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weten/Library/Mobile Documents/com~apple~CloudDocs/Documents/1. Combined paper/Figures/Supplementary data files/"/>
    </mc:Choice>
  </mc:AlternateContent>
  <xr:revisionPtr revIDLastSave="0" documentId="13_ncr:1_{D56E3070-8DEA-3D4F-980E-8E7114D1BEBB}" xr6:coauthVersionLast="47" xr6:coauthVersionMax="47" xr10:uidLastSave="{00000000-0000-0000-0000-000000000000}"/>
  <bookViews>
    <workbookView xWindow="53460" yWindow="2120" windowWidth="44800" windowHeight="22720" activeTab="2" xr2:uid="{00000000-000D-0000-FFFF-FFFF00000000}"/>
  </bookViews>
  <sheets>
    <sheet name="Protein Report" sheetId="1" r:id="rId1"/>
    <sheet name="Protein Report - CON" sheetId="2" r:id="rId2"/>
    <sheet name="Top Counts from Sampl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2" i="3" l="1"/>
  <c r="C70" i="3"/>
  <c r="C61" i="3"/>
  <c r="C60" i="3"/>
  <c r="C59" i="3"/>
  <c r="C58" i="3"/>
  <c r="C57" i="3"/>
  <c r="C56" i="3"/>
  <c r="C55" i="3"/>
  <c r="C54" i="3"/>
  <c r="C53" i="3"/>
  <c r="C52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26" i="3"/>
  <c r="C25" i="3"/>
  <c r="C24" i="3"/>
  <c r="C23" i="3"/>
  <c r="C22" i="3"/>
  <c r="C17" i="3"/>
  <c r="C16" i="3"/>
  <c r="C10" i="3"/>
  <c r="C9" i="3"/>
  <c r="C8" i="3"/>
  <c r="C7" i="3"/>
  <c r="C6" i="3"/>
  <c r="C66" i="3"/>
  <c r="C51" i="3"/>
  <c r="C30" i="3"/>
  <c r="C21" i="3"/>
  <c r="C14" i="3"/>
  <c r="AD8" i="2"/>
  <c r="AD7" i="2"/>
  <c r="AD6" i="2"/>
  <c r="AD5" i="2"/>
  <c r="AD4" i="2"/>
  <c r="AD3" i="2"/>
  <c r="AD2" i="2"/>
  <c r="C5" i="3" s="1"/>
  <c r="W2" i="2"/>
  <c r="AC5" i="2" s="1"/>
  <c r="X2" i="2"/>
  <c r="AC6" i="2" s="1"/>
  <c r="Y2" i="2"/>
  <c r="AC7" i="2" s="1"/>
  <c r="Z2" i="2"/>
  <c r="AC8" i="2" s="1"/>
  <c r="U2" i="2"/>
  <c r="AC3" i="2" s="1"/>
  <c r="V2" i="2"/>
  <c r="AC4" i="2" s="1"/>
  <c r="T2" i="2"/>
  <c r="AC2" i="2" s="1"/>
  <c r="M6" i="1"/>
  <c r="S6" i="1"/>
  <c r="R6" i="1"/>
  <c r="Q6" i="1"/>
  <c r="P6" i="1"/>
  <c r="O6" i="1"/>
  <c r="N6" i="1"/>
  <c r="N3" i="1"/>
  <c r="O3" i="1"/>
  <c r="P3" i="1"/>
  <c r="Q3" i="1"/>
  <c r="R3" i="1"/>
  <c r="S3" i="1"/>
  <c r="M3" i="1"/>
  <c r="N2" i="1"/>
  <c r="O2" i="1"/>
  <c r="P2" i="1"/>
  <c r="Q2" i="1"/>
  <c r="R2" i="1"/>
  <c r="S2" i="1"/>
  <c r="M2" i="1"/>
</calcChain>
</file>

<file path=xl/sharedStrings.xml><?xml version="1.0" encoding="utf-8"?>
<sst xmlns="http://schemas.openxmlformats.org/spreadsheetml/2006/main" count="4637" uniqueCount="1720">
  <si>
    <t>Identified Proteins (742)</t>
  </si>
  <si>
    <t>Accession Number</t>
  </si>
  <si>
    <t>Molecular Weight</t>
  </si>
  <si>
    <t>Chaperone protein DnaK OS=Bacteroides sp. PHL 2737 OX=2162637 GN=dnaK PE=2 SV=1</t>
  </si>
  <si>
    <t>tr|A0A4Q0TZ54|A0A4Q0TZ54_9BACE</t>
  </si>
  <si>
    <t>69 kDa</t>
  </si>
  <si>
    <t>Tetratricopeptide repeat protein OS=Bacteroides sp OX=29523 GN=DCY66_10310 PE=4 SV=1</t>
  </si>
  <si>
    <t>tr|A0A831NHG7|A0A831NHG7_9BACE</t>
  </si>
  <si>
    <t>111 kDa</t>
  </si>
  <si>
    <t>Chaperone protein DnaK OS=Bacteroides sp. HPS0048 OX=1078089 GN=dnaK PE=2 SV=1</t>
  </si>
  <si>
    <t>tr|U6RD03|U6RD03_9BACE</t>
  </si>
  <si>
    <t>68 kDa</t>
  </si>
  <si>
    <t>Insulinase family protein OS=Bacteroides sp OX=29523 GN=DCQ07_04355 PE=3 SV=1</t>
  </si>
  <si>
    <t>tr|A0A831J1C2|A0A831J1C2_9BACE (+1)</t>
  </si>
  <si>
    <t>106 kDa</t>
  </si>
  <si>
    <t>Chaperone protein DnaK OS=Bacteroides sp. OM05-10AA OX=2292282 GN=dnaK PE=2 SV=1</t>
  </si>
  <si>
    <t>tr|A0A374WF31|A0A374WF31_9BACE (+2)</t>
  </si>
  <si>
    <t>Thiol-activated cytolysin OS=Bacteroides sp. AR20 OX=93974 GN=SAMN02910431_00180 PE=4 SV=1</t>
  </si>
  <si>
    <t>tr|A0A1H7XHZ4|A0A1H7XHZ4_9BACE (+2)</t>
  </si>
  <si>
    <t>41 kDa</t>
  </si>
  <si>
    <t>Beta-galactosidase OS=Bacteroides sp OX=29523 GN=DCY66_07515 PE=3 SV=1</t>
  </si>
  <si>
    <t>tr|A0A831JFB6|A0A831JFB6_9BACE</t>
  </si>
  <si>
    <t>118 kDa</t>
  </si>
  <si>
    <t>Chaperone protein DnaK OS=Bacteroides sp. HMSC067B03 OX=1739298 GN=dnaK PE=2 SV=1</t>
  </si>
  <si>
    <t>tr|A0A1E9CQF5|A0A1E9CQF5_9BACE (+2)</t>
  </si>
  <si>
    <t>Chaperone protein DnaK OS=Bacteroides sp. AM16-24 OX=2292002 GN=dnaK PE=2 SV=1</t>
  </si>
  <si>
    <t>tr|A0A414Z5Y0|A0A414Z5Y0_9BACE</t>
  </si>
  <si>
    <t>Trypsin - Sus scrofa (Pig).</t>
  </si>
  <si>
    <t>IPI:CON_Trypsin|SWISS-PROT:P00761|TRYP_PIG</t>
  </si>
  <si>
    <t>24 kDa</t>
  </si>
  <si>
    <t>Chaperone protein DnaK OS=Bacteroides sp. OM05-12 OX=2292283 GN=dnaK PE=2 SV=1</t>
  </si>
  <si>
    <t>tr|A0A374WC72|A0A374WC72_9BACE (+1)</t>
  </si>
  <si>
    <t>OmpH family outer membrane protein OS=Bacteroides sp OX=29523 GN=DCQ07_16915 PE=3 SV=1</t>
  </si>
  <si>
    <t>tr|A0A831J9Q7|A0A831J9Q7_9BACE</t>
  </si>
  <si>
    <t>19 kDa</t>
  </si>
  <si>
    <t>Chaperone protein DnaK OS=Bacteroides sp. AR29 OX=93975 GN=dnaK PE=2 SV=1</t>
  </si>
  <si>
    <t>tr|A0A285RU36|A0A285RU36_9BACE (+18)</t>
  </si>
  <si>
    <t>DUF4982 domain-containing protein OS=Bacteroides sp OX=29523 GN=DCQ07_15710 PE=3 SV=1</t>
  </si>
  <si>
    <t>tr|A0A831JJ71|A0A831JJ71_9BACE</t>
  </si>
  <si>
    <t>94 kDa</t>
  </si>
  <si>
    <t>Dipeptidyl-peptidase OS=Bacteroides sp OX=29523 GN=DCQ07_03225 PE=3 SV=1</t>
  </si>
  <si>
    <t>tr|A0A831JB55|A0A831JB55_9BACE</t>
  </si>
  <si>
    <t>81 kDa</t>
  </si>
  <si>
    <t>Chaperone protein DnaK OS=Bacteroides sp. BFG-257 OX=2972761 GN=dnaK PE=2 SV=1</t>
  </si>
  <si>
    <t>tr|A0A977F4Z4|A0A977F4Z4_9BACE</t>
  </si>
  <si>
    <t>beta-galactosidase OS=Bacteroides sp OX=29523 GN=DCY66_02855 PE=3 SV=1</t>
  </si>
  <si>
    <t>tr|A0A831JA57|A0A831JA57_9BACE</t>
  </si>
  <si>
    <t>126 kDa</t>
  </si>
  <si>
    <t>Chaperone protein DnaK OS=Bacteroides sp. OM08-11 OX=2292284 GN=dnaK PE=2 SV=1</t>
  </si>
  <si>
    <t>tr|A0A374VC87|A0A374VC87_9BACE</t>
  </si>
  <si>
    <t>Tax_Id=9606 Gene_Symbol=KRT1 Keratin, type II cytoskeletal 1</t>
  </si>
  <si>
    <t>IPI:CON_00220327.3|SWISS-PROT:P04264</t>
  </si>
  <si>
    <t>66 kDa</t>
  </si>
  <si>
    <t>30S ribosomal protein S1 OS=Bacteroides sp OX=29523 GN=DCY66_13700 PE=4 SV=1</t>
  </si>
  <si>
    <t>tr|A0A831J1B0|A0A831J1B0_9BACE</t>
  </si>
  <si>
    <t>67 kDa</t>
  </si>
  <si>
    <t>Molecular chaperone DnaK OS=Bacteroides sp OX=29523 GN=dnaK PE=4 SV=1</t>
  </si>
  <si>
    <t>tr|A0A9D9YGZ5|A0A9D9YGZ5_9BACE</t>
  </si>
  <si>
    <t>Alpha-glucosidase OS=Bacteroides sp OX=29523 GN=DCY66_10650 PE=4 SV=1</t>
  </si>
  <si>
    <t>tr|A0A831JDY6|A0A831JDY6_9BACE</t>
  </si>
  <si>
    <t>84 kDa</t>
  </si>
  <si>
    <t>S9 family peptidase OS=Bacteroides sp OX=29523 GN=DCY66_10475 PE=4 SV=1</t>
  </si>
  <si>
    <t>tr|A0A831J054|A0A831J054_9BACE</t>
  </si>
  <si>
    <t>83 kDa</t>
  </si>
  <si>
    <t>Valine--tRNA ligase OS=Bacteroides sp OX=29523 GN=valS PE=3 SV=1</t>
  </si>
  <si>
    <t>tr|A0A831JFC6|A0A831JFC6_9BACE</t>
  </si>
  <si>
    <t>100 kDa</t>
  </si>
  <si>
    <t>Chaperone protein DnaK OS=Bacteroides sp OX=29523 GN=dnaK PE=2 SV=1</t>
  </si>
  <si>
    <t>tr|A0A3D3EH87|A0A3D3EH87_9BACE</t>
  </si>
  <si>
    <t>Elongation factor G OS=Bacteroides sp. OM05-12 OX=2292283 GN=fusA PE=3 SV=1</t>
  </si>
  <si>
    <t>tr|A0A374WBG0|A0A374WBG0_9BACE (+1)</t>
  </si>
  <si>
    <t>78 kDa</t>
  </si>
  <si>
    <t>Molecular chaperone HtpG OS=Bacteroides sp OX=29523 GN=DCY66_02365 PE=3 SV=1</t>
  </si>
  <si>
    <t>tr|A0A831J334|A0A831J334_9BACE</t>
  </si>
  <si>
    <t>30S ribosomal protein S1 OS=Bacteroides sp. AM16-24 OX=2292002 GN=DW182_07140 PE=4 SV=1</t>
  </si>
  <si>
    <t>tr|A0A414ZCX5|A0A414ZCX5_9BACE (+1)</t>
  </si>
  <si>
    <t>Chaperone protein ClpB OS=Bacteroides sp OX=29523 GN=clpB PE=3 SV=1</t>
  </si>
  <si>
    <t>tr|A0A831N671|A0A831N671_9BACE</t>
  </si>
  <si>
    <t>97 kDa</t>
  </si>
  <si>
    <t>Tax_Id=9606 Gene_Symbol=KRT9 Keratin, type I cytoskeletal 9</t>
  </si>
  <si>
    <t>IPI:CON_00019359.3|SWISS-PROT:P35527</t>
  </si>
  <si>
    <t>62 kDa</t>
  </si>
  <si>
    <t>Elongation factor G OS=Bacteroides sp. AR29 OX=93975 GN=fusA PE=3 SV=1</t>
  </si>
  <si>
    <t>tr|A0A285TBT4|A0A285TBT4_9BACE (+7)</t>
  </si>
  <si>
    <t>S9 family peptidase OS=Bacteroides sp OX=29523 GN=DCQ07_08970 PE=4 SV=1</t>
  </si>
  <si>
    <t>tr|A0A831J2Y1|A0A831J2Y1_9BACE</t>
  </si>
  <si>
    <t>Alpha-2-macroglobulin OS=Bacteroides sp OX=29523 GN=DCY66_06810 PE=3 SV=1</t>
  </si>
  <si>
    <t>tr|A0A831JF32|A0A831JF32_9BACE</t>
  </si>
  <si>
    <t>214 kDa</t>
  </si>
  <si>
    <t>Tax_Id=9606 Gene_Symbol=KRT10 Keratin, type I cytoskeletal 10</t>
  </si>
  <si>
    <t>IPI:CON_00009865.2|SWISS-PROT:P13645</t>
  </si>
  <si>
    <t>60 kDa</t>
  </si>
  <si>
    <t>carbamoyl-phosphate synthase (glutamine-hydrolyzing) OS=Bacteroides sp OX=29523 GN=DCY66_16000 PE=3 SV=1</t>
  </si>
  <si>
    <t>tr|A0A831NJJ1|A0A831NJJ1_9BACE</t>
  </si>
  <si>
    <t>120 kDa</t>
  </si>
  <si>
    <t>Alpha-2-macroglobulin OS=Bacteroides sp OX=29523 GN=DCQ07_08660 PE=3 SV=1</t>
  </si>
  <si>
    <t>tr|A0A831NCM2|A0A831NCM2_9BACE</t>
  </si>
  <si>
    <t>213 kDa</t>
  </si>
  <si>
    <t>Thiol-activated cytolysin OS=Bacteroides sp. AR20 OX=93974 GN=SAMN02910431_00181 PE=4 SV=1</t>
  </si>
  <si>
    <t>tr|A0A1H7XG33|A0A1H7XG33_9BACE (+2)</t>
  </si>
  <si>
    <t>59 kDa</t>
  </si>
  <si>
    <t>carbamoyl-phosphate synthase (glutamine-hydrolyzing) OS=Bacteroides sp OX=29523 GN=DCQ07_02505 PE=3 SV=1</t>
  </si>
  <si>
    <t>tr|A0A831IZF8|A0A831IZF8_9BACE (+1)</t>
  </si>
  <si>
    <t>Pyruvate:ferredoxin (Flavodoxin) oxidoreductase OS=Bacteroides sp OX=29523 GN=nifJ PE=3 SV=1</t>
  </si>
  <si>
    <t>tr|A0A831NHE3|A0A831NHE3_9BACE</t>
  </si>
  <si>
    <t>129 kDa</t>
  </si>
  <si>
    <t>Elongation factor G OS=Bacteroides sp OX=29523 GN=fusA PE=3 SV=1</t>
  </si>
  <si>
    <t>tr|A0A3C0E7I2|A0A3C0E7I2_9BACE</t>
  </si>
  <si>
    <t>Family 10 glycosylhydrolase OS=Bacteroides sp OX=29523 GN=DCQ07_03745 PE=4 SV=1</t>
  </si>
  <si>
    <t>tr|A0A831N6G0|A0A831N6G0_9BACE</t>
  </si>
  <si>
    <t>80 kDa</t>
  </si>
  <si>
    <t>Beta-galactosidase OS=Bacteroides sp OX=29523 GN=DCQ07_06230 PE=3 SV=1</t>
  </si>
  <si>
    <t>tr|A0A831N881|A0A831N881_9BACE</t>
  </si>
  <si>
    <t>101 kDa</t>
  </si>
  <si>
    <t>Tricorn protease homolog OS=Bacteroides sp OX=29523 GN=DCQ07_16255 PE=3 SV=1</t>
  </si>
  <si>
    <t>tr|A0A831J4K8|A0A831J4K8_9BACE</t>
  </si>
  <si>
    <t>121 kDa</t>
  </si>
  <si>
    <t>Leucine--tRNA ligase OS=Bacteroides sp OX=29523 GN=leuS PE=3 SV=1</t>
  </si>
  <si>
    <t>tr|A0A831NCQ3|A0A831NCQ3_9BACE</t>
  </si>
  <si>
    <t>108 kDa</t>
  </si>
  <si>
    <t>Elongation factor Tu OS=Bacteroides sp OX=29523 GN=tuf PE=3 SV=1</t>
  </si>
  <si>
    <t>tr|A0A942ZLM4|A0A942ZLM4_9BACE</t>
  </si>
  <si>
    <t>44 kDa</t>
  </si>
  <si>
    <t>DUF4906 domain-containing protein OS=Bacteroides sp. 43_108 OX=1896974 GN=BHV77_05060 PE=4 SV=1</t>
  </si>
  <si>
    <t>tr|A0A1Q6HCZ2|A0A1Q6HCZ2_9BACE (+4)</t>
  </si>
  <si>
    <t>Tax_Id=9606 Gene_Symbol=KRT2 Keratin, type II cytoskeletal 2 epidermal</t>
  </si>
  <si>
    <t>IPI:CON_00021304.1|SWISS-PROT:P35908</t>
  </si>
  <si>
    <t>Glycoside hydrolase family 92 protein OS=Bacteroides sp OX=29523 GN=DCY66_09255 PE=4 SV=1</t>
  </si>
  <si>
    <t>tr|A0A831JDZ1|A0A831JDZ1_9BACE</t>
  </si>
  <si>
    <t>85 kDa</t>
  </si>
  <si>
    <t>tr|A0A3D3EFP1|A0A3D3EFP1_9BACE</t>
  </si>
  <si>
    <t>Beta-galactosidase OS=Bacteroides sp OX=29523 GN=DCY66_13045 PE=3 SV=1</t>
  </si>
  <si>
    <t>tr|A0A831JKM2|A0A831JKM2_9BACE</t>
  </si>
  <si>
    <t>117 kDa</t>
  </si>
  <si>
    <t>Valine--tRNA ligase OS=Bacteroides sp. 43_46 OX=1897051 GN=valS PE=3 SV=1</t>
  </si>
  <si>
    <t>tr|A0A1Q6H8U2|A0A1Q6H8U2_9BACE</t>
  </si>
  <si>
    <t>S9 family peptidase OS=Bacteroides sp OX=29523 GN=DCY66_12940 PE=4 SV=1</t>
  </si>
  <si>
    <t>tr|A0A831J264|A0A831J264_9BACE</t>
  </si>
  <si>
    <t>S9 family peptidase OS=Bacteroides sp OX=29523 GN=DCQ07_15965 PE=4 SV=1</t>
  </si>
  <si>
    <t>tr|A0A831NDP4|A0A831NDP4_9BACE</t>
  </si>
  <si>
    <t>Transketolase OS=Bacteroides sp OX=29523 GN=DCQ07_14705 PE=3 SV=1</t>
  </si>
  <si>
    <t>tr|A0A831JCG4|A0A831JCG4_9BACE</t>
  </si>
  <si>
    <t>72 kDa</t>
  </si>
  <si>
    <t>Beta-galactosidase OS=Bacteroides sp. AR20 OX=93974 GN=SAMN02910431_04406 PE=3 SV=1</t>
  </si>
  <si>
    <t>tr|A0A1H8Q9R9|A0A1H8Q9R9_9BACE (+2)</t>
  </si>
  <si>
    <t>95 kDa</t>
  </si>
  <si>
    <t>Alpha-glucan family phosphorylase OS=Bacteroides sp OX=29523 GN=DCY66_17460 PE=3 SV=1</t>
  </si>
  <si>
    <t>tr|A0A831J3X7|A0A831J3X7_9BACE</t>
  </si>
  <si>
    <t>98 kDa</t>
  </si>
  <si>
    <t>Beta-N-acetylglucosaminidase OS=Bacteroides sp OX=29523 GN=DCY66_11200 PE=4 SV=1</t>
  </si>
  <si>
    <t>tr|A0A831J719|A0A831J719_9BACE</t>
  </si>
  <si>
    <t>Glycoside hydrolase OS=Bacteroides sp OX=29523 GN=DCY66_00535 PE=3 SV=1</t>
  </si>
  <si>
    <t>tr|A0A831IXE2|A0A831IXE2_9BACE</t>
  </si>
  <si>
    <t>75 kDa</t>
  </si>
  <si>
    <t>Pectate lyase OS=Bacteroides sp OX=29523 GN=DCY66_00205 PE=4 SV=1</t>
  </si>
  <si>
    <t>tr|A0A831JE42|A0A831JE42_9BACE</t>
  </si>
  <si>
    <t>116 kDa</t>
  </si>
  <si>
    <t>Polyribonucleotide nucleotidyltransferase OS=Bacteroides sp OX=29523 GN=pnp PE=3 SV=1</t>
  </si>
  <si>
    <t>tr|A0A831JFU2|A0A831JFU2_9BACE</t>
  </si>
  <si>
    <t>79 kDa</t>
  </si>
  <si>
    <t>Alpha-1,3/4-fucosidase OS=Bacteroides sp OX=29523 GN=DCY66_13050 PE=4 SV=1</t>
  </si>
  <si>
    <t>tr|A0A831JF48|A0A831JF48_9BACE</t>
  </si>
  <si>
    <t>70 kDa</t>
  </si>
  <si>
    <t>Tetratricopeptide repeat protein OS=Bacteroides sp OX=29523 GN=DCY66_04125 PE=4 SV=1</t>
  </si>
  <si>
    <t>tr|A0A831J8V5|A0A831J8V5_9BACE</t>
  </si>
  <si>
    <t>77 kDa</t>
  </si>
  <si>
    <t>carbamoyl-phosphate synthase (glutamine-hydrolyzing) OS=Bacteroides sp. 43_46 OX=1897051 GN=BHV72_07805 PE=3 SV=1</t>
  </si>
  <si>
    <t>tr|A0A1Q6H1X9|A0A1Q6H1X9_9BACE</t>
  </si>
  <si>
    <t>Glycoside hydrolase OS=Bacteroides sp. 41_26 OX=1896973 GN=BHV71_04535 PE=3 SV=1</t>
  </si>
  <si>
    <t>tr|A0A1Q6G9A6|A0A1Q6G9A6_9BACE</t>
  </si>
  <si>
    <t>96 kDa</t>
  </si>
  <si>
    <t>Threonine--tRNA ligase OS=Bacteroides sp OX=29523 GN=thrS PE=3 SV=1</t>
  </si>
  <si>
    <t>tr|A0A831INT4|A0A831INT4_9BACE (+1)</t>
  </si>
  <si>
    <t>74 kDa</t>
  </si>
  <si>
    <t>Beta-glucosidase BglX OS=Bacteroides sp. PHL 2737 OX=2162637 GN=bglX PE=4 SV=1</t>
  </si>
  <si>
    <t>tr|A0A4Q0U080|A0A4Q0U080_9BACE</t>
  </si>
  <si>
    <t>Alanine--tRNA ligase OS=Bacteroides sp OX=29523 GN=alaS PE=3 SV=1</t>
  </si>
  <si>
    <t>tr|A0A831JIA4|A0A831JIA4_9BACE</t>
  </si>
  <si>
    <t>Glutamate synthase (NADPH), homotetrameric OS=Bacteroides sp OX=29523 GN=gltA PE=4 SV=1</t>
  </si>
  <si>
    <t>tr|A0A831NIA7|A0A831NIA7_9BACE</t>
  </si>
  <si>
    <t>Elongation factor Tu OS=Bacteroides sp. An322 OX=1965632 GN=tuf PE=3 SV=1</t>
  </si>
  <si>
    <t>tr|A0A1Y4AHC8|A0A1Y4AHC8_9BACE</t>
  </si>
  <si>
    <t>Beta-glucosidase OS=Bacteroides sp. 43_46 OX=1897051 GN=BHV72_15080 PE=3 SV=1</t>
  </si>
  <si>
    <t>tr|A0A1Q6GVF2|A0A1Q6GVF2_9BACE</t>
  </si>
  <si>
    <t>TonB-dependent receptor OS=Bacteroides sp OX=29523 GN=DCQ07_15655 PE=3 SV=1</t>
  </si>
  <si>
    <t>tr|A0A831NEG4|A0A831NEG4_9BACE</t>
  </si>
  <si>
    <t>122 kDa</t>
  </si>
  <si>
    <t>DNA topoisomerase 1 OS=Bacteroides sp OX=29523 GN=topA PE=3 SV=1</t>
  </si>
  <si>
    <t>tr|A0A831NDI2|A0A831NDI2_9BACE</t>
  </si>
  <si>
    <t>91 kDa</t>
  </si>
  <si>
    <t>DNA helicase OS=Bacteroides sp OX=29523 GN=recQ PE=3 SV=1</t>
  </si>
  <si>
    <t>tr|A0A831JGP0|A0A831JGP0_9BACE</t>
  </si>
  <si>
    <t>82 kDa</t>
  </si>
  <si>
    <t>Hydrolase OS=Bacteroides sp OX=29523 GN=DCQ07_13450 PE=4 SV=1</t>
  </si>
  <si>
    <t>tr|A0A831J3Z6|A0A831J3Z6_9BACE</t>
  </si>
  <si>
    <t>Glutamate decarboxylase OS=Bacteroides sp OX=29523 GN=DCY66_11795 PE=3 SV=1</t>
  </si>
  <si>
    <t>tr|A0A831NIU5|A0A831NIU5_9BACE</t>
  </si>
  <si>
    <t>55 kDa</t>
  </si>
  <si>
    <t>DNA ligase OS=Bacteroides sp OX=29523 GN=ligA PE=3 SV=1</t>
  </si>
  <si>
    <t>tr|A0A831IY98|A0A831IY98_9BACE</t>
  </si>
  <si>
    <t>MBL fold metallo-hydrolase OS=Bacteroides sp OX=29523 GN=KH395_02670 PE=4 SV=1</t>
  </si>
  <si>
    <t>tr|A0A9E1CM06|A0A9E1CM06_9BACE</t>
  </si>
  <si>
    <t>Aspartate--tRNA ligase OS=Bacteroides sp OX=29523 GN=aspS PE=3 SV=1</t>
  </si>
  <si>
    <t>tr|A0A831IY25|A0A831IY25_9BACE</t>
  </si>
  <si>
    <t>Glycoside hydrolase family 97 protein OS=Bacteroides sp. HF-5092 OX=2594500 GN=FNW54_02830 PE=4 SV=1</t>
  </si>
  <si>
    <t>tr|A0A553ES41|A0A553ES41_9BACE</t>
  </si>
  <si>
    <t>Beta-galactosidase OS=Bacteroides sp OX=29523 GN=DCY66_10765 PE=3 SV=1</t>
  </si>
  <si>
    <t>tr|A0A831NDK5|A0A831NDK5_9BACE</t>
  </si>
  <si>
    <t>Beta-galactosidase OS=Bacteroides sp. HPS0048 OX=1078089 GN=HMPREF1214_04009 PE=3 SV=1</t>
  </si>
  <si>
    <t>tr|U6RE73|U6RE73_9BACE</t>
  </si>
  <si>
    <t>Tax_Id=9606 Gene_Symbol=KRT6C Keratin, type II cytoskeletal 6C</t>
  </si>
  <si>
    <t>IPI:CON_00299145.9|SWISS-PROT:P48668</t>
  </si>
  <si>
    <t>Tax_Id=9606 Gene_Symbol=KRT5 Keratin, type II cytoskeletal 5</t>
  </si>
  <si>
    <t>IPI:CON_00009867.3|SWISS-PROT:P13647</t>
  </si>
  <si>
    <t>Dipeptidyl-peptidase OS=Bacteroides sp OX=29523 GN=DCQ07_03220 PE=3 SV=1</t>
  </si>
  <si>
    <t>tr|A0A831J158|A0A831J158_9BACE</t>
  </si>
  <si>
    <t>Beta-glucosidase BglX OS=Bacteroides sp. AM23-12 OX=2292942 GN=DW640_10155 PE=3 SV=1</t>
  </si>
  <si>
    <t>tr|A0A372USZ7|A0A372USZ7_9BACE (+1)</t>
  </si>
  <si>
    <t>50S ribosomal subunit assembly factor BipA OS=Bacteroides sp OX=29523 GN=typA PE=3 SV=1</t>
  </si>
  <si>
    <t>tr|A0A831J0D5|A0A831J0D5_9BACE</t>
  </si>
  <si>
    <t>Methionine--tRNA ligase OS=Bacteroides sp OX=29523 GN=metG PE=3 SV=1</t>
  </si>
  <si>
    <t>tr|A0A831JGI7|A0A831JGI7_9BACE</t>
  </si>
  <si>
    <t>Tax_Id=9606 Gene_Symbol=KRT14 Keratin, type I cytoskeletal 14</t>
  </si>
  <si>
    <t>IPI:CON_00384444.5|SWISS-PROT:P02533</t>
  </si>
  <si>
    <t>52 kDa</t>
  </si>
  <si>
    <t>NADH peroxidase OS=Bacteroides sp OX=29523 GN=DCQ07_14055 PE=4 SV=1</t>
  </si>
  <si>
    <t>tr|A0A831IRP6|A0A831IRP6_9BACE</t>
  </si>
  <si>
    <t>21 kDa</t>
  </si>
  <si>
    <t>isoleucine--tRNA ligase (Fragment) OS=Bacteroides sp OX=29523 GN=ileS PE=4 SV=1</t>
  </si>
  <si>
    <t>tr|A0A831IZ60|A0A831IZ60_9BACE</t>
  </si>
  <si>
    <t>Tricorn protease homolog OS=Bacteroides sp OX=29523 GN=DCQ07_04870 PE=3 SV=1</t>
  </si>
  <si>
    <t>tr|A0A831N800|A0A831N800_9BACE</t>
  </si>
  <si>
    <t>123 kDa</t>
  </si>
  <si>
    <t>S9 family peptidase OS=Bacteroides sp OX=29523 GN=DCY66_14470 PE=4 SV=1</t>
  </si>
  <si>
    <t>tr|A0A831NIA2|A0A831NIA2_9BACE</t>
  </si>
  <si>
    <t>103 kDa</t>
  </si>
  <si>
    <t>Glycoside hydrolase family 2 protein OS=Bacteroides sp OX=29523 GN=DCQ07_15685 PE=4 SV=1</t>
  </si>
  <si>
    <t>tr|A0A831J4U1|A0A831J4U1_9BACE</t>
  </si>
  <si>
    <t>99 kDa</t>
  </si>
  <si>
    <t>Tax_Id=9606 Gene_Symbol=KRT16 Keratin, type I cytoskeletal 16</t>
  </si>
  <si>
    <t>IPI:CON_00217963.3|SWISS-PROT:P08779 (+1)</t>
  </si>
  <si>
    <t>51 kDa</t>
  </si>
  <si>
    <t>Dihydrofolate reductase OS=Bacteroides sp OX=29523 GN=DCY66_08165 PE=4 SV=1</t>
  </si>
  <si>
    <t>tr|A0A831J0H1|A0A831J0H1_9BACE</t>
  </si>
  <si>
    <t>Protein translocase subunit SecA OS=Bacteroides sp OX=29523 GN=secA PE=3 SV=1</t>
  </si>
  <si>
    <t>tr|A0A831NJ96|A0A831NJ96_9BACE</t>
  </si>
  <si>
    <t>125 kDa</t>
  </si>
  <si>
    <t>tr|A0A9D5LGR3|A0A9D5LGR3_9BACE</t>
  </si>
  <si>
    <t>Leucine--tRNA ligase OS=Bacteroides sp. AM16-24 OX=2292002 GN=leuS PE=3 SV=1</t>
  </si>
  <si>
    <t>tr|A0A414ZAB6|A0A414ZAB6_9BACE (+1)</t>
  </si>
  <si>
    <t>109 kDa</t>
  </si>
  <si>
    <t>Glyceraldehyde-3-phosphate dehydrogenase OS=Bacteroides sp OX=29523 GN=gap PE=3 SV=1</t>
  </si>
  <si>
    <t>tr|A0A3D3EI22|A0A3D3EI22_9BACE</t>
  </si>
  <si>
    <t>36 kDa</t>
  </si>
  <si>
    <t>Beta-glucosidase OS=Bacteroides sp. 41_26 OX=1896973 GN=BHV71_10010 PE=3 SV=1</t>
  </si>
  <si>
    <t>tr|A0A1Q6G121|A0A1Q6G121_9BACE (+1)</t>
  </si>
  <si>
    <t>87 kDa</t>
  </si>
  <si>
    <t>Glycoside hydrolase family 2 OS=Bacteroides sp OX=29523 GN=DCY66_11980 PE=3 SV=1</t>
  </si>
  <si>
    <t>tr|A0A831JEI0|A0A831JEI0_9BACE</t>
  </si>
  <si>
    <t>127 kDa</t>
  </si>
  <si>
    <t>Formate acetyltransferase OS=Bacteroides sp OX=29523 GN=pflB PE=3 SV=1</t>
  </si>
  <si>
    <t>tr|A0A831JPB8|A0A831JPB8_9BACE</t>
  </si>
  <si>
    <t>Isoleucine--tRNA ligase OS=Bacteroides sp OX=29523 GN=ileS PE=3 SV=1</t>
  </si>
  <si>
    <t>tr|A0A3C0E2I0|A0A3C0E2I0_9BACE (+1)</t>
  </si>
  <si>
    <t>132 kDa</t>
  </si>
  <si>
    <t>Isoleucine--tRNA ligase OS=Bacteroides sp. An51A OX=1965640 GN=ileS PE=3 SV=1</t>
  </si>
  <si>
    <t>tr|A0A1Y3XA69|A0A1Y3XA69_9BACE (+3)</t>
  </si>
  <si>
    <t>133 kDa</t>
  </si>
  <si>
    <t>Bifunctional dihydroorotate dehydrogenase B NAD binding subunit/NADPH-dependent glutamate synthase OS=Bacteroides sp. AM41-16 OX=2292952 GN=DW896_17765 PE=4 SV=1</t>
  </si>
  <si>
    <t>tr|A0A3A5RNY6|A0A3A5RNY6_9BACE (+4)</t>
  </si>
  <si>
    <t>DUF4982 domain-containing protein OS=Bacteroides sp. OF04-15BH OX=2292281 GN=DXA74_13350 PE=3 SV=1</t>
  </si>
  <si>
    <t>tr|A0A416G969|A0A416G969_9BACE</t>
  </si>
  <si>
    <t>Six-hairpin glycosidase OS=Bacteroides sp OX=29523 GN=DCY66_08670 PE=4 SV=1</t>
  </si>
  <si>
    <t>tr|A0A831JHG5|A0A831JHG5_9BACE</t>
  </si>
  <si>
    <t>Glycoside hydrolase family 2 OS=Bacteroides sp OX=29523 GN=DCQ07_12270 PE=3 SV=1</t>
  </si>
  <si>
    <t>tr|A0A831N990|A0A831N990_9BACE</t>
  </si>
  <si>
    <t>OmpH family outer membrane protein OS=Bacteroides sp OX=29523 GN=DCY66_17150 PE=3 SV=1</t>
  </si>
  <si>
    <t>tr|A0A831JLW7|A0A831JLW7_9BACE</t>
  </si>
  <si>
    <t>Alpha-mannosidase OS=Bacteroides sp OX=29523 GN=DCQ07_13270 PE=4 SV=1</t>
  </si>
  <si>
    <t>tr|A0A831J3X6|A0A831J3X6_9BACE</t>
  </si>
  <si>
    <t>88 kDa</t>
  </si>
  <si>
    <t>DNA polymerase I OS=Bacteroides sp OX=29523 GN=polA PE=3 SV=1</t>
  </si>
  <si>
    <t>tr|A0A831JE96|A0A831JE96_9BACE</t>
  </si>
  <si>
    <t>M3 family peptidase OS=Bacteroides sp OX=29523 GN=DCY66_16355 PE=3 SV=1</t>
  </si>
  <si>
    <t>tr|A0A831JGB5|A0A831JGB5_9BACE</t>
  </si>
  <si>
    <t>Receptor L-domain domain-containing protein OS=Bacteroides sp. HMSC067B03 OX=1739298 GN=HMPREF2794_20350 PE=4 SV=1</t>
  </si>
  <si>
    <t>tr|A0A1E9BMB2|A0A1E9BMB2_9BACE (+8)</t>
  </si>
  <si>
    <t>Fructose-1,6-bisphosphate aldolase, class II OS=Bacteroides sp. 3_1_13 OX=457389 GN=HMPREF9009_04661 PE=4 SV=1</t>
  </si>
  <si>
    <t>tr|A0A0J9FB30|A0A0J9FB30_9BACE (+5)</t>
  </si>
  <si>
    <t>37 kDa</t>
  </si>
  <si>
    <t>Vitamin B12-dependent ribonucleotide reductase OS=Bacteroides sp OX=29523 GN=DCQ07_05360 PE=3 SV=1</t>
  </si>
  <si>
    <t>tr|A0A831JG93|A0A831JG93_9BACE</t>
  </si>
  <si>
    <t>Chaperone protein HtpG OS=Bacteroides sp. An51A OX=1965640 GN=htpG PE=3 SV=1</t>
  </si>
  <si>
    <t>tr|A0A1Y3X2S9|A0A1Y3X2S9_9BACE (+3)</t>
  </si>
  <si>
    <t>Aspartate--tRNA ligase OS=Bacteroides sp. An322 OX=1965632 GN=aspS PE=3 SV=1</t>
  </si>
  <si>
    <t>tr|A0A1Y4ABV8|A0A1Y4ABV8_9BACE</t>
  </si>
  <si>
    <t>Fructose-1,6-bisphosphate aldolase, class II OS=Bacteroides sp OX=29523 GN=fba PE=4 SV=1</t>
  </si>
  <si>
    <t>tr|A0A831J5V1|A0A831J5V1_9BACE</t>
  </si>
  <si>
    <t>DNA gyrase subunit B OS=Bacteroides sp OX=29523 GN=gyrB PE=3 SV=1</t>
  </si>
  <si>
    <t>tr|A0A831NE17|A0A831NE17_9BACE</t>
  </si>
  <si>
    <t>73 kDa</t>
  </si>
  <si>
    <t>Chaperone protein HtpG OS=Bacteroides sp. AR20 OX=93974 GN=htpG PE=3 SV=1</t>
  </si>
  <si>
    <t>tr|A0A1H8FNL8|A0A1H8FNL8_9BACE (+2)</t>
  </si>
  <si>
    <t>Pyruvate, phosphate dikinase OS=Bacteroides sp OX=29523 GN=DCY66_02080 PE=3 SV=1</t>
  </si>
  <si>
    <t>tr|A0A831IX58|A0A831IX58_9BACE</t>
  </si>
  <si>
    <t>Beta-glucosidase BglX OS=Bacteroides sp. BFG-257 OX=2972761 GN=bglX PE=3 SV=1</t>
  </si>
  <si>
    <t>tr|A0A977I2C7|A0A977I2C7_9BACE</t>
  </si>
  <si>
    <t>Tetratricopeptide repeat protein OS=Bacteroides sp OX=29523 GN=DCQ07_00025 PE=4 SV=1</t>
  </si>
  <si>
    <t>tr|A0A831IMB5|A0A831IMB5_9BACE</t>
  </si>
  <si>
    <t>46 kDa</t>
  </si>
  <si>
    <t>Phosphoenolpyruvate carboxykinase (ATP) OS=Bacteroides sp. PHL 2737 OX=2162637 GN=pckA PE=3 SV=1</t>
  </si>
  <si>
    <t>tr|A0A4V1L8X3|A0A4V1L8X3_9BACE</t>
  </si>
  <si>
    <t>Beta-galactosidase OS=Bacteroides sp OX=29523 GN=DCY66_01235 PE=3 SV=1</t>
  </si>
  <si>
    <t>tr|A0A831IXS8|A0A831IXS8_9BACE</t>
  </si>
  <si>
    <t>Methionine--tRNA ligase OS=Bacteroides sp. OM08-11 OX=2292284 GN=metG PE=3 SV=1</t>
  </si>
  <si>
    <t>tr|A0A374VEN7|A0A374VEN7_9BACE</t>
  </si>
  <si>
    <t>Ferritin OS=Bacteroides sp OX=29523 GN=DCQ07_06430 PE=4 SV=1</t>
  </si>
  <si>
    <t>tr|A0A831IPB0|A0A831IPB0_9BACE</t>
  </si>
  <si>
    <t>20 kDa</t>
  </si>
  <si>
    <t>Glucosamine-6-phosphate deaminase OS=Bacteroides sp OX=29523 GN=DCQ07_15775 PE=4 SV=1</t>
  </si>
  <si>
    <t>tr|A0A831J9U5|A0A831J9U5_9BACE</t>
  </si>
  <si>
    <t>ATP-dependent Clp protease ATP-binding subunit OS=Bacteroides sp OX=29523 GN=DCY66_02370 PE=3 SV=1</t>
  </si>
  <si>
    <t>tr|A0A831JGD5|A0A831JGD5_9BACE</t>
  </si>
  <si>
    <t>S9 family peptidase OS=Bacteroides sp OX=29523 GN=DCQ07_04705 PE=4 SV=1</t>
  </si>
  <si>
    <t>tr|A0A831N6M0|A0A831N6M0_9BACE (+1)</t>
  </si>
  <si>
    <t>Methionine--tRNA ligase OS=Bacteroides sp. AR29 OX=93975 GN=metG PE=3 SV=1</t>
  </si>
  <si>
    <t>tr|A0A285RZP1|A0A285RZP1_9BACE (+17)</t>
  </si>
  <si>
    <t>Do family serine endopeptidase OS=Bacteroides sp OX=29523 GN=DCY66_14860 PE=4 SV=1</t>
  </si>
  <si>
    <t>tr|A0A831NJE3|A0A831NJE3_9BACE</t>
  </si>
  <si>
    <t>54 kDa</t>
  </si>
  <si>
    <t>Gylcosyl hydrolase 115 C-terminal domain-containing protein OS=Bacteroides sp. AM16-24 OX=2292002 GN=DW182_12430 PE=4 SV=1</t>
  </si>
  <si>
    <t>tr|A0A414ZA93|A0A414ZA93_9BACE</t>
  </si>
  <si>
    <t>Alpha-L-fucosidase OS=Bacteroides sp OX=29523 GN=DCY66_14125 PE=4 SV=1</t>
  </si>
  <si>
    <t>tr|A0A831JBC3|A0A831JBC3_9BACE (+1)</t>
  </si>
  <si>
    <t>alpha-L-rhamnosidase OS=Bacteroides sp OX=29523 GN=DCY66_08675 PE=4 SV=1</t>
  </si>
  <si>
    <t>tr|A0A831J0N2|A0A831J0N2_9BACE</t>
  </si>
  <si>
    <t>104 kDa</t>
  </si>
  <si>
    <t>Rubrerythrin family protein OS=Bacteroides sp OX=29523 GN=DCQ07_16180 PE=4 SV=1</t>
  </si>
  <si>
    <t>tr|A0A831ND61|A0A831ND61_9BACE</t>
  </si>
  <si>
    <t>22 kDa</t>
  </si>
  <si>
    <t>Thiol peroxidase OS=Bacteroides sp OX=29523 GN=tpx PE=3 SV=1</t>
  </si>
  <si>
    <t>tr|A0A831J6F6|A0A831J6F6_9BACE</t>
  </si>
  <si>
    <t>18 kDa</t>
  </si>
  <si>
    <t>Formate acetyltransferase OS=Bacteroides sp. OM08-11 OX=2292284 GN=pflB PE=3 SV=1</t>
  </si>
  <si>
    <t>tr|A0A374V8K5|A0A374V8K5_9BACE</t>
  </si>
  <si>
    <t>Phosphoenolpyruvate carboxykinase (ATP) OS=Bacteroides sp. OM05-12 OX=2292283 GN=pckA PE=3 SV=1</t>
  </si>
  <si>
    <t>tr|A0A374WBF4|A0A374WBF4_9BACE (+1)</t>
  </si>
  <si>
    <t>KamA family protein OS=Bacteroides sp OX=29523 GN=DCY66_08660 PE=4 SV=1</t>
  </si>
  <si>
    <t>tr|A0A831IZG4|A0A831IZG4_9BACE</t>
  </si>
  <si>
    <t>30S ribosomal protein S16 OS=Bacteroides sp OX=29523 GN=rpsP PE=3 SV=1</t>
  </si>
  <si>
    <t>tr|A0A831J1T5|A0A831J1T5_9BACE</t>
  </si>
  <si>
    <t>OmpH family outer membrane protein OS=Bacteroides sp OX=29523 GN=DCQ07_16910 PE=3 SV=1</t>
  </si>
  <si>
    <t>tr|A0A831ISH3|A0A831ISH3_9BACE</t>
  </si>
  <si>
    <t>50S ribosomal protein L5 OS=Bacteroides sp. An322 OX=1965632 GN=rplE PE=3 SV=1</t>
  </si>
  <si>
    <t>tr|A0A1Y4ALT7|A0A1Y4ALT7_9BACE</t>
  </si>
  <si>
    <t>Arginine--tRNA ligase OS=Bacteroides sp OX=29523 GN=argS PE=3 SV=1</t>
  </si>
  <si>
    <t>tr|A0A831J3K0|A0A831J3K0_9BACE</t>
  </si>
  <si>
    <t>Triosephosphate isomerase OS=Bacteroides sp OX=29523 GN=tpiA PE=3 SV=1</t>
  </si>
  <si>
    <t>tr|A0A831NDZ4|A0A831NDZ4_9BACE</t>
  </si>
  <si>
    <t>27 kDa</t>
  </si>
  <si>
    <t>Tetratricopeptide repeat protein OS=Bacteroides sp OX=29523 GN=DCQ07_15080 PE=4 SV=1</t>
  </si>
  <si>
    <t>tr|A0A831NDI7|A0A831NDI7_9BACE</t>
  </si>
  <si>
    <t>50 kDa</t>
  </si>
  <si>
    <t>Six-hairpin glycosidase OS=Bacteroides sp OX=29523 GN=DCQ07_16105 PE=4 SV=1</t>
  </si>
  <si>
    <t>tr|A0A831N8I0|A0A831N8I0_9BACE</t>
  </si>
  <si>
    <t>90 kDa</t>
  </si>
  <si>
    <t>DUF4890 domain-containing protein OS=Bacteroides sp OX=29523 GN=DCQ07_14595 PE=4 SV=1</t>
  </si>
  <si>
    <t>tr|A0A831NDU3|A0A831NDU3_9BACE</t>
  </si>
  <si>
    <t>DUF5024 domain-containing protein OS=Bacteroides sp OX=29523 GN=DCQ07_04425 PE=4 SV=1</t>
  </si>
  <si>
    <t>tr|A0A831J1L8|A0A831J1L8_9BACE (+1)</t>
  </si>
  <si>
    <t>23 kDa</t>
  </si>
  <si>
    <t>Beta-ketoacyl-[acyl-carrier-protein] synthase III OS=Bacteroides sp OX=29523 GN=fabH PE=3 SV=1</t>
  </si>
  <si>
    <t>tr|A0A831NHK0|A0A831NHK0_9BACE</t>
  </si>
  <si>
    <t>DNA-binding response regulator OS=Bacteroides sp OX=29523 GN=DCQ07_10945 PE=4 SV=1</t>
  </si>
  <si>
    <t>tr|A0A831ND28|A0A831ND28_9BACE</t>
  </si>
  <si>
    <t>N-glycanase OS=Bacteroides sp OX=29523 GN=DCY66_14990 PE=4 SV=1</t>
  </si>
  <si>
    <t>tr|A0A831NE13|A0A831NE13_9BACE</t>
  </si>
  <si>
    <t>47 kDa</t>
  </si>
  <si>
    <t>Uncharacterized protein OS=Bacteroides sp. 43_108 OX=1896974 GN=BHV77_18410 PE=4 SV=1</t>
  </si>
  <si>
    <t>tr|A0A1Q6GPJ5|A0A1Q6GPJ5_9BACE (+1)</t>
  </si>
  <si>
    <t>Phosphoenolpyruvate synthase OS=Bacteroides sp OX=29523 GN=DCQ07_04135 PE=4 SV=1</t>
  </si>
  <si>
    <t>tr|A0A831JE70|A0A831JE70_9BACE</t>
  </si>
  <si>
    <t>113 kDa</t>
  </si>
  <si>
    <t>beta-galactosidase OS=Bacteroides sp OX=29523 GN=DCQ07_11285 PE=3 SV=1</t>
  </si>
  <si>
    <t>tr|A0A831J6P7|A0A831J6P7_9BACE</t>
  </si>
  <si>
    <t>Phosphoenolpyruvate carboxykinase (ATP) OS=Bacteroides sp OX=29523 GN=pckA PE=3 SV=1</t>
  </si>
  <si>
    <t>tr|A0A351YC09|A0A351YC09_9BACE</t>
  </si>
  <si>
    <t>Phosphoenolpyruvate carboxykinase (ATP) OS=Bacteroides sp. NM69_E16B OX=2516960 GN=pckA PE=3 SV=1</t>
  </si>
  <si>
    <t>tr|A0A4S2AYE8|A0A4S2AYE8_9BACE</t>
  </si>
  <si>
    <t>Translation initiation factor IF-2 OS=Bacteroides sp OX=29523 GN=infB PE=3 SV=1</t>
  </si>
  <si>
    <t>tr|A0A831J6V8|A0A831J6V8_9BACE</t>
  </si>
  <si>
    <t>DUF4251 domain-containing protein OS=Bacteroides sp OX=29523 GN=DCQ07_09275 PE=4 SV=1</t>
  </si>
  <si>
    <t>tr|A0A831J6W1|A0A831J6W1_9BACE</t>
  </si>
  <si>
    <t>Phosphoribosylformylglycinamidine synthase OS=Bacteroides sp OX=29523 GN=purL PE=3 SV=1</t>
  </si>
  <si>
    <t>tr|A0A831J1I6|A0A831J1I6_9BACE (+1)</t>
  </si>
  <si>
    <t>137 kDa</t>
  </si>
  <si>
    <t>50S ribosomal protein L5 OS=Bacteroides sp. 41_26 OX=1896973 GN=rplE PE=3 SV=1</t>
  </si>
  <si>
    <t>tr|A0A1Q6G401|A0A1Q6G401_9BACE (+1)</t>
  </si>
  <si>
    <t>50S ribosomal protein L25 OS=Bacteroides sp OX=29523 GN=rplY PE=3 SV=1</t>
  </si>
  <si>
    <t>tr|A0A831NHZ5|A0A831NHZ5_9BACE</t>
  </si>
  <si>
    <t>Acetyl-CoA carboxylase biotin carboxyl carrier protein subunit OS=Bacteroides sp OX=29523 GN=DCY66_08340 PE=4 SV=1</t>
  </si>
  <si>
    <t>tr|A0A831J0J1|A0A831J0J1_9BACE</t>
  </si>
  <si>
    <t>Transcription elongation factor GreA OS=Bacteroides sp OX=29523 GN=greA PE=3 SV=1</t>
  </si>
  <si>
    <t>tr|A0A831NBI3|A0A831NBI3_9BACE</t>
  </si>
  <si>
    <t>17 kDa</t>
  </si>
  <si>
    <t>Pyruvate:ferredoxin (Flavodoxin) oxidoreductase OS=Bacteroides sp. OF04-15BH OX=2292281 GN=nifJ PE=3 SV=1</t>
  </si>
  <si>
    <t>tr|A0A416GFV9|A0A416GFV9_9BACE</t>
  </si>
  <si>
    <t>Glutamine synthetase type III OS=Bacteroides sp OX=29523 GN=DCQ07_06445 PE=3 SV=1</t>
  </si>
  <si>
    <t>tr|A0A831IPV4|A0A831IPV4_9BACE</t>
  </si>
  <si>
    <t>beta-galactosidase OS=Bacteroides sp. AM16-24 OX=2292002 GN=DW182_12425 PE=3 SV=1</t>
  </si>
  <si>
    <t>tr|A0A414ZA90|A0A414ZA90_9BACE</t>
  </si>
  <si>
    <t>Phosphoenolpyruvate carboxykinase (ATP) OS=Bacteroides sp OX=29523 GN=DCY66_11085 PE=4 SV=1</t>
  </si>
  <si>
    <t>tr|A0A831NHK4|A0A831NHK4_9BACE</t>
  </si>
  <si>
    <t>Peptidase M13 OS=Bacteroides sp OX=29523 GN=DCQ07_01680 PE=3 SV=1</t>
  </si>
  <si>
    <t>tr|A0A831IS14|A0A831IS14_9BACE (+1)</t>
  </si>
  <si>
    <t>OmpA-like domain-containing protein OS=Bacteroides sp OX=29523 GN=DCY66_04100 PE=4 SV=1</t>
  </si>
  <si>
    <t>tr|A0A831IXV2|A0A831IXV2_9BACE</t>
  </si>
  <si>
    <t>39 kDa</t>
  </si>
  <si>
    <t>Isoleucine--tRNA ligase OS=Bacteroides sp. OM05-12 OX=2292283 GN=ileS PE=3 SV=1</t>
  </si>
  <si>
    <t>tr|A0A374WAF1|A0A374WAF1_9BACE (+1)</t>
  </si>
  <si>
    <t>130 kDa</t>
  </si>
  <si>
    <t>Sialate O-acetylesterase OS=Bacteroides sp OX=29523 GN=DCY66_09280 PE=4 SV=1</t>
  </si>
  <si>
    <t>tr|A0A831NHB5|A0A831NHB5_9BACE</t>
  </si>
  <si>
    <t>DUF4251 domain-containing protein OS=Bacteroides sp OX=29523 GN=DCQ07_05255 PE=4 SV=1</t>
  </si>
  <si>
    <t>tr|A0A831NGM4|A0A831NGM4_9BACE</t>
  </si>
  <si>
    <t>TonB-dependent receptor OS=Bacteroides sp OX=29523 GN=DCQ07_11300 PE=3 SV=1</t>
  </si>
  <si>
    <t>tr|A0A831J366|A0A831J366_9BACE</t>
  </si>
  <si>
    <t>Dipeptidase OS=Bacteroides sp OX=29523 GN=DCQ07_02405 PE=3 SV=1</t>
  </si>
  <si>
    <t>tr|A0A831ISA5|A0A831ISA5_9BACE (+1)</t>
  </si>
  <si>
    <t>61 kDa</t>
  </si>
  <si>
    <t>FprA family A-type flavoprotein OS=Bacteroides sp OX=29523 GN=DCQ07_08980 PE=3 SV=1</t>
  </si>
  <si>
    <t>tr|A0A831NHH3|A0A831NHH3_9BACE</t>
  </si>
  <si>
    <t>45 kDa</t>
  </si>
  <si>
    <t>Glycoside hydrolase family 2 OS=Bacteroides sp OX=29523 GN=DCQ07_11390 PE=3 SV=1</t>
  </si>
  <si>
    <t>tr|A0A831J3U0|A0A831J3U0_9BACE</t>
  </si>
  <si>
    <t>114 kDa</t>
  </si>
  <si>
    <t>Beta-galactosidase OS=Bacteroides sp. AM16-24 OX=2292002 GN=DW182_18795 PE=3 SV=1</t>
  </si>
  <si>
    <t>tr|A0A414Z6P0|A0A414Z6P0_9BACE</t>
  </si>
  <si>
    <t>Tax_Id=9606 Gene_Symbol=KRT75 Keratin, type II cytoskeletal 75</t>
  </si>
  <si>
    <t>IPI:CON_IPI00005859.3|SWISS-PROT:O95678</t>
  </si>
  <si>
    <t>Malate dehydrogenase OS=Bacteroides sp OX=29523 GN=mdh PE=3 SV=1</t>
  </si>
  <si>
    <t>tr|A0A831ISX7|A0A831ISX7_9BACE</t>
  </si>
  <si>
    <t>33 kDa</t>
  </si>
  <si>
    <t>DUF5703 domain-containing protein OS=Bacteroides sp OX=29523 GN=DCY66_08505 PE=4 SV=1</t>
  </si>
  <si>
    <t>tr|A0A831JFP0|A0A831JFP0_9BACE (+1)</t>
  </si>
  <si>
    <t>86 kDa</t>
  </si>
  <si>
    <t>Peptidase M16 OS=Bacteroides sp. 41_26 OX=1896973 GN=BHV71_02105 PE=3 SV=1</t>
  </si>
  <si>
    <t>tr|A0A1Q6GCJ0|A0A1Q6GCJ0_9BACE (+1)</t>
  </si>
  <si>
    <t>Phenylalanine--tRNA ligase beta subunit OS=Bacteroides sp OX=29523 GN=pheT PE=3 SV=1</t>
  </si>
  <si>
    <t>tr|A0A831NEL1|A0A831NEL1_9BACE</t>
  </si>
  <si>
    <t>Ribosome-recycling factor OS=Bacteroides sp OX=29523 GN=frr PE=3 SV=1</t>
  </si>
  <si>
    <t>tr|A0A831IQM2|A0A831IQM2_9BACE</t>
  </si>
  <si>
    <t>Adenylate kinase OS=Bacteroides sp OX=29523 GN=adk PE=3 SV=1</t>
  </si>
  <si>
    <t>tr|A0A831NE81|A0A831NE81_9BACE</t>
  </si>
  <si>
    <t>Glycoside hydrolase family 97 protein OS=Bacteroides sp. OM05-12 OX=2292283 GN=DXB63_00710 PE=4 SV=1</t>
  </si>
  <si>
    <t>tr|A0A374WGR1|A0A374WGR1_9BACE (+1)</t>
  </si>
  <si>
    <t>Glycosyl hydrolase OS=Bacteroides sp OX=29523 GN=DCY66_13250 PE=4 SV=1</t>
  </si>
  <si>
    <t>tr|A0A831J2A0|A0A831J2A0_9BACE (+1)</t>
  </si>
  <si>
    <t>89 kDa</t>
  </si>
  <si>
    <t>beta-galactosidase OS=Bacteroides sp. 1_1_14 OX=469585 GN=HMPREF9007_00478 PE=3 SV=1</t>
  </si>
  <si>
    <t>tr|D7I8G9|D7I8G9_9BACE</t>
  </si>
  <si>
    <t>U32 family peptidase OS=Bacteroides sp OX=29523 GN=DCQ07_15915 PE=4 SV=1</t>
  </si>
  <si>
    <t>tr|A0A831JF31|A0A831JF31_9BACE</t>
  </si>
  <si>
    <t>NIF system FeS cluster assembly NifU N-terminal domain-containing protein OS=Bacteroides sp OX=29523 GN=DHW75_07620 PE=4 SV=1</t>
  </si>
  <si>
    <t>tr|A0A3D3EIM8|A0A3D3EIM8_9BACE</t>
  </si>
  <si>
    <t>25 kDa</t>
  </si>
  <si>
    <t>Pectate lyase OS=Bacteroides sp OX=29523 GN=pelA PE=4 SV=1</t>
  </si>
  <si>
    <t>tr|A0A831J4Z2|A0A831J4Z2_9BACE (+1)</t>
  </si>
  <si>
    <t>Dihydroorotate dehydrogenase-like protein OS=Bacteroides sp OX=29523 GN=DCY66_00055 PE=4 SV=1</t>
  </si>
  <si>
    <t>tr|A0A831JFG8|A0A831JFG8_9BACE</t>
  </si>
  <si>
    <t>Plasmid transfer protein OS=Bacteroides sp. HMSC067B03 OX=1739298 GN=HMPREF2794_07170 PE=4 SV=1</t>
  </si>
  <si>
    <t>tr|A0A1E9CAB2|A0A1E9CAB2_9BACE (+6)</t>
  </si>
  <si>
    <t>Beta-galactosidase OS=Bacteroides sp OX=29523 GN=DCQ07_03885 PE=3 SV=1</t>
  </si>
  <si>
    <t>tr|A0A831J4I5|A0A831J4I5_9BACE (+1)</t>
  </si>
  <si>
    <t>SusC/RagA family TonB-linked outer membrane protein OS=Bacteroides sp OX=29523 GN=DCY66_07305 PE=3 SV=1</t>
  </si>
  <si>
    <t>tr|A0A831J565|A0A831J565_9BACE</t>
  </si>
  <si>
    <t>Beta-glucosidase OS=Bacteroides sp. AR29 OX=93975 GN=SAMN02910274_00118 PE=3 SV=1</t>
  </si>
  <si>
    <t>tr|A0A285RGB3|A0A285RGB3_9BACE (+15)</t>
  </si>
  <si>
    <t>Peptidase M23 OS=Bacteroides sp OX=29523 GN=DCQ07_10760 PE=4 SV=1</t>
  </si>
  <si>
    <t>tr|A0A831J7K3|A0A831J7K3_9BACE</t>
  </si>
  <si>
    <t>Uncharacterized protein OS=Bacteroides sp OX=29523 GN=DCY66_13575 PE=4 SV=1</t>
  </si>
  <si>
    <t>tr|A0A831J857|A0A831J857_9BACE</t>
  </si>
  <si>
    <t>SusC/RagA family TonB-linked outer membrane protein OS=Bacteroides sp OX=29523 GN=DCY66_07280 PE=4 SV=1</t>
  </si>
  <si>
    <t>tr|A0A831JF84|A0A831JF84_9BACE</t>
  </si>
  <si>
    <t>115 kDa</t>
  </si>
  <si>
    <t>Glycoside hydrolase family 95 OS=Bacteroides sp OX=29523 GN=DCQ07_05030 PE=4 SV=1</t>
  </si>
  <si>
    <t>tr|A0A831N808|A0A831N808_9BACE</t>
  </si>
  <si>
    <t>92 kDa</t>
  </si>
  <si>
    <t>4-alpha-glucanotransferase OS=Bacteroides sp OX=29523 GN=DCY66_13670 PE=3 SV=1</t>
  </si>
  <si>
    <t>tr|A0A831NDR3|A0A831NDR3_9BACE</t>
  </si>
  <si>
    <t>AraC family transcriptional regulator OS=Bacteroides sp OX=29523 GN=DCQ07_01760 PE=4 SV=1</t>
  </si>
  <si>
    <t>tr|A0A831J0M3|A0A831J0M3_9BACE</t>
  </si>
  <si>
    <t>Methionine synthase OS=Bacteroides sp OX=29523 GN=metH PE=3 SV=1</t>
  </si>
  <si>
    <t>tr|A0A831ISX4|A0A831ISX4_9BACE</t>
  </si>
  <si>
    <t>Hsp20/alpha crystallin family protein OS=Bacteroides sp OX=29523 GN=DCQ07_07620 PE=3 SV=1</t>
  </si>
  <si>
    <t>tr|A0A831JI16|A0A831JI16_9BACE</t>
  </si>
  <si>
    <t>O-GlcNAcase OS=Bacteroides sp OX=29523 GN=DCY66_10400 PE=4 SV=1</t>
  </si>
  <si>
    <t>tr|A0A831JG97|A0A831JG97_9BACE</t>
  </si>
  <si>
    <t>Dipeptidyl-peptidase OS=Bacteroides sp OX=29523 GN=DCQ07_12625 PE=3 SV=1</t>
  </si>
  <si>
    <t>tr|A0A831J733|A0A831J733_9BACE (+1)</t>
  </si>
  <si>
    <t>Dipeptidyl-peptidase OS=Bacteroides sp OX=29523 GN=DEB68_07220 PE=3 SV=1</t>
  </si>
  <si>
    <t>tr|A0A831JT74|A0A831JT74_9BACE</t>
  </si>
  <si>
    <t>Peptidase M23 OS=Bacteroides sp. HMSC067B03 OX=1739298 GN=HMPREF2794_10475 PE=4 SV=1</t>
  </si>
  <si>
    <t>tr|A0A1E9C2K0|A0A1E9C2K0_9BACE (+6)</t>
  </si>
  <si>
    <t>OmpA-like domain-containing protein OS=Bacteroides sp. HMSC067B03 OX=1739298 GN=HMPREF2794_07215 PE=4 SV=1</t>
  </si>
  <si>
    <t>tr|A0A1E9C8S2|A0A1E9C8S2_9BACE (+1)</t>
  </si>
  <si>
    <t>SusC/RagA family TonB-linked outer membrane protein OS=Bacteroides sp OX=29523 GN=DCQ07_10500 PE=3 SV=1</t>
  </si>
  <si>
    <t>tr|A0A831IRG0|A0A831IRG0_9BACE (+1)</t>
  </si>
  <si>
    <t>Glycosyl hydrolase family 115 OS=Bacteroides sp. AR20 OX=93974 GN=SAMN02910431_02847 PE=4 SV=1</t>
  </si>
  <si>
    <t>tr|A0A1H8J4T6|A0A1H8J4T6_9BACE (+1)</t>
  </si>
  <si>
    <t>PDZ domain-containing protein OS=Bacteroides sp OX=29523 GN=DCQ07_16690 PE=3 SV=1</t>
  </si>
  <si>
    <t>tr|A0A831J2M0|A0A831J2M0_9BACE</t>
  </si>
  <si>
    <t>63 kDa</t>
  </si>
  <si>
    <t>Tricorn protease homolog OS=Bacteroides sp OX=29523 GN=DCY66_02935 PE=3 SV=1</t>
  </si>
  <si>
    <t>tr|A0A831JBN2|A0A831JBN2_9BACE</t>
  </si>
  <si>
    <t>Glycoside hydrolase family 2 OS=Bacteroides sp OX=29523 GN=DCQ07_09615 PE=3 SV=1</t>
  </si>
  <si>
    <t>tr|A0A831J365|A0A831J365_9BACE (+1)</t>
  </si>
  <si>
    <t>2-oxoglutarate ferredoxin oxidoreductase subunit gamma OS=Bacteroides sp OX=29523 GN=DCQ07_14745 PE=4 SV=1</t>
  </si>
  <si>
    <t>tr|A0A831NDV5|A0A831NDV5_9BACE</t>
  </si>
  <si>
    <t>OmpA family protein OS=Bacteroides sp OX=29523 GN=DCY66_02150 PE=4 SV=1</t>
  </si>
  <si>
    <t>tr|A0A831NG43|A0A831NG43_9BACE</t>
  </si>
  <si>
    <t>Glycosyl hydrolase family 95 N-terminal domain-containing protein OS=Bacteroides sp OX=29523 GN=DCQ07_08010 PE=4 SV=1</t>
  </si>
  <si>
    <t>tr|A0A831ND29|A0A831ND29_9BACE</t>
  </si>
  <si>
    <t>Chaperone protein DnaK OS=Bacteroides sp. CAG:1060_57_27 OX=1896975 GN=dnaK PE=2 SV=1</t>
  </si>
  <si>
    <t>tr|A0A1Q6FVJ3|A0A1Q6FVJ3_9BACE</t>
  </si>
  <si>
    <t>RagB/SusD family nutrient uptake outer membrane protein OS=Bacteroides sp OX=29523 GN=DCQ07_13825 PE=3 SV=1</t>
  </si>
  <si>
    <t>tr|A0A831IRM3|A0A831IRM3_9BACE</t>
  </si>
  <si>
    <t>Alpha-rhamnosidase OS=Bacteroides sp OX=29523 GN=DCY66_11015 PE=4 SV=1</t>
  </si>
  <si>
    <t>tr|A0A831NIP9|A0A831NIP9_9BACE</t>
  </si>
  <si>
    <t>DNA gyrase subunit A OS=Bacteroides sp OX=29523 GN=gyrA PE=3 SV=1</t>
  </si>
  <si>
    <t>tr|A0A831J1S1|A0A831J1S1_9BACE</t>
  </si>
  <si>
    <t>UvrABC system protein B OS=Bacteroides sp OX=29523 GN=uvrB PE=3 SV=1</t>
  </si>
  <si>
    <t>tr|A0A831J6D2|A0A831J6D2_9BACE (+1)</t>
  </si>
  <si>
    <t>S9 family peptidase OS=Bacteroides sp OX=29523 GN=DCY66_08995 PE=4 SV=1</t>
  </si>
  <si>
    <t>tr|A0A831JFT5|A0A831JFT5_9BACE</t>
  </si>
  <si>
    <t>Isoleucine--tRNA ligase OS=Bacteroides sp OX=29523 GN=DCY66_14275 PE=4 SV=1</t>
  </si>
  <si>
    <t>tr|A0A831JBD4|A0A831JBD4_9BACE</t>
  </si>
  <si>
    <t>49 kDa</t>
  </si>
  <si>
    <t>Energy transducer TonB OS=Bacteroides sp OX=29523 GN=DCQ07_08695 PE=3 SV=1</t>
  </si>
  <si>
    <t>tr|A0A831J294|A0A831J294_9BACE</t>
  </si>
  <si>
    <t>26 kDa</t>
  </si>
  <si>
    <t>Outer membrane protein beta-barrel domain-containing protein OS=Bacteroides sp OX=29523 GN=DCY66_01610 PE=4 SV=1</t>
  </si>
  <si>
    <t>tr|A0A831JCY6|A0A831JCY6_9BACE (+1)</t>
  </si>
  <si>
    <t>Elongation factor P OS=Bacteroides sp OX=29523 GN=efp PE=3 SV=1</t>
  </si>
  <si>
    <t>tr|A0A831NBP3|A0A831NBP3_9BACE</t>
  </si>
  <si>
    <t>1,4-alpha-glucan branching enzyme OS=Bacteroides sp OX=29523 GN=DCQ07_13170 PE=3 SV=1</t>
  </si>
  <si>
    <t>tr|A0A831NDZ5|A0A831NDZ5_9BACE</t>
  </si>
  <si>
    <t>DUF4988 domain-containing protein OS=Bacteroides sp OX=29523 GN=DCY66_05345 PE=4 SV=1</t>
  </si>
  <si>
    <t>tr|A0A831NHY5|A0A831NHY5_9BACE</t>
  </si>
  <si>
    <t>Alpha-galactosidase OS=Bacteroides sp. 43_108 OX=1896974 GN=BHV77_07945 PE=3 SV=1</t>
  </si>
  <si>
    <t>tr|A0A1Q6H6Y5|A0A1Q6H6Y5_9BACE (+2)</t>
  </si>
  <si>
    <t>NADP-dependent malic enzyme OS=Bacteroides sp OX=29523 GN=DCQ07_04170 PE=3 SV=1</t>
  </si>
  <si>
    <t>tr|A0A831J0P5|A0A831J0P5_9BACE (+1)</t>
  </si>
  <si>
    <t>TonB-dependent receptor OS=Bacteroides sp OX=29523 GN=DCQ07_06740 PE=3 SV=1</t>
  </si>
  <si>
    <t>tr|A0A831NC79|A0A831NC79_9BACE</t>
  </si>
  <si>
    <t>L-asparaginase 2 OS=Bacteroides sp OX=29523 GN=DCY66_15140 PE=3 SV=1</t>
  </si>
  <si>
    <t>tr|A0A831JLB1|A0A831JLB1_9BACE</t>
  </si>
  <si>
    <t>38 kDa</t>
  </si>
  <si>
    <t>S-ribosylhomocysteine lyase OS=Bacteroides sp OX=29523 GN=luxS PE=3 SV=1</t>
  </si>
  <si>
    <t>tr|A0A831J1L4|A0A831J1L4_9BACE</t>
  </si>
  <si>
    <t>Excinuclease ABC subunit UvrA OS=Bacteroides sp OX=29523 GN=DCY66_14330 PE=4 SV=1</t>
  </si>
  <si>
    <t>tr|A0A831JHH8|A0A831JHH8_9BACE</t>
  </si>
  <si>
    <t>Vitamin B12-dependent ribonucleotide reductase OS=Bacteroides sp OX=29523 GN=DCM29_09010 PE=3 SV=1</t>
  </si>
  <si>
    <t>tr|A0A3C0E6M7|A0A3C0E6M7_9BACE</t>
  </si>
  <si>
    <t>Lon protease OS=Bacteroides sp OX=29523 GN=lon PE=2 SV=1</t>
  </si>
  <si>
    <t>tr|A0A831N6S2|A0A831N6S2_9BACE</t>
  </si>
  <si>
    <t>93 kDa</t>
  </si>
  <si>
    <t>DUF4988 domain-containing protein OS=Bacteroides sp OX=29523 GN=DCQ07_13625 PE=4 SV=1</t>
  </si>
  <si>
    <t>tr|A0A831J4N3|A0A831J4N3_9BACE</t>
  </si>
  <si>
    <t>Capsule biosynthesis protein OS=Bacteroides sp OX=29523 GN=DCY66_16230 PE=4 SV=1</t>
  </si>
  <si>
    <t>tr|A0A831NJK1|A0A831NJK1_9BACE</t>
  </si>
  <si>
    <t>Superoxide dismutase OS=Bacteroides sp OX=29523 GN=DCY66_15865 PE=3 SV=1</t>
  </si>
  <si>
    <t>tr|A0A831JBR4|A0A831JBR4_9BACE (+1)</t>
  </si>
  <si>
    <t>Beta-hexosaminidase OS=Bacteroides sp OX=29523 GN=DCY66_13040 PE=3 SV=1</t>
  </si>
  <si>
    <t>tr|A0A831J7W7|A0A831J7W7_9BACE</t>
  </si>
  <si>
    <t>TlpA family protein disulfide reductase OS=Bacteroides sp OX=29523 GN=DCY66_09100 PE=4 SV=1</t>
  </si>
  <si>
    <t>tr|A0A831JJ51|A0A831JJ51_9BACE</t>
  </si>
  <si>
    <t>Anaerobic ribonucleoside triphosphate reductase OS=Bacteroides sp OX=29523 GN=DCQ07_09080 PE=4 SV=1</t>
  </si>
  <si>
    <t>tr|A0A831ND97|A0A831ND97_9BACE</t>
  </si>
  <si>
    <t>TonB-dependent receptor OS=Bacteroides sp OX=29523 GN=DCY66_14920 PE=4 SV=1</t>
  </si>
  <si>
    <t>tr|A0A831NEA4|A0A831NEA4_9BACE</t>
  </si>
  <si>
    <t>Peptidyl-prolyl cis-trans isomerase OS=Bacteroides sp OX=29523 GN=DCQ07_03145 PE=3 SV=1</t>
  </si>
  <si>
    <t>tr|A0A831IZL9|A0A831IZL9_9BACE</t>
  </si>
  <si>
    <t>glycine dehydrogenase (aminomethyl-transferring) OS=Bacteroides sp OX=29523 GN=gcvP PE=3 SV=1</t>
  </si>
  <si>
    <t>tr|A0A831NCQ4|A0A831NCQ4_9BACE (+1)</t>
  </si>
  <si>
    <t>105 kDa</t>
  </si>
  <si>
    <t>beta-galactosidase OS=Bacteroides sp. 41_26 OX=1896973 GN=BHV71_04555 PE=3 SV=1</t>
  </si>
  <si>
    <t>tr|A0A1Q6G947|A0A1Q6G947_9BACE</t>
  </si>
  <si>
    <t>Methylmalonyl-CoA mutase OS=Bacteroides sp OX=29523 GN=DCQ07_03840 PE=4 SV=1</t>
  </si>
  <si>
    <t>tr|A0A831NBG3|A0A831NBG3_9BACE (+1)</t>
  </si>
  <si>
    <t>Ribosome maturation factor RimP OS=Bacteroides sp OX=29523 GN=rimP PE=3 SV=1</t>
  </si>
  <si>
    <t>tr|A0A831JEF5|A0A831JEF5_9BACE</t>
  </si>
  <si>
    <t>Chromosome partitioning protein ParA OS=Bacteroides sp. HMSC067B03 OX=1739298 GN=HMPREF2794_21600 PE=4 SV=1</t>
  </si>
  <si>
    <t>tr|A0A1E9BH40|A0A1E9BH40_9BACE (+5)</t>
  </si>
  <si>
    <t>Alpha-glucosidase OS=Bacteroides sp. 43_108 OX=1896974 GN=BHV77_19195 PE=4 SV=1</t>
  </si>
  <si>
    <t>tr|A0A1Q6GNF9|A0A1Q6GNF9_9BACE (+2)</t>
  </si>
  <si>
    <t>50S ribosomal protein L1 OS=Bacteroides sp. AR29 OX=93975 GN=rplA PE=3 SV=1</t>
  </si>
  <si>
    <t>tr|A0A285TFV9|A0A285TFV9_9BACE (+17)</t>
  </si>
  <si>
    <t>Methylmalonyl-CoA carboxyltransferase OS=Bacteroides sp OX=29523 GN=DCY66_16455 PE=4 SV=1</t>
  </si>
  <si>
    <t>tr|A0A831NEC3|A0A831NEC3_9BACE</t>
  </si>
  <si>
    <t>TonB-dependent receptor OS=Bacteroides sp OX=29523 GN=DCQ07_13480 PE=3 SV=1</t>
  </si>
  <si>
    <t>tr|A0A831J3G2|A0A831J3G2_9BACE</t>
  </si>
  <si>
    <t>107 kDa</t>
  </si>
  <si>
    <t>Alanine racemase OS=Bacteroides sp OX=29523 GN=DCY66_12185 PE=3 SV=1</t>
  </si>
  <si>
    <t>tr|A0A831NHT2|A0A831NHT2_9BACE</t>
  </si>
  <si>
    <t>S41 family peptidase OS=Bacteroides sp OX=29523 GN=DCY66_15250 PE=3 SV=1</t>
  </si>
  <si>
    <t>tr|A0A831NJG1|A0A831NJG1_9BACE</t>
  </si>
  <si>
    <t>30S ribosomal protein S5 OS=Bacteroides sp. OM05-12 OX=2292283 GN=rpsE PE=3 SV=1</t>
  </si>
  <si>
    <t>tr|A0A374W8M7|A0A374W8M7_9BACE (+1)</t>
  </si>
  <si>
    <t>DUF1599 domain-containing protein OS=Bacteroides sp OX=29523 GN=DCQ07_10980 PE=4 SV=1</t>
  </si>
  <si>
    <t>tr|A0A831JD07|A0A831JD07_9BACE</t>
  </si>
  <si>
    <t>DUF4251 domain-containing protein OS=Bacteroides sp OX=29523 GN=DCQ07_09280 PE=4 SV=1</t>
  </si>
  <si>
    <t>tr|A0A831J327|A0A831J327_9BACE</t>
  </si>
  <si>
    <t>Excinuclease ABC subunit A OS=Bacteroides sp OX=29523 GN=DCQ07_05930 PE=4 SV=1</t>
  </si>
  <si>
    <t>tr|A0A831IP55|A0A831IP55_9BACE (+1)</t>
  </si>
  <si>
    <t>Beta-galactosidase OS=Bacteroides sp OX=29523 GN=DCQ07_15020 PE=3 SV=1</t>
  </si>
  <si>
    <t>tr|A0A831J4P1|A0A831J4P1_9BACE</t>
  </si>
  <si>
    <t>Type I pullulanase OS=Bacteroides sp OX=29523 GN=pulA PE=4 SV=1</t>
  </si>
  <si>
    <t>tr|A0A831N8Z8|A0A831N8Z8_9BACE</t>
  </si>
  <si>
    <t>Carbonic anhydrase OS=Bacteroides sp OX=29523 GN=DCQ07_02770 PE=3 SV=1</t>
  </si>
  <si>
    <t>tr|A0A831NBY0|A0A831NBY0_9BACE</t>
  </si>
  <si>
    <t>Bifunctional fucokinase/L-fucose-1-P-guanylyltransferase OS=Bacteroides sp OX=29523 GN=fkp PE=4 SV=1</t>
  </si>
  <si>
    <t>tr|A0A831NCI6|A0A831NCI6_9BACE</t>
  </si>
  <si>
    <t>50S ribosomal protein L1 OS=Bacteroides sp. An51A OX=1965640 GN=rplA PE=3 SV=1</t>
  </si>
  <si>
    <t>tr|A0A1Y3X7X7|A0A1Y3X7X7_9BACE (+5)</t>
  </si>
  <si>
    <t>RagB/SusD family nutrient uptake outer membrane protein OS=Bacteroides sp OX=29523 GN=DCQ07_15005 PE=3 SV=1</t>
  </si>
  <si>
    <t>tr|A0A831J805|A0A831J805_9BACE</t>
  </si>
  <si>
    <t>KamA family protein OS=Bacteroides sp. OM05-12 OX=2292283 GN=DXB63_13885 PE=4 SV=1</t>
  </si>
  <si>
    <t>tr|A0A374W6Y7|A0A374W6Y7_9BACE (+1)</t>
  </si>
  <si>
    <t>Acetyl xylan esterase domain-containing protein OS=Bacteroides sp OX=29523 GN=DCY66_11970 PE=4 SV=1</t>
  </si>
  <si>
    <t>tr|A0A831JIT0|A0A831JIT0_9BACE</t>
  </si>
  <si>
    <t>Aconitate hydratase A OS=Bacteroides sp OX=29523 GN=DCQ07_08805 PE=4 SV=1</t>
  </si>
  <si>
    <t>tr|A0A831J1S6|A0A831J1S6_9BACE</t>
  </si>
  <si>
    <t>Elongation factor 4 OS=Bacteroides sp OX=29523 GN=lepA PE=3 SV=1</t>
  </si>
  <si>
    <t>tr|A0A831J7C6|A0A831J7C6_9BACE</t>
  </si>
  <si>
    <t>Bifunctional aspartate kinase/homoserine dehydrogenase I OS=Bacteroides sp OX=29523 GN=DCQ07_01600 PE=3 SV=1</t>
  </si>
  <si>
    <t>tr|A0A831IS06|A0A831IS06_9BACE (+1)</t>
  </si>
  <si>
    <t>Peptidyl-prolyl cis-trans isomerase OS=Bacteroides sp OX=29523 GN=DCQ07_15135 PE=3 SV=1</t>
  </si>
  <si>
    <t>tr|A0A831J455|A0A831J455_9BACE</t>
  </si>
  <si>
    <t>methylmalonyl-CoA mutase OS=Bacteroides sp OX=29523 GN=mutA PE=3 SV=1</t>
  </si>
  <si>
    <t>tr|A0A831NCA6|A0A831NCA6_9BACE</t>
  </si>
  <si>
    <t>71 kDa</t>
  </si>
  <si>
    <t>Plasmid transfer protein OS=Bacteroides sp. AM37-9 OX=2292951 GN=DW862_24220 PE=4 SV=1</t>
  </si>
  <si>
    <t>tr|A0A3A5SL23|A0A3A5SL23_9BACE</t>
  </si>
  <si>
    <t>DUF2807 domain-containing protein OS=Bacteroides sp OX=29523 GN=DCQ07_15925 PE=4 SV=1</t>
  </si>
  <si>
    <t>tr|A0A831J4V9|A0A831J4V9_9BACE</t>
  </si>
  <si>
    <t>29 kDa</t>
  </si>
  <si>
    <t>Organic solvent tolerance-like N-terminal domain-containing protein OS=Bacteroides sp OX=29523 GN=DCQ07_02575 PE=4 SV=1</t>
  </si>
  <si>
    <t>tr|A0A831J0N7|A0A831J0N7_9BACE (+1)</t>
  </si>
  <si>
    <t>64 kDa</t>
  </si>
  <si>
    <t>Histidine decarboxylase OS=Bacteroides sp OX=29523 GN=DCQ07_02840 PE=4 SV=1</t>
  </si>
  <si>
    <t>tr|A0A831JBX2|A0A831JBX2_9BACE</t>
  </si>
  <si>
    <t>adenosylhomocysteine nucleosidase OS=Bacteroides sp OX=29523 GN=DCY66_11115 PE=4 SV=1</t>
  </si>
  <si>
    <t>tr|A0A831JE52|A0A831JE52_9BACE</t>
  </si>
  <si>
    <t>OmpA-like domain-containing protein OS=Bacteroides sp OX=29523 GN=DCQ07_02525 PE=4 SV=1</t>
  </si>
  <si>
    <t>tr|A0A831JBS3|A0A831JBS3_9BACE</t>
  </si>
  <si>
    <t>DUF6250 domain-containing protein OS=Bacteroides sp OX=29523 GN=DCY66_10120 PE=4 SV=1</t>
  </si>
  <si>
    <t>tr|A0A831J6I8|A0A831J6I8_9BACE</t>
  </si>
  <si>
    <t>Riboflavin synthase OS=Bacteroides sp OX=29523 GN=DCY66_08610 PE=4 SV=1</t>
  </si>
  <si>
    <t>tr|A0A831JIZ4|A0A831JIZ4_9BACE</t>
  </si>
  <si>
    <t>Transglutaminase OS=Bacteroides sp OX=29523 GN=DCY66_11780 PE=4 SV=1</t>
  </si>
  <si>
    <t>tr|A0A831NDR0|A0A831NDR0_9BACE</t>
  </si>
  <si>
    <t>M3 family peptidase OS=Bacteroides sp OX=29523 GN=DCY66_02880 PE=3 SV=1</t>
  </si>
  <si>
    <t>tr|A0A831NHD1|A0A831NHD1_9BACE</t>
  </si>
  <si>
    <t>Excinuclease ABC subunit UvrA OS=Bacteroides sp. OM05-12 OX=2292283 GN=DXB63_16135 PE=4 SV=1</t>
  </si>
  <si>
    <t>tr|A0A374W5Y0|A0A374W5Y0_9BACE (+1)</t>
  </si>
  <si>
    <t>Tricorn protease homolog OS=Bacteroides sp. AM44-19 OX=2292953 GN=DW947_17140 PE=3 SV=1</t>
  </si>
  <si>
    <t>tr|A0A3A5R1R9|A0A3A5R1R9_9BACE (+3)</t>
  </si>
  <si>
    <t>tr|A0A3D3EGM3|A0A3D3EGM3_9BACE</t>
  </si>
  <si>
    <t>Glycosyl hydrolase family 2 OS=Bacteroides sp OX=29523 GN=DCY66_01195 PE=4 SV=1</t>
  </si>
  <si>
    <t>tr|A0A831NBG2|A0A831NBG2_9BACE (+1)</t>
  </si>
  <si>
    <t>Glycosyl hydrolase family 2, sugar binding domain protein OS=Bacteroides sp. 2_2_4 OX=469590 GN=BSCG_02287 PE=4 SV=1</t>
  </si>
  <si>
    <t>tr|C3QTS8|C3QTS8_9BACE</t>
  </si>
  <si>
    <t>124 kDa</t>
  </si>
  <si>
    <t>SPOR domain-containing protein OS=Bacteroides sp OX=29523 GN=DCQ07_06635 PE=4 SV=1</t>
  </si>
  <si>
    <t>tr|A0A831J0V6|A0A831J0V6_9BACE (+1)</t>
  </si>
  <si>
    <t>42 kDa</t>
  </si>
  <si>
    <t>SIS domain-containing protein OS=Bacteroides sp OX=29523 GN=DCQ07_05015 PE=4 SV=1</t>
  </si>
  <si>
    <t>tr|A0A831NH01|A0A831NH01_9BACE</t>
  </si>
  <si>
    <t>Alkyl hydroperoxide reductase C OS=Bacteroides sp OX=29523 GN=ahpC PE=3 SV=1</t>
  </si>
  <si>
    <t>tr|A0A831NEI6|A0A831NEI6_9BACE</t>
  </si>
  <si>
    <t>Cyclase OS=Bacteroides sp OX=29523 GN=DCQ07_06855 PE=4 SV=1</t>
  </si>
  <si>
    <t>tr|A0A831J2G0|A0A831J2G0_9BACE</t>
  </si>
  <si>
    <t>50S ribosomal protein L13 OS=Bacteroides sp OX=29523 GN=rplM PE=3 SV=1</t>
  </si>
  <si>
    <t>tr|A0A831J000|A0A831J000_9BACE</t>
  </si>
  <si>
    <t>DNA-binding protein OS=Bacteroides sp. OM05-10AA OX=2292282 GN=DXB58_18835 PE=4 SV=1</t>
  </si>
  <si>
    <t>tr|A0A374WJG1|A0A374WJG1_9BACE (+1)</t>
  </si>
  <si>
    <t>Sialate O-acetylesterase OS=Bacteroides sp OX=29523 GN=DCQ07_15675 PE=4 SV=1</t>
  </si>
  <si>
    <t>tr|A0A831NIE7|A0A831NIE7_9BACE</t>
  </si>
  <si>
    <t>Tricorn protease homolog OS=Bacteroides sp. PHL 2737 OX=2162637 GN=DBK98_004295 PE=3 SV=1</t>
  </si>
  <si>
    <t>tr|A0A4Q0U318|A0A4Q0U318_9BACE</t>
  </si>
  <si>
    <t>Alpha-L-arabinofuranosidase OS=Bacteroides sp OX=29523 GN=DCQ07_11080 PE=3 SV=1</t>
  </si>
  <si>
    <t>tr|A0A831J7Q7|A0A831J7Q7_9BACE (+1)</t>
  </si>
  <si>
    <t>Phospho-sugar mutase OS=Bacteroides sp OX=29523 GN=DCQ07_02410 PE=3 SV=1</t>
  </si>
  <si>
    <t>tr|A0A831NCF0|A0A831NCF0_9BACE</t>
  </si>
  <si>
    <t>65 kDa</t>
  </si>
  <si>
    <t>Cell division protein OS=Bacteroides sp OX=29523 GN=DCQ07_04850 PE=4 SV=1</t>
  </si>
  <si>
    <t>tr|A0A831NGI5|A0A831NGI5_9BACE</t>
  </si>
  <si>
    <t>glutamine--tRNA ligase OS=Bacteroides sp OX=29523 GN=DCQ07_10870 PE=3 SV=1</t>
  </si>
  <si>
    <t>tr|A0A831NDK4|A0A831NDK4_9BACE</t>
  </si>
  <si>
    <t>Alpha-L-arabinofuranosidase OS=Bacteroides sp. HMSC073E02 OX=1739517 GN=HMPREF3015_09600 PE=3 SV=1</t>
  </si>
  <si>
    <t>tr|A0A1F0HWP3|A0A1F0HWP3_9BACE (+7)</t>
  </si>
  <si>
    <t>Heparinase II/III-like protein OS=Bacteroides sp. 43_108 OX=1896974 GN=BHV77_19550 PE=4 SV=1</t>
  </si>
  <si>
    <t>tr|A0A1Q6GKB3|A0A1Q6GKB3_9BACE (+2)</t>
  </si>
  <si>
    <t>tr|A0A351YH19|A0A351YH19_9BACE</t>
  </si>
  <si>
    <t>S9 family peptidase OS=Bacteroides sp. BFG-257 OX=2972761 GN=NXV86_11740 PE=4 SV=1</t>
  </si>
  <si>
    <t>tr|A0A977I3K1|A0A977I3K1_9BACE</t>
  </si>
  <si>
    <t>DUF5123 domain-containing protein OS=Bacteroides sp OX=29523 GN=DCQ07_16085 PE=4 SV=1</t>
  </si>
  <si>
    <t>tr|A0A831IXL6|A0A831IXL6_9BACE</t>
  </si>
  <si>
    <t>S9 family peptidase OS=Bacteroides sp OX=29523 GN=DCY66_00090 PE=4 SV=1</t>
  </si>
  <si>
    <t>tr|A0A831NGX1|A0A831NGX1_9BACE</t>
  </si>
  <si>
    <t>Aminopeptidase OS=Bacteroides sp OX=29523 GN=DCQ07_01490 PE=3 SV=1</t>
  </si>
  <si>
    <t>tr|A0A831JDU6|A0A831JDU6_9BACE</t>
  </si>
  <si>
    <t>2,3-bisphosphoglycerate-independent phosphoglycerate mutase OS=Bacteroides sp OX=29523 GN=gpmI PE=3 SV=1</t>
  </si>
  <si>
    <t>tr|A0A831JGC8|A0A831JGC8_9BACE</t>
  </si>
  <si>
    <t>56 kDa</t>
  </si>
  <si>
    <t>Elongation factor Ts OS=Bacteroides sp OX=29523 GN=tsf PE=3 SV=1</t>
  </si>
  <si>
    <t>tr|A0A831IQZ3|A0A831IQZ3_9BACE</t>
  </si>
  <si>
    <t>Enoyl-[acyl-carrier-protein] reductase [NADH] OS=Bacteroides sp OX=29523 GN=DCQ07_08945 PE=3 SV=1</t>
  </si>
  <si>
    <t>tr|A0A831IQV5|A0A831IQV5_9BACE</t>
  </si>
  <si>
    <t>31 kDa</t>
  </si>
  <si>
    <t>3-oxoacyl-[acyl-carrier-protein] reductase OS=Bacteroides sp OX=29523 GN=fabG PE=3 SV=1</t>
  </si>
  <si>
    <t>tr|A0A831IYQ3|A0A831IYQ3_9BACE</t>
  </si>
  <si>
    <t>dTDP-4-dehydrorhamnose 3,5-epimerase OS=Bacteroides sp OX=29523 GN=rfbC PE=3 SV=1</t>
  </si>
  <si>
    <t>tr|A0A831JI48|A0A831JI48_9BACE</t>
  </si>
  <si>
    <t>Xanthine phosphoribosyltransferase OS=Bacteroides sp OX=29523 GN=xpt PE=3 SV=1</t>
  </si>
  <si>
    <t>tr|A0A831NED3|A0A831NED3_9BACE</t>
  </si>
  <si>
    <t>Molecular chaperone DnaK OS=Bacteroides sp OX=29523 GN=DCQ07_07065 PE=4 SV=1</t>
  </si>
  <si>
    <t>tr|A0A831J8H1|A0A831J8H1_9BACE</t>
  </si>
  <si>
    <t>14 kDa</t>
  </si>
  <si>
    <t>Cytidine deaminase OS=Bacteroides sp OX=29523 GN=DCQ07_14625 PE=4 SV=1</t>
  </si>
  <si>
    <t>tr|A0A831ISS6|A0A831ISS6_9BACE</t>
  </si>
  <si>
    <t>DUF4976 domain-containing protein OS=Bacteroides sp OX=29523 GN=DCY66_10145 PE=4 SV=1</t>
  </si>
  <si>
    <t>tr|A0A831NDH1|A0A831NDH1_9BACE</t>
  </si>
  <si>
    <t>DUF4922 domain-containing protein OS=Bacteroides sp OX=29523 GN=DCQ07_11720 PE=4 SV=1</t>
  </si>
  <si>
    <t>tr|A0A831J811|A0A831J811_9BACE</t>
  </si>
  <si>
    <t>Peptidase M16 inactive domain-containing protein OS=Bacteroides sp. 3_1_13 OX=457389 GN=HMPREF9009_01909 PE=3 SV=1</t>
  </si>
  <si>
    <t>tr|A0A0J9IAI1|A0A0J9IAI1_9BACE (+8)</t>
  </si>
  <si>
    <t>DUF3276 family protein OS=Bacteroides sp. OM05-12 OX=2292283 GN=DXB63_15615 PE=4 SV=1</t>
  </si>
  <si>
    <t>tr|A0A374W863|A0A374W863_9BACE (+2)</t>
  </si>
  <si>
    <t>16 kDa</t>
  </si>
  <si>
    <t>Biosynthetic arginine decarboxylase OS=Bacteroides sp OX=29523 GN=speA PE=3 SV=1</t>
  </si>
  <si>
    <t>tr|A0A831JCA0|A0A831JCA0_9BACE</t>
  </si>
  <si>
    <t>DNA gyrase subunit A OS=Bacteroides sp. AF25-17LB OX=2292922 GN=gyrA PE=3 SV=1</t>
  </si>
  <si>
    <t>tr|A0A3A5Z150|A0A3A5Z150_9BACE</t>
  </si>
  <si>
    <t>Elongation factor 4 OS=Bacteroides sp. AF32-8BH OX=2302925 GN=lepA PE=3 SV=1</t>
  </si>
  <si>
    <t>tr|A0A373G8U2|A0A373G8U2_9BACE (+9)</t>
  </si>
  <si>
    <t>Tax_Id=9606 Gene_Symbol=ALB Isoform 1 of Serum albumin precursor</t>
  </si>
  <si>
    <t>IPI:CON_00745872.2|SWISS-PROT:P02768-1 (+1)</t>
  </si>
  <si>
    <t>Phosphoglycerate kinase OS=Bacteroides sp OX=29523 GN=pgk PE=3 SV=1</t>
  </si>
  <si>
    <t>tr|A0A831J2Q1|A0A831J2Q1_9BACE</t>
  </si>
  <si>
    <t>Tyrosine--tRNA ligase OS=Bacteroides sp OX=29523 GN=tyrS PE=3 SV=1</t>
  </si>
  <si>
    <t>tr|A0A831JA64|A0A831JA64_9BACE</t>
  </si>
  <si>
    <t>48 kDa</t>
  </si>
  <si>
    <t>TonB-dependent receptor OS=Bacteroides sp. PHL 2737 OX=2162637 GN=DBK98_006340 PE=4 SV=1</t>
  </si>
  <si>
    <t>tr|A0A4Q0U1N1|A0A4Q0U1N1_9BACE</t>
  </si>
  <si>
    <t>Asparagine--tRNA ligase OS=Bacteroides sp OX=29523 GN=asnS PE=3 SV=1</t>
  </si>
  <si>
    <t>tr|A0A831N7D5|A0A831N7D5_9BACE</t>
  </si>
  <si>
    <t>53 kDa</t>
  </si>
  <si>
    <t>Putative beta-lactamase-inhibitor-like PepSY-like domain-containing protein OS=Bacteroides sp OX=29523 GN=DCQ07_04620 PE=4 SV=1</t>
  </si>
  <si>
    <t>tr|A0A831J1E8|A0A831J1E8_9BACE</t>
  </si>
  <si>
    <t>Peptide deformylase OS=Bacteroides sp OX=29523 GN=def PE=3 SV=1</t>
  </si>
  <si>
    <t>tr|A0A831J3P6|A0A831J3P6_9BACE (+1)</t>
  </si>
  <si>
    <t>50S ribosomal protein L6 OS=Bacteroides sp. 41_26 OX=1896973 GN=rplF PE=3 SV=1</t>
  </si>
  <si>
    <t>tr|A0A1Q6G4X3|A0A1Q6G4X3_9BACE (+26)</t>
  </si>
  <si>
    <t>Threonyl/alanyl tRNA synthetase SAD domain-containing protein OS=Bacteroides sp OX=29523 GN=DCY66_16015 PE=4 SV=1</t>
  </si>
  <si>
    <t>tr|A0A831JKE9|A0A831JKE9_9BACE</t>
  </si>
  <si>
    <t>Nitroreductase family protein OS=Bacteroides sp OX=29523 GN=DCQ07_15220 PE=4 SV=1</t>
  </si>
  <si>
    <t>tr|A0A831N9T1|A0A831N9T1_9BACE</t>
  </si>
  <si>
    <t>DUF4251 domain-containing protein OS=Bacteroides sp OX=29523 GN=DCY66_07535 PE=4 SV=1</t>
  </si>
  <si>
    <t>tr|A0A831J9Q1|A0A831J9Q1_9BACE</t>
  </si>
  <si>
    <t>Glycoside hydrolase family 36 OS=Bacteroides sp OX=29523 GN=DCY66_13515 PE=4 SV=1</t>
  </si>
  <si>
    <t>tr|A0A831NE06|A0A831NE06_9BACE</t>
  </si>
  <si>
    <t>Orotate phosphoribosyltransferase OS=Bacteroides sp OX=29523 GN=pyrE PE=3 SV=1</t>
  </si>
  <si>
    <t>tr|A0A831JAD7|A0A831JAD7_9BACE</t>
  </si>
  <si>
    <t>Alpha-amylase OS=Bacteroides sp OX=29523 GN=DCY66_10645 PE=4 SV=1</t>
  </si>
  <si>
    <t>tr|A0A831J1F6|A0A831J1F6_9BACE</t>
  </si>
  <si>
    <t>Alpha-mannosidase OS=Bacteroides sp. 41_26 OX=1896973 GN=BHV71_05960 PE=4 SV=1</t>
  </si>
  <si>
    <t>tr|A0A1Q6G578|A0A1Q6G578_9BACE (+1)</t>
  </si>
  <si>
    <t>TlpA family protein disulfide reductase OS=Bacteroides sp OX=29523 GN=DCQ07_05820 PE=4 SV=1</t>
  </si>
  <si>
    <t>tr|A0A831J1W1|A0A831J1W1_9BACE</t>
  </si>
  <si>
    <t>YhcH/YjgK/YiaL family protein OS=Bacteroides sp OX=29523 GN=DCQ07_13175 PE=4 SV=1</t>
  </si>
  <si>
    <t>tr|A0A831JF09|A0A831JF09_9BACE</t>
  </si>
  <si>
    <t>Primosomal protein N' OS=Bacteroides sp OX=29523 GN=priA PE=3 SV=1</t>
  </si>
  <si>
    <t>tr|A0A831N890|A0A831N890_9BACE</t>
  </si>
  <si>
    <t>Thioredoxin-dependent thiol peroxidase OS=Bacteroides sp OX=29523 GN=DCQ07_14125 PE=4 SV=1</t>
  </si>
  <si>
    <t>tr|A0A831NE58|A0A831NE58_9BACE</t>
  </si>
  <si>
    <t>SusC/RagA family protein OS=Bacteroides sp. HMSC067B03 OX=1739298 GN=HMPREF2794_08740 PE=3 SV=1</t>
  </si>
  <si>
    <t>tr|A0A1E9C464|A0A1E9C464_9BACE (+1)</t>
  </si>
  <si>
    <t>112 kDa</t>
  </si>
  <si>
    <t>Ribonucleoside-diphosphate reductase OS=Bacteroides sp OX=29523 GN=DCQ07_06865 PE=3 SV=1</t>
  </si>
  <si>
    <t>tr|A0A831J5T3|A0A831J5T3_9BACE</t>
  </si>
  <si>
    <t>30S ribosomal protein S7 OS=Bacteroides sp. HMSC067B03 OX=1739298 GN=rpsG PE=3 SV=1</t>
  </si>
  <si>
    <t>tr|A0A1E9CJ04|A0A1E9CJ04_9BACE (+12)</t>
  </si>
  <si>
    <t>SusC/RagA family protein OS=Bacteroides sp OX=29523 GN=DCQ07_15010 PE=3 SV=1</t>
  </si>
  <si>
    <t>tr|A0A831ISV7|A0A831ISV7_9BACE</t>
  </si>
  <si>
    <t>DUF1573 domain-containing protein OS=Bacteroides sp OX=29523 GN=DCY66_14970 PE=4 SV=1</t>
  </si>
  <si>
    <t>tr|A0A831J8T1|A0A831J8T1_9BACE</t>
  </si>
  <si>
    <t>15 kDa</t>
  </si>
  <si>
    <t>DJ-1 family protein OS=Bacteroides sp OX=29523 GN=DCQ07_11005 PE=4 SV=1</t>
  </si>
  <si>
    <t>tr|A0A831J3N3|A0A831J3N3_9BACE</t>
  </si>
  <si>
    <t>30S ribosomal protein S2 OS=Bacteroides sp OX=29523 GN=rpsB PE=3 SV=1</t>
  </si>
  <si>
    <t>tr|A0A831J2F8|A0A831J2F8_9BACE</t>
  </si>
  <si>
    <t>MaoC family dehydratase OS=Bacteroides sp OX=29523 GN=DCY66_09690 PE=4 SV=1</t>
  </si>
  <si>
    <t>tr|A0A831NHE0|A0A831NHE0_9BACE</t>
  </si>
  <si>
    <t>50S ribosomal protein L15 OS=Bacteroides sp OX=29523 GN=rplO PE=3 SV=1</t>
  </si>
  <si>
    <t>tr|A0A3C0E7H7|A0A3C0E7H7_9BACE (+1)</t>
  </si>
  <si>
    <t>Chaperone protein ClpB OS=Bacteroides sp. SM23_62_1 OX=1703353 GN=clpB PE=3 SV=1</t>
  </si>
  <si>
    <t>tr|A0A0S8H334|A0A0S8H334_9BACE</t>
  </si>
  <si>
    <t>NAD(P)H nitroreductase OS=Bacteroides sp OX=29523 GN=DCQ07_07165 PE=4 SV=1</t>
  </si>
  <si>
    <t>tr|A0A831J4P6|A0A831J4P6_9BACE</t>
  </si>
  <si>
    <t>PorT family protein OS=Bacteroides sp OX=29523 GN=DCQ07_16385 PE=4 SV=1</t>
  </si>
  <si>
    <t>tr|A0A831J0B7|A0A831J0B7_9BACE</t>
  </si>
  <si>
    <t>N-acetyltransferase OS=Bacteroides sp OX=29523 GN=DCY66_08365 PE=4 SV=1</t>
  </si>
  <si>
    <t>tr|A0A831JDM9|A0A831JDM9_9BACE</t>
  </si>
  <si>
    <t>DUF3836 domain-containing protein OS=Bacteroides sp OX=29523 GN=DCQ07_09145 PE=4 SV=1</t>
  </si>
  <si>
    <t>tr|A0A831N8Q5|A0A831N8Q5_9BACE</t>
  </si>
  <si>
    <t>DUF4136 domain-containing protein OS=Bacteroides sp OX=29523 GN=DCQ07_03265 PE=4 SV=1</t>
  </si>
  <si>
    <t>tr|A0A831IX05|A0A831IX05_9BACE</t>
  </si>
  <si>
    <t>TrmH family RNA methyltransferase OS=Bacteroides sp OX=29523 GN=DCQ07_16220 PE=4 SV=1</t>
  </si>
  <si>
    <t>tr|A0A831J8J1|A0A831J8J1_9BACE</t>
  </si>
  <si>
    <t>Acyl carrier protein OS=Bacteroides sp OX=29523 GN=acpP PE=3 SV=1</t>
  </si>
  <si>
    <t>tr|A0A831JKT3|A0A831JKT3_9BACE</t>
  </si>
  <si>
    <t>8 kDa</t>
  </si>
  <si>
    <t>Dihydrofolate reductase OS=Bacteroides sp. 43_46 OX=1897051 GN=BHV72_10140 PE=4 SV=1</t>
  </si>
  <si>
    <t>tr|A0A1Q6GZ33|A0A1Q6GZ33_9BACE</t>
  </si>
  <si>
    <t>GTP cyclohydrolase 1 OS=Bacteroides sp OX=29523 GN=folE PE=3 SV=1</t>
  </si>
  <si>
    <t>tr|A0A831NI18|A0A831NI18_9BACE</t>
  </si>
  <si>
    <t>30S ribosomal protein S7 OS=Bacteroides sp OX=29523 GN=rpsG PE=4 SV=1</t>
  </si>
  <si>
    <t>tr|A0A9D9VG41|A0A9D9VG41_9BACE</t>
  </si>
  <si>
    <t>Fumarate reductase/succinate dehydrogenase flavoprotein subunit OS=Bacteroides sp. OM05-12 OX=2292283 GN=DXB63_12700 PE=4 SV=1</t>
  </si>
  <si>
    <t>tr|A0A374W7J1|A0A374W7J1_9BACE (+1)</t>
  </si>
  <si>
    <t>DUF5017 domain-containing protein OS=Bacteroides sp OX=29523 GN=DCY66_14930 PE=4 SV=1</t>
  </si>
  <si>
    <t>tr|A0A831NID5|A0A831NID5_9BACE</t>
  </si>
  <si>
    <t>Multifunctional fusion protein OS=Bacteroides sp OX=29523 GN=secD PE=3 SV=1</t>
  </si>
  <si>
    <t>tr|A0A831IXF0|A0A831IXF0_9BACE</t>
  </si>
  <si>
    <t>GatB/YqeY domain-containing protein OS=Bacteroides sp OX=29523 GN=DCQ07_02955 PE=4 SV=1</t>
  </si>
  <si>
    <t>tr|A0A831J2Y0|A0A831J2Y0_9BACE</t>
  </si>
  <si>
    <t>Ferritin OS=Bacteroides sp OX=29523 GN=DCY66_14945 PE=3 SV=1</t>
  </si>
  <si>
    <t>tr|A0A831JHP7|A0A831JHP7_9BACE</t>
  </si>
  <si>
    <t>Ligand-gated channel protein OS=Bacteroides sp OX=29523 GN=DCQ07_06890 PE=3 SV=1</t>
  </si>
  <si>
    <t>tr|A0A831NC92|A0A831NC92_9BACE</t>
  </si>
  <si>
    <t>Methionine synthase OS=Bacteroides sp. AM16-24 OX=2292002 GN=metH PE=3 SV=1</t>
  </si>
  <si>
    <t>tr|A0A414ZFU7|A0A414ZFU7_9BACE (+2)</t>
  </si>
  <si>
    <t>Pyrophosphate--fructose 6-phosphate 1-phosphotransferase OS=Bacteroides sp OX=29523 GN=pfp PE=3 SV=1</t>
  </si>
  <si>
    <t>tr|A0A831JED1|A0A831JED1_9BACE</t>
  </si>
  <si>
    <t>Aminotransferase OS=Bacteroides sp. HMSC067B03 OX=1739298 GN=HMPREF2794_01095 PE=3 SV=1</t>
  </si>
  <si>
    <t>tr|A0A1E9BV63|A0A1E9BV63_9BACE (+4)</t>
  </si>
  <si>
    <t>NUDIX domain-containing protein OS=Bacteroides sp OX=29523 GN=DCQ07_02780 PE=4 SV=1</t>
  </si>
  <si>
    <t>tr|A0A831J3J9|A0A831J3J9_9BACE</t>
  </si>
  <si>
    <t>Phosphoesterase OS=Bacteroides sp OX=29523 GN=DCQ07_06200 PE=4 SV=1</t>
  </si>
  <si>
    <t>tr|A0A831ITS2|A0A831ITS2_9BACE (+1)</t>
  </si>
  <si>
    <t>Orotidine 5'-phosphate decarboxylase OS=Bacteroides sp OX=29523 GN=pyrF PE=3 SV=1</t>
  </si>
  <si>
    <t>tr|A0A831J458|A0A831J458_9BACE</t>
  </si>
  <si>
    <t>dITP/XTP pyrophosphatase OS=Bacteroides sp OX=29523 GN=DCQ07_16235 PE=3 SV=1</t>
  </si>
  <si>
    <t>tr|A0A831NH56|A0A831NH56_9BACE</t>
  </si>
  <si>
    <t>50S ribosomal protein L17 OS=Bacteroides sp. OM05-12 OX=2292283 GN=rplQ PE=3 SV=1</t>
  </si>
  <si>
    <t>tr|A0A374WAF2|A0A374WAF2_9BACE (+2)</t>
  </si>
  <si>
    <t>Protease OS=Bacteroides sp OX=29523 GN=DCQ07_01525 PE=4 SV=1</t>
  </si>
  <si>
    <t>tr|A0A831J3F8|A0A831J3F8_9BACE (+1)</t>
  </si>
  <si>
    <t>TrkA family potassium uptake protein OS=Bacteroides sp OX=29523 GN=DCQ07_04610 PE=4 SV=1</t>
  </si>
  <si>
    <t>tr|A0A831NDA0|A0A831NDA0_9BACE</t>
  </si>
  <si>
    <t>SbsA Ig-like domain-containing protein OS=Bacteroides sp OX=29523 GN=DCY66_13555 PE=4 SV=1</t>
  </si>
  <si>
    <t>tr|A0A831J2E7|A0A831J2E7_9BACE</t>
  </si>
  <si>
    <t>Aminotransferase OS=Bacteroides sp OX=29523 GN=DCY66_10365 PE=3 SV=1</t>
  </si>
  <si>
    <t>tr|A0A831JCA8|A0A831JCA8_9BACE (+1)</t>
  </si>
  <si>
    <t>Propionyl-CoA carboxylase beta chain OS=Bacteroides sp. AR29 OX=93975 GN=SAMN02910274_02288 PE=4 SV=1</t>
  </si>
  <si>
    <t>tr|A0A285T0E9|A0A285T0E9_9BACE (+17)</t>
  </si>
  <si>
    <t>DNA topoisomerase OS=Bacteroides sp OX=29523 GN=DCY66_06685 PE=3 SV=1</t>
  </si>
  <si>
    <t>tr|A0A831JD14|A0A831JD14_9BACE</t>
  </si>
  <si>
    <t>2-C-methyl-D-erythritol 2,4-cyclodiphosphate synthase OS=Bacteroides sp OX=29523 GN=ispF PE=3 SV=1</t>
  </si>
  <si>
    <t>tr|A0A831NDA2|A0A831NDA2_9BACE</t>
  </si>
  <si>
    <t>Outer membrane protein assembly factor BamA OS=Bacteroides sp OX=29523 GN=bamA PE=4 SV=1</t>
  </si>
  <si>
    <t>tr|A0A831JGK1|A0A831JGK1_9BACE</t>
  </si>
  <si>
    <t>Tetratricopeptide repeat protein OS=Bacteroides sp OX=29523 GN=DCQ07_03295 PE=4 SV=1</t>
  </si>
  <si>
    <t>tr|A0A831J167|A0A831J167_9BACE</t>
  </si>
  <si>
    <t>50S ribosomal protein L15 OS=Bacteroides sp. PHL 2737 OX=2162637 GN=rplO PE=3 SV=1</t>
  </si>
  <si>
    <t>tr|A0A4Q0TYB1|A0A4Q0TYB1_9BACE</t>
  </si>
  <si>
    <t>Alpha-L-arabinofuranosidase OS=Bacteroides sp OX=29523 GN=DCM29_13440 PE=3 SV=1</t>
  </si>
  <si>
    <t>tr|A0A3C0E8J7|A0A3C0E8J7_9BACE</t>
  </si>
  <si>
    <t>Fumarate reductase/succinate dehydrogenase flavoprotein subunit OS=Bacteroides sp. OM08-17BH OX=2292285 GN=DXC20_01740 PE=4 SV=1</t>
  </si>
  <si>
    <t>tr|A0A374V1B9|A0A374V1B9_9BACE (+1)</t>
  </si>
  <si>
    <t>Alpha-mannosidase OS=Bacteroides sp OX=29523 GN=DEB68_02875 PE=4 SV=1</t>
  </si>
  <si>
    <t>tr|A0A831NHV7|A0A831NHV7_9BACE</t>
  </si>
  <si>
    <t>Fumarate hydratase class I OS=Bacteroides sp OX=29523 GN=DCQ07_13445 PE=3 SV=1</t>
  </si>
  <si>
    <t>tr|A0A831ISH0|A0A831ISH0_9BACE</t>
  </si>
  <si>
    <t>Beta-N-acetylhexosaminidase OS=Bacteroides sp OX=29523 GN=DCY66_14215 PE=3 SV=1</t>
  </si>
  <si>
    <t>tr|A0A831JFH8|A0A831JFH8_9BACE (+1)</t>
  </si>
  <si>
    <t>Vitellogenin II OS=Bacteroides sp OX=29523 GN=DCY66_04945 PE=4 SV=1</t>
  </si>
  <si>
    <t>tr|A0A831JCF2|A0A831JCF2_9BACE</t>
  </si>
  <si>
    <t>GGGtGRT protein OS=Bacteroides sp. AM56-10ce OX=2302926 GN=DXA11_18270 PE=4 SV=1</t>
  </si>
  <si>
    <t>tr|A0A373G6U6|A0A373G6U6_9BACE (+1)</t>
  </si>
  <si>
    <t>Flavodoxin OS=Bacteroides sp OX=29523 GN=DCQ07_06930 PE=4 SV=1</t>
  </si>
  <si>
    <t>tr|A0A831J1M1|A0A831J1M1_9BACE</t>
  </si>
  <si>
    <t>Uncharacterized protein OS=Bacteroides sp OX=29523 GN=DCQ07_05840 PE=4 SV=1</t>
  </si>
  <si>
    <t>tr|A0A831JKZ8|A0A831JKZ8_9BACE</t>
  </si>
  <si>
    <t>50S ribosomal protein L11 OS=Bacteroides sp. 3_1_13 OX=457389 GN=rplK PE=3 SV=1</t>
  </si>
  <si>
    <t>tr|A0A0J9FVN1|A0A0J9FVN1_9BACE (+44)</t>
  </si>
  <si>
    <t>Conjugal transfer protein TraN OS=Bacteroides sp. HMSC067B03 OX=1739298 GN=HMPREF2794_07200 PE=4 SV=1</t>
  </si>
  <si>
    <t>tr|A0A1E9C8N9|A0A1E9C8N9_9BACE (+6)</t>
  </si>
  <si>
    <t>32 kDa</t>
  </si>
  <si>
    <t>Occludin OS=Bacteroides sp OX=29523 GN=DCQ07_10655 PE=4 SV=1</t>
  </si>
  <si>
    <t>tr|A0A831J6B9|A0A831J6B9_9BACE (+1)</t>
  </si>
  <si>
    <t>OmpA-OmpF porin, OOP family OS=Bacteroides sp. AR29 OX=93975 GN=SAMN02910274_03641 PE=4 SV=1</t>
  </si>
  <si>
    <t>tr|A0A285TW56|A0A285TW56_9BACE (+21)</t>
  </si>
  <si>
    <t>Uncharacterized protein OS=Bacteroides sp OX=29523 GN=DCQ07_03790 PE=4 SV=1</t>
  </si>
  <si>
    <t>tr|A0A831INU1|A0A831INU1_9BACE</t>
  </si>
  <si>
    <t>Beta-N-acetylhexosaminidase OS=Bacteroides sp OX=29523 GN=DCY66_09290 PE=3 SV=1</t>
  </si>
  <si>
    <t>tr|A0A831IZN9|A0A831IZN9_9BACE (+1)</t>
  </si>
  <si>
    <t>Translation initiation factor IF-3 OS=Bacteroides sp OX=29523 GN=infC PE=3 SV=1</t>
  </si>
  <si>
    <t>tr|A0A831JH13|A0A831JH13_9BACE</t>
  </si>
  <si>
    <t>CinA family protein OS=Bacteroides sp OX=29523 GN=DCQ07_07745 PE=4 SV=1</t>
  </si>
  <si>
    <t>tr|A0A831J663|A0A831J663_9BACE</t>
  </si>
  <si>
    <t>Threonylcarbamoyl-AMP synthase OS=Bacteroides sp OX=29523 GN=DCQ07_06070 PE=4 SV=1</t>
  </si>
  <si>
    <t>tr|A0A831JGF5|A0A831JGF5_9BACE</t>
  </si>
  <si>
    <t>Peptidyl-tRNA hydrolase OS=Bacteroides sp OX=29523 GN=pth PE=3 SV=1</t>
  </si>
  <si>
    <t>tr|A0A831J2N4|A0A831J2N4_9BACE</t>
  </si>
  <si>
    <t>Lipoprotein OS=Bacteroides sp OX=29523 GN=DCY66_11720 PE=4 SV=1</t>
  </si>
  <si>
    <t>tr|A0A831NIU0|A0A831NIU0_9BACE</t>
  </si>
  <si>
    <t>50S ribosomal protein L10 OS=Bacteroides sp. An322 OX=1965632 GN=B5F91_10905 PE=3 SV=1</t>
  </si>
  <si>
    <t>tr|A0A1Y4A753|A0A1Y4A753_9BACE</t>
  </si>
  <si>
    <t>Protein BatD OS=Bacteroides sp OX=29523 GN=DCY66_05930 PE=4 SV=1</t>
  </si>
  <si>
    <t>tr|A0A831IYJ5|A0A831IYJ5_9BACE (+1)</t>
  </si>
  <si>
    <t>Energy transducer TonB OS=Bacteroides sp OX=29523 GN=DCQ07_03310 PE=3 SV=1</t>
  </si>
  <si>
    <t>tr|A0A831J0X8|A0A831J0X8_9BACE (+1)</t>
  </si>
  <si>
    <t>50S ribosomal protein L16 OS=Bacteroides sp. 3_1_13 OX=457389 GN=rplP PE=3 SV=1</t>
  </si>
  <si>
    <t>tr|A0A0J9IP57|A0A0J9IP57_9BACE (+48)</t>
  </si>
  <si>
    <t>SusC/RagA family TonB-linked outer membrane protein OS=Bacteroides sp OX=29523 GN=DCM29_10065 PE=4 SV=1</t>
  </si>
  <si>
    <t>tr|A0A3C0E7R0|A0A3C0E7R0_9BACE</t>
  </si>
  <si>
    <t>beta-galactosidase OS=Bacteroides sp. OM08-17BH OX=2292285 GN=DXC20_16350 PE=3 SV=1</t>
  </si>
  <si>
    <t>tr|A0A374UST9|A0A374UST9_9BACE (+1)</t>
  </si>
  <si>
    <t>PD-(D/E)XK nuclease family protein OS=Bacteroides sp OX=29523 GN=DCY66_17560 PE=4 SV=1</t>
  </si>
  <si>
    <t>tr|A0A831JM07|A0A831JM07_9BACE</t>
  </si>
  <si>
    <t>Conjugal transfer protein TraC OS=Bacteroides sp. HMSC067B03 OX=1739298 GN=HMPREF2794_21605 PE=4 SV=1</t>
  </si>
  <si>
    <t>tr|A0A1E9BGZ7|A0A1E9BGZ7_9BACE</t>
  </si>
  <si>
    <t>Major fimbrial subunit protein N-terminal domain-containing protein OS=Bacteroides sp. 43_108 OX=1896974 GN=BHV77_05065 PE=3 SV=1</t>
  </si>
  <si>
    <t>tr|A0A1Q6HCK4|A0A1Q6HCK4_9BACE (+4)</t>
  </si>
  <si>
    <t>DUF2264 domain-containing protein OS=Bacteroides sp OX=29523 GN=DCQ07_11150 PE=4 SV=1</t>
  </si>
  <si>
    <t>tr|A0A831IVP7|A0A831IVP7_9BACE</t>
  </si>
  <si>
    <t>Uncharacterized protein OS=Bacteroides sp OX=29523 GN=DCQ07_12395 PE=4 SV=1</t>
  </si>
  <si>
    <t>tr|A0A831IW49|A0A831IW49_9BACE</t>
  </si>
  <si>
    <t>Dihydrofolate reductase OS=Bacteroides sp OX=29523 GN=KBB28_02665 PE=4 SV=1</t>
  </si>
  <si>
    <t>tr|A0A9D9VXG2|A0A9D9VXG2_9BACE (+1)</t>
  </si>
  <si>
    <t>Thiol peroxidase OS=Bacteroides sp. An51A OX=1965640 GN=tpx PE=3 SV=1</t>
  </si>
  <si>
    <t>tr|A0A1Y3WVQ5|A0A1Y3WVQ5_9BACE (+3)</t>
  </si>
  <si>
    <t>Alkaline phosphatase OS=Bacteroides sp OX=29523 GN=DCQ07_08255 PE=3 SV=1</t>
  </si>
  <si>
    <t>tr|A0A831N8K6|A0A831N8K6_9BACE</t>
  </si>
  <si>
    <t>Malate dehydrogenase OS=Bacteroides sp OX=29523 GN=DCY66_13385 PE=3 SV=1</t>
  </si>
  <si>
    <t>tr|A0A831J174|A0A831J174_9BACE</t>
  </si>
  <si>
    <t>Meso-diaminopimelate D-dehydrogenase OS=Bacteroides sp OX=29523 GN=DCQ07_09055 PE=3 SV=1</t>
  </si>
  <si>
    <t>tr|A0A831J1V5|A0A831J1V5_9BACE</t>
  </si>
  <si>
    <t>Protein GrpE OS=Bacteroides sp OX=29523 GN=grpE PE=3 SV=1</t>
  </si>
  <si>
    <t>tr|A0A831J9C5|A0A831J9C5_9BACE</t>
  </si>
  <si>
    <t>N-acetyltransferase OS=Bacteroides sp OX=29523 GN=DCY66_07565 PE=4 SV=1</t>
  </si>
  <si>
    <t>tr|A0A831ND31|A0A831ND31_9BACE</t>
  </si>
  <si>
    <t>Adenine phosphoribosyltransferase OS=Bacteroides sp OX=29523 GN=apt PE=3 SV=1</t>
  </si>
  <si>
    <t>tr|A0A831J9B5|A0A831J9B5_9BACE</t>
  </si>
  <si>
    <t>Probable transaldolase OS=Bacteroides sp OX=29523 GN=fsa PE=3 SV=1</t>
  </si>
  <si>
    <t>tr|A0A831IZT0|A0A831IZT0_9BACE (+1)</t>
  </si>
  <si>
    <t>Malonyl CoA-acyl carrier protein transacylase OS=Bacteroides sp OX=29523 GN=fabD PE=3 SV=1</t>
  </si>
  <si>
    <t>tr|A0A831IUB1|A0A831IUB1_9BACE</t>
  </si>
  <si>
    <t>Glutathione peroxidase OS=Bacteroides sp OX=29523 GN=DCY66_17530 PE=3 SV=1</t>
  </si>
  <si>
    <t>tr|A0A831JIK8|A0A831JIK8_9BACE</t>
  </si>
  <si>
    <t>TonB-dependent receptor OS=Bacteroides sp. HF-5092 OX=2594500 GN=FNW54_02825 PE=3 SV=1</t>
  </si>
  <si>
    <t>tr|A0A553ES30|A0A553ES30_9BACE</t>
  </si>
  <si>
    <t>Beta-lactamase-inhibitor-like PepSY-like domain-containing protein OS=Bacteroides sp OX=29523 GN=DCQ07_15230 PE=4 SV=1</t>
  </si>
  <si>
    <t>tr|A0A831NDJ6|A0A831NDJ6_9BACE</t>
  </si>
  <si>
    <t>12 kDa</t>
  </si>
  <si>
    <t>Chromosome partitioning protein ParB OS=Bacteroides sp OX=29523 GN=DCQ07_04115 PE=4 SV=1</t>
  </si>
  <si>
    <t>tr|A0A831J192|A0A831J192_9BACE</t>
  </si>
  <si>
    <t>Radical SAM protein OS=Bacteroides sp. HMSC067B03 OX=1739298 GN=HMPREF2794_09225 PE=4 SV=1</t>
  </si>
  <si>
    <t>tr|A0A1E9C3M5|A0A1E9C3M5_9BACE (+4)</t>
  </si>
  <si>
    <t>RagB/SusD family nutrient uptake outer membrane protein OS=Bacteroides sp OX=29523 GN=DCY66_12015 PE=3 SV=1</t>
  </si>
  <si>
    <t>tr|A0A831NDS4|A0A831NDS4_9BACE</t>
  </si>
  <si>
    <t>RNA-binding transcriptional accessory protein OS=Bacteroides sp OX=29523 GN=DCY66_00130 PE=4 SV=1</t>
  </si>
  <si>
    <t>tr|A0A831JFH5|A0A831JFH5_9BACE</t>
  </si>
  <si>
    <t>Glycoside hydrolase family 2 protein OS=Bacteroides sp. AM16-24 OX=2292002 GN=DW182_08620 PE=3 SV=1</t>
  </si>
  <si>
    <t>tr|A0A414ZCA2|A0A414ZCA2_9BACE</t>
  </si>
  <si>
    <t>Transcription termination factor Rho OS=Bacteroides sp OX=29523 GN=rho PE=3 SV=1</t>
  </si>
  <si>
    <t>tr|A0A831JKI0|A0A831JKI0_9BACE</t>
  </si>
  <si>
    <t>Nucleotide modification associated domain-containing protein OS=Bacteroides sp. AR29 OX=93975 GN=SAMN02910274_01421 PE=4 SV=1</t>
  </si>
  <si>
    <t>tr|A0A285S952|A0A285S952_9BACE (+18)</t>
  </si>
  <si>
    <t>Biotin carboxyl carrier protein of acetyl-CoA carboxylase OS=Bacteroides sp. A1C1 OX=2528203 GN=EYA81_14845 PE=4 SV=1</t>
  </si>
  <si>
    <t>tr|A0A4P6RJX0|A0A4P6RJX0_9BACE</t>
  </si>
  <si>
    <t>SusC/RagA family TonB-linked outer membrane protein OS=Bacteroides sp OX=29523 GN=DCY66_07195 PE=3 SV=1</t>
  </si>
  <si>
    <t>tr|A0A831NI35|A0A831NI35_9BACE</t>
  </si>
  <si>
    <t>110 kDa</t>
  </si>
  <si>
    <t>Hydrophobe/amphiphile efflux-1 family RND transporter OS=Bacteroides sp OX=29523 GN=DCY66_04535 PE=3 SV=1</t>
  </si>
  <si>
    <t>tr|A0A831JAU3|A0A831JAU3_9BACE</t>
  </si>
  <si>
    <t>Bifunctional purine biosynthesis protein PurH OS=Bacteroides sp OX=29523 GN=purH PE=3 SV=1</t>
  </si>
  <si>
    <t>tr|A0A831J4T4|A0A831J4T4_9BACE</t>
  </si>
  <si>
    <t>Outer membrane lipoprotein carrier protein LolA OS=Bacteroides sp OX=29523 GN=DCY66_13630 PE=4 SV=1</t>
  </si>
  <si>
    <t>tr|A0A831JJI0|A0A831JJI0_9BACE</t>
  </si>
  <si>
    <t>Uncharacterized protein OS=Bacteroides sp OX=29523 GN=DCY66_14870 PE=4 SV=1</t>
  </si>
  <si>
    <t>tr|A0A831JHN9|A0A831JHN9_9BACE</t>
  </si>
  <si>
    <t>3-deoxy-D-manno-octulosonate 8-phosphate phosphatase OS=Bacteroides sp OX=29523 GN=DCQ07_07180 PE=3 SV=1</t>
  </si>
  <si>
    <t>tr|A0A831J3S1|A0A831J3S1_9BACE</t>
  </si>
  <si>
    <t>3-isopropylmalate dehydratase OS=Bacteroides sp. NM69_E16B OX=2516960 GN=leuD PE=3 SV=1</t>
  </si>
  <si>
    <t>tr|A0A4S2AMS4|A0A4S2AMS4_9BACE</t>
  </si>
  <si>
    <t>Alpha-N-acetylglucosaminidase OS=Bacteroides sp OX=29523 GN=DCQ07_13440 PE=4 SV=1</t>
  </si>
  <si>
    <t>tr|A0A831JD76|A0A831JD76_9BACE</t>
  </si>
  <si>
    <t>Sugar O-acetyltransferase OS=Bacteroides sp OX=29523 GN=DCQ07_07765 PE=4 SV=1</t>
  </si>
  <si>
    <t>tr|A0A831N8I1|A0A831N8I1_9BACE</t>
  </si>
  <si>
    <t>Cupin domain-containing protein OS=Bacteroides sp OX=29523 GN=DCY66_07260 PE=4 SV=1</t>
  </si>
  <si>
    <t>tr|A0A831NI99|A0A831NI99_9BACE</t>
  </si>
  <si>
    <t>HTH tetR-type domain-containing protein OS=Bacteroides sp. HMSC067B03 OX=1739298 GN=HMPREF2794_01100 PE=4 SV=1</t>
  </si>
  <si>
    <t>tr|A0A1E9BUT5|A0A1E9BUT5_9BACE</t>
  </si>
  <si>
    <t>28 kDa</t>
  </si>
  <si>
    <t>ATPase OS=Bacteroides sp OX=29523 GN=DCQ07_07705 PE=4 SV=1</t>
  </si>
  <si>
    <t>tr|A0A831JBD3|A0A831JBD3_9BACE</t>
  </si>
  <si>
    <t>AhpC/TSA family protein OS=Bacteroides sp OX=29523 GN=DCQ07_15470 PE=4 SV=1</t>
  </si>
  <si>
    <t>tr|A0A831J497|A0A831J497_9BACE</t>
  </si>
  <si>
    <t>40 kDa</t>
  </si>
  <si>
    <t>Fe-S cluster assembly ATPase SufC OS=Bacteroides sp OX=29523 GN=sufC PE=3 SV=1</t>
  </si>
  <si>
    <t>tr|A0A831J1H2|A0A831J1H2_9BACE</t>
  </si>
  <si>
    <t>DNA starvation/stationary phase protection protein OS=Bacteroides sp. OM05-12 OX=2292283 GN=DXB63_03505 PE=3 SV=1</t>
  </si>
  <si>
    <t>tr|A0A374WC30|A0A374WC30_9BACE (+3)</t>
  </si>
  <si>
    <t>Transcription termination/antitermination protein NusG OS=Bacteroides sp OX=29523 GN=nusG PE=3 SV=1</t>
  </si>
  <si>
    <t>tr|A0A831NN33|A0A831NN33_9BACE</t>
  </si>
  <si>
    <t>ATP-dependent Clp protease proteolytic subunit OS=Bacteroides sp OX=29523 GN=clpP PE=3 SV=1</t>
  </si>
  <si>
    <t>tr|A0A3C0E2Z0|A0A3C0E2Z0_9BACE (+2)</t>
  </si>
  <si>
    <t>Cys-tRNA(Pro)/Cys-tRNA(Cys) deacylase OS=Bacteroides sp. 43_46 OX=1897051 GN=BHV72_10720 PE=3 SV=1</t>
  </si>
  <si>
    <t>tr|A0A1Q6GYN2|A0A1Q6GYN2_9BACE (+2)</t>
  </si>
  <si>
    <t>AAA family ATPase OS=Bacteroides sp. 1_1_14 OX=469585 GN=HMPREF9007_01936 PE=4 SV=1</t>
  </si>
  <si>
    <t>tr|D7ICC7|D7ICC7_9BACE</t>
  </si>
  <si>
    <t>Ferredoxin OS=Bacteroides sp OX=29523 GN=DCQ07_13380 PE=4 SV=1</t>
  </si>
  <si>
    <t>tr|A0A831IWH1|A0A831IWH1_9BACE (+1)</t>
  </si>
  <si>
    <t>Cytokinin riboside 5'-monophosphate phosphoribohydrolase OS=Bacteroides sp OX=29523 GN=DCQ07_05020 PE=3 SV=1</t>
  </si>
  <si>
    <t>tr|A0A831J094|A0A831J094_9BACE</t>
  </si>
  <si>
    <t>Acyl-CoA dehydrogenase OS=Bacteroides sp OX=29523 GN=DCQ07_02845 PE=3 SV=1</t>
  </si>
  <si>
    <t>tr|A0A831JAF6|A0A831JAF6_9BACE</t>
  </si>
  <si>
    <t>Alpha-1,3-galactosidase B OS=Bacteroides sp OX=29523 GN=DCY66_04890 PE=4 SV=1</t>
  </si>
  <si>
    <t>tr|A0A831NGP2|A0A831NGP2_9BACE</t>
  </si>
  <si>
    <t>Keratin, type II cuticular Hb1 (Hair keratin, type II Hb1) (ghHKb1) (ghHb1) (MLN 137) - Homo sapiens (Human).</t>
  </si>
  <si>
    <t>IPI:CON_103456|SWISS-PROT:Q14533 (+1)</t>
  </si>
  <si>
    <t>Sulfate adenylyltransferase subunit 2 OS=Bacteroides sp OX=29523 GN=cysD PE=3 SV=1</t>
  </si>
  <si>
    <t>tr|A0A831J3G9|A0A831J3G9_9BACE</t>
  </si>
  <si>
    <t>50S ribosomal protein L22 OS=Bacteroides sp OX=29523 GN=rplV PE=3 SV=1</t>
  </si>
  <si>
    <t>tr|A0A3C0E7P1|A0A3C0E7P1_9BACE</t>
  </si>
  <si>
    <t>YigZ family protein OS=Bacteroides sp OX=29523 GN=DCQ07_10725 PE=3 SV=1</t>
  </si>
  <si>
    <t>tr|A0A831IQQ4|A0A831IQQ4_9BACE</t>
  </si>
  <si>
    <t>Energy-dependent translational throttle protein EttA OS=Bacteroides sp OX=29523 GN=ettA PE=3 SV=1</t>
  </si>
  <si>
    <t>tr|A0A831NE09|A0A831NE09_9BACE</t>
  </si>
  <si>
    <t>Beta-hexosaminidase OS=Bacteroides sp OX=29523 GN=DCY66_01465 PE=3 SV=1</t>
  </si>
  <si>
    <t>tr|A0A831IXW4|A0A831IXW4_9BACE (+1)</t>
  </si>
  <si>
    <t>RNA-binding S4 domain-containing protein OS=Bacteroides sp OX=29523 GN=DCQ07_02305 PE=3 SV=1</t>
  </si>
  <si>
    <t>tr|A0A831J3D1|A0A831J3D1_9BACE</t>
  </si>
  <si>
    <t>Beta-galactosidase OS=Bacteroides sp OX=29523 GN=DCQ07_11290 PE=3 SV=1</t>
  </si>
  <si>
    <t>tr|A0A831J6L5|A0A831J6L5_9BACE</t>
  </si>
  <si>
    <t>DUF4375 domain-containing protein OS=Bacteroides sp OX=29523 GN=DCQ07_13985 PE=4 SV=1</t>
  </si>
  <si>
    <t>tr|A0A831J7J4|A0A831J7J4_9BACE</t>
  </si>
  <si>
    <t>4-hydroxy-3-methylbut-2-en-1-yl diphosphate synthase (flavodoxin) OS=Bacteroides sp OX=29523 GN=ispG PE=3 SV=1</t>
  </si>
  <si>
    <t>tr|A0A831JFT6|A0A831JFT6_9BACE</t>
  </si>
  <si>
    <t>DUF4968 domain-containing protein OS=Bacteroides sp OX=29523 GN=DCQ07_12265 PE=3 SV=1</t>
  </si>
  <si>
    <t>tr|A0A831N7W1|A0A831N7W1_9BACE</t>
  </si>
  <si>
    <t>Uncharacterized protein OS=Bacteroides sp OX=29523 GN=DCY66_13765 PE=4 SV=1</t>
  </si>
  <si>
    <t>tr|A0A831NJR7|A0A831NJR7_9BACE</t>
  </si>
  <si>
    <t>Holliday junction branch migration complex subunit RuvA OS=Bacteroides sp OX=29523 GN=ruvA PE=3 SV=1</t>
  </si>
  <si>
    <t>tr|A0A831J150|A0A831J150_9BACE</t>
  </si>
  <si>
    <t>Hsp20/alpha crystallin family protein OS=Bacteroides sp OX=29523 GN=DCY66_07775 PE=3 SV=1</t>
  </si>
  <si>
    <t>tr|A0A831J5D5|A0A831J5D5_9BACE</t>
  </si>
  <si>
    <t>Corrinoid adenosyltransferase OS=Bacteroides sp OX=29523 GN=DCQ07_14495 PE=3 SV=1</t>
  </si>
  <si>
    <t>tr|A0A831J999|A0A831J999_9BACE</t>
  </si>
  <si>
    <t>AAA family ATPase OS=Bacteroides sp. CACC 737 OX=2755405 GN=H1A11_08985 PE=4 SV=1</t>
  </si>
  <si>
    <t>tr|A0A7D7BY63|A0A7D7BY63_9BACE</t>
  </si>
  <si>
    <t>76 kDa</t>
  </si>
  <si>
    <t>Glycoside hydrolase OS=Bacteroides sp OX=29523 GN=DCQ07_13765 PE=3 SV=1</t>
  </si>
  <si>
    <t>tr|A0A831J440|A0A831J440_9BACE (+1)</t>
  </si>
  <si>
    <t>3,4-dihydroxy-2-butanone 4-phosphate synthase OS=Bacteroides sp OX=29523 GN=ribB PE=3 SV=1</t>
  </si>
  <si>
    <t>tr|A0A831JBV2|A0A831JBV2_9BACE</t>
  </si>
  <si>
    <t>Outer membrane lipoprotein carrier protein LolA OS=Bacteroides sp OX=29523 GN=DCY66_16670 PE=4 SV=1</t>
  </si>
  <si>
    <t>tr|A0A831JGE9|A0A831JGE9_9BACE</t>
  </si>
  <si>
    <t>Alpha/beta hydrolase OS=Bacteroides sp OX=29523 GN=DCQ07_01555 PE=4 SV=1</t>
  </si>
  <si>
    <t>tr|A0A831NB23|A0A831NB23_9BACE</t>
  </si>
  <si>
    <t>35 kDa</t>
  </si>
  <si>
    <t>Nitroreductase family protein OS=Bacteroides sp OX=29523 GN=DCQ07_09730 PE=4 SV=1</t>
  </si>
  <si>
    <t>tr|A0A831JGM2|A0A831JGM2_9BACE</t>
  </si>
  <si>
    <t>Uroporphyrinogen-III synthase OS=Bacteroides sp OX=29523 GN=DCY66_02960 PE=4 SV=1</t>
  </si>
  <si>
    <t>tr|A0A831NGA1|A0A831NGA1_9BACE</t>
  </si>
  <si>
    <t>Uncharacterized protein OS=Bacteroides sp OX=29523 GN=DCY66_13565 PE=4 SV=1</t>
  </si>
  <si>
    <t>tr|A0A831JB76|A0A831JB76_9BACE</t>
  </si>
  <si>
    <t>ABC transporter ATP-binding protein OS=Bacteroides sp OX=29523 GN=DCY66_12750 PE=4 SV=1</t>
  </si>
  <si>
    <t>tr|A0A831NHX4|A0A831NHX4_9BACE</t>
  </si>
  <si>
    <t>Probable transcriptional regulatory protein DCY66_17580 OS=Bacteroides sp OX=29523 GN=DCY66_17580 PE=3 SV=1</t>
  </si>
  <si>
    <t>tr|A0A831NEQ3|A0A831NEQ3_9BACE</t>
  </si>
  <si>
    <t>Putative beta-lactamase-inhibitor-like PepSY-like domain-containing protein OS=Bacteroides sp OX=29523 GN=DCQ07_08790 PE=4 SV=1</t>
  </si>
  <si>
    <t>tr|A0A831IUS7|A0A831IUS7_9BACE (+1)</t>
  </si>
  <si>
    <t>HDIG domain-containing protein OS=Bacteroides sp OX=29523 GN=DCQ07_15630 PE=4 SV=1</t>
  </si>
  <si>
    <t>tr|A0A831N8F3|A0A831N8F3_9BACE</t>
  </si>
  <si>
    <t>Ribosome maturation factor RimM OS=Bacteroides sp OX=29523 GN=rimM PE=3 SV=1</t>
  </si>
  <si>
    <t>tr|A0A831NIT5|A0A831NIT5_9BACE</t>
  </si>
  <si>
    <t>Peptide methionine sulfoxide reductase MsrA OS=Bacteroides sp OX=29523 GN=msrA PE=3 SV=1</t>
  </si>
  <si>
    <t>tr|A0A831IP83|A0A831IP83_9BACE</t>
  </si>
  <si>
    <t>Histidine biosynthesis bifunctional protein HisIE OS=Bacteroides sp OX=29523 GN=hisI PE=3 SV=1</t>
  </si>
  <si>
    <t>tr|A0A831JB84|A0A831JB84_9BACE</t>
  </si>
  <si>
    <t>Outer membrane protein beta-barrel domain-containing protein OS=Bacteroides sp. HMSC067B03 OX=1739298 GN=HMPREF2794_07205 PE=4 SV=1</t>
  </si>
  <si>
    <t>tr|A0A1E9C8S6|A0A1E9C8S6_9BACE (+2)</t>
  </si>
  <si>
    <t>Hypoxanthine phosphoribosyltransferase OS=Bacteroides sp OX=29523 GN=hpt PE=3 SV=1</t>
  </si>
  <si>
    <t>tr|A0A831JJT5|A0A831JJT5_9BACE</t>
  </si>
  <si>
    <t>Heme-binding protein OS=Bacteroides sp OX=29523 GN=DCY66_10185 PE=4 SV=1</t>
  </si>
  <si>
    <t>tr|A0A831JDQ8|A0A831JDQ8_9BACE (+1)</t>
  </si>
  <si>
    <t>DEAD/DEAH box helicase OS=Bacteroides sp OX=29523 GN=DCQ07_00210 PE=4 SV=1</t>
  </si>
  <si>
    <t>tr|A0A831IYR9|A0A831IYR9_9BACE</t>
  </si>
  <si>
    <t>6,7-dimethyl-8-ribityllumazine synthase OS=Bacteroides sp OX=29523 GN=ribH PE=3 SV=1</t>
  </si>
  <si>
    <t>tr|A0A831J8L3|A0A831J8L3_9BACE</t>
  </si>
  <si>
    <t>NADPH-dependent 7-cyano-7-deazaguanine reductase OS=Bacteroides sp OX=29523 GN=queF PE=3 SV=1</t>
  </si>
  <si>
    <t>tr|A0A831J3Q1|A0A831J3Q1_9BACE</t>
  </si>
  <si>
    <t>Biopolymer transporter ExbD OS=Bacteroides sp OX=29523 GN=DHW75_01810 PE=3 SV=1</t>
  </si>
  <si>
    <t>tr|A0A3D3EGR1|A0A3D3EGR1_9BACE</t>
  </si>
  <si>
    <t>Uncharacterized protein OS=Bacteroides sp. HMSC067B03 OX=1739298 GN=HMPREF2794_21405 PE=4 SV=1</t>
  </si>
  <si>
    <t>tr|A0A1E9BKK7|A0A1E9BKK7_9BACE</t>
  </si>
  <si>
    <t>Conjugal transfer protein TraG OS=Bacteroides sp. HMSC067B03 OX=1739298 GN=HMPREF2794_07165 PE=4 SV=1</t>
  </si>
  <si>
    <t>tr|A0A1E9C902|A0A1E9C902_9BACE (+4)</t>
  </si>
  <si>
    <t>DNA helicase OS=Bacteroides sp OX=29523 GN=DCQ07_11445 PE=3 SV=1</t>
  </si>
  <si>
    <t>tr|A0A831J6S0|A0A831J6S0_9BACE</t>
  </si>
  <si>
    <t>128 kDa</t>
  </si>
  <si>
    <t>M3 family peptidase OS=Bacteroides sp. NM69_E16B OX=2516960 GN=E5355_12365 PE=3 SV=1</t>
  </si>
  <si>
    <t>tr|A0A4S2AQT3|A0A4S2AQT3_9BACE</t>
  </si>
  <si>
    <t>Dihydroxy-acid dehydratase OS=Bacteroides sp OX=29523 GN=ilvD PE=3 SV=1</t>
  </si>
  <si>
    <t>tr|A0A3C0E6Y6|A0A3C0E6Y6_9BACE (+3)</t>
  </si>
  <si>
    <t>3-methyl-2-oxobutanoate dehydrogenase subunit VorB OS=Bacteroides sp OX=29523 GN=DCY66_04995 PE=4 SV=1</t>
  </si>
  <si>
    <t>tr|A0A831IZD0|A0A831IZD0_9BACE (+1)</t>
  </si>
  <si>
    <t>MarR family transcriptional regulator OS=Bacteroides sp OX=29523 GN=DCQ07_10955 PE=4 SV=1</t>
  </si>
  <si>
    <t>tr|A0A831J966|A0A831J966_9BACE</t>
  </si>
  <si>
    <t>Single-stranded DNA-binding protein OS=Bacteroides sp OX=29523 GN=DCY66_09075 PE=3 SV=1</t>
  </si>
  <si>
    <t>tr|A0A831JHM1|A0A831JHM1_9BACE (+1)</t>
  </si>
  <si>
    <t>SufE family protein OS=Bacteroides sp OX=29523 GN=DCY66_11290 PE=3 SV=1</t>
  </si>
  <si>
    <t>tr|A0A831JJZ2|A0A831JJZ2_9BACE</t>
  </si>
  <si>
    <t>Phosphopantetheine adenylyltransferase OS=Bacteroides sp OX=29523 GN=coaD PE=3 SV=1</t>
  </si>
  <si>
    <t>tr|A0A831NIF7|A0A831NIF7_9BACE</t>
  </si>
  <si>
    <t>Deoxyuridine 5'-triphosphate nucleotidohydrolase OS=Bacteroides sp OX=29523 GN=dut PE=3 SV=1</t>
  </si>
  <si>
    <t>tr|A0A831NK47|A0A831NK47_9BACE</t>
  </si>
  <si>
    <t>Metallophosphoesterase OS=Bacteroides sp OX=29523 GN=DCQ07_03905 PE=3 SV=1</t>
  </si>
  <si>
    <t>tr|A0A831N7U6|A0A831N7U6_9BACE</t>
  </si>
  <si>
    <t>DUF4954 domain-containing protein OS=Bacteroides sp OX=29523 GN=DCQ07_13455 PE=4 SV=1</t>
  </si>
  <si>
    <t>tr|A0A831J4A9|A0A831J4A9_9BACE (+1)</t>
  </si>
  <si>
    <t>Glycoside hydrolase OS=Bacteroides sp. 43_108 OX=1896974 GN=BHV77_18425 PE=3 SV=1</t>
  </si>
  <si>
    <t>tr|A0A1Q6GQH1|A0A1Q6GQH1_9BACE (+1)</t>
  </si>
  <si>
    <t>Glycosyhydrolase OS=Bacteroides sp OX=29523 GN=DCY66_12330 PE=4 SV=1</t>
  </si>
  <si>
    <t>tr|A0A831JEW6|A0A831JEW6_9BACE</t>
  </si>
  <si>
    <t>TonB-dependent receptor OS=Bacteroides sp OX=29523 GN=DCY66_10660 PE=3 SV=1</t>
  </si>
  <si>
    <t>tr|A0A831J6T2|A0A831J6T2_9BACE</t>
  </si>
  <si>
    <t>HTH domain-containing protein OS=Bacteroides sp OX=29523 GN=DCY66_10330 PE=4 SV=1</t>
  </si>
  <si>
    <t>tr|A0A831JI47|A0A831JI47_9BACE</t>
  </si>
  <si>
    <t>Keratin, type I cuticular HA3-II (Hair keratin, type I HA3-II)</t>
  </si>
  <si>
    <t>IPI:CON_6686299|SWISS-PROT:Q14525</t>
  </si>
  <si>
    <t>Histidine phosphatase family protein OS=Bacteroides sp OX=29523 GN=DCQ07_08305 PE=4 SV=1</t>
  </si>
  <si>
    <t>tr|A0A831J2Z5|A0A831J2Z5_9BACE</t>
  </si>
  <si>
    <t>Type I hair keratin 1 - Homo sapiens (Human).</t>
  </si>
  <si>
    <t>IPI:CON_109456|TREMBL:Q9UE12 (+1)</t>
  </si>
  <si>
    <t>Glutathione peroxidase OS=Bacteroides sp. OM08-11 OX=2292284 GN=DXC10_06960 PE=3 SV=1</t>
  </si>
  <si>
    <t>tr|A0A374VBP4|A0A374VBP4_9BACE</t>
  </si>
  <si>
    <t>Mannose-6-phosphate isomerase OS=Bacteroides sp OX=29523 GN=DCY66_15455 PE=4 SV=1</t>
  </si>
  <si>
    <t>tr|A0A831JFS0|A0A831JFS0_9BACE (+1)</t>
  </si>
  <si>
    <t>Uncharacterized protein OS=Bacteroides sp OX=29523 GN=HDS09_04320 PE=4 SV=1</t>
  </si>
  <si>
    <t>tr|A0A9D5LDH7|A0A9D5LDH7_9BACE</t>
  </si>
  <si>
    <t>50S ribosomal protein L7/L12 OS=Bacteroides sp. 3_1_13 OX=457389 GN=rplL PE=3 SV=1</t>
  </si>
  <si>
    <t>tr|A0A0J9IP71|A0A0J9IP71_9BACE (+49)</t>
  </si>
  <si>
    <t>13 kDa</t>
  </si>
  <si>
    <t>Tetratricopeptide repeat protein OS=Bacteroides sp OX=29523 GN=DCQ07_16960 PE=4 SV=1</t>
  </si>
  <si>
    <t>tr|A0A831N8P4|A0A831N8P4_9BACE (+1)</t>
  </si>
  <si>
    <t>Beta-mannosidase OS=Bacteroides sp. 41_26 OX=1896973 GN=BHV71_10200 PE=3 SV=1</t>
  </si>
  <si>
    <t>tr|A0A1Q6G075|A0A1Q6G075_9BACE (+1)</t>
  </si>
  <si>
    <t>HAD family hydrolase OS=Bacteroides sp OX=29523 GN=DCY66_10570 PE=4 SV=1</t>
  </si>
  <si>
    <t>tr|A0A831JDX0|A0A831JDX0_9BACE</t>
  </si>
  <si>
    <t>Flavin reductase OS=Bacteroides sp OX=29523 GN=DCY66_00525 PE=4 SV=1</t>
  </si>
  <si>
    <t>tr|A0A831JCH2|A0A831JCH2_9BACE</t>
  </si>
  <si>
    <t>30S ribosomal protein S4 OS=Bacteroides sp OX=29523 GN=rpsD PE=4 SV=1</t>
  </si>
  <si>
    <t>tr|A0A9D9VFX2|A0A9D9VFX2_9BACE</t>
  </si>
  <si>
    <t>DUF5063 domain-containing protein OS=Bacteroides sp OX=29523 GN=DCQ07_04375 PE=4 SV=1</t>
  </si>
  <si>
    <t>tr|A0A831NEE4|A0A831NEE4_9BACE</t>
  </si>
  <si>
    <t>DUF4924 domain-containing protein OS=Bacteroides sp OX=29523 GN=DCQ07_05965 PE=4 SV=1</t>
  </si>
  <si>
    <t>tr|A0A831JJR8|A0A831JJR8_9BACE</t>
  </si>
  <si>
    <t>4Fe-4S dicluster domain-containing protein OS=Bacteroides sp OX=29523 GN=DCQ07_02735 PE=4 SV=1</t>
  </si>
  <si>
    <t>tr|A0A831J0Q9|A0A831J0Q9_9BACE (+1)</t>
  </si>
  <si>
    <t>Acetohydroxy-acid isomeroreductase OS=Bacteroides sp OX=29523 GN=ilvC PE=3 SV=1</t>
  </si>
  <si>
    <t>tr|A0A831ISW4|A0A831ISW4_9BACE (+1)</t>
  </si>
  <si>
    <t>RagB/SusD family nutrient uptake outer membrane protein OS=Bacteroides sp OX=29523 GN=DCY66_01270 PE=3 SV=1</t>
  </si>
  <si>
    <t>tr|A0A831J9J5|A0A831J9J5_9BACE</t>
  </si>
  <si>
    <t>Acid phosphatase OS=Bacteroides sp OX=29523 GN=DCQ07_00510 PE=3 SV=1</t>
  </si>
  <si>
    <t>tr|A0A831NDM1|A0A831NDM1_9BACE</t>
  </si>
  <si>
    <t>Succinate CoA transferase OS=Bacteroides sp OX=29523 GN=DCQ07_16300 PE=3 SV=1</t>
  </si>
  <si>
    <t>tr|A0A831IT55|A0A831IT55_9BACE</t>
  </si>
  <si>
    <t>DUF4858 domain-containing protein OS=Bacteroides sp OX=29523 GN=DCQ07_10400 PE=4 SV=1</t>
  </si>
  <si>
    <t>tr|A0A831NDH2|A0A831NDH2_9BACE</t>
  </si>
  <si>
    <t>Transcription-repair-coupling factor OS=Bacteroides sp OX=29523 GN=mfd PE=3 SV=1</t>
  </si>
  <si>
    <t>tr|A0A831J496|A0A831J496_9BACE</t>
  </si>
  <si>
    <t>DNA 3'-5' helicase OS=Bacteroides sp OX=29523 GN=DCY66_17555 PE=4 SV=1</t>
  </si>
  <si>
    <t>tr|A0A831J9X2|A0A831J9X2_9BACE</t>
  </si>
  <si>
    <t>S9 family peptidase OS=Bacteroides sp OX=29523 GN=DCY66_02095 PE=3 SV=1</t>
  </si>
  <si>
    <t>tr|A0A831IY66|A0A831IY66_9BACE</t>
  </si>
  <si>
    <t>Purine nucleoside phosphorylase OS=Bacteroides sp OX=29523 GN=DCQ07_09745 PE=3 SV=1</t>
  </si>
  <si>
    <t>tr|A0A831J5X8|A0A831J5X8_9BACE</t>
  </si>
  <si>
    <t>30 kDa</t>
  </si>
  <si>
    <t>SsrA-binding protein OS=Bacteroides sp OX=29523 GN=smpB PE=3 SV=1</t>
  </si>
  <si>
    <t>tr|A0A831J4N5|A0A831J4N5_9BACE</t>
  </si>
  <si>
    <t>Flavin reductase family protein OS=Bacteroides sp OX=29523 GN=DCQ07_06935 PE=4 SV=1</t>
  </si>
  <si>
    <t>tr|A0A831J2H0|A0A831J2H0_9BACE</t>
  </si>
  <si>
    <t>Multifunctional fusion protein OS=Bacteroides sp OX=29523 GN=lpxC PE=3 SV=1</t>
  </si>
  <si>
    <t>tr|A0A831JD69|A0A831JD69_9BACE</t>
  </si>
  <si>
    <t>N5-carboxyaminoimidazole ribonucleotide mutase OS=Bacteroides sp OX=29523 GN=purE PE=3 SV=1</t>
  </si>
  <si>
    <t>tr|A0A831JBP6|A0A831JBP6_9BACE (+1)</t>
  </si>
  <si>
    <t>Bifunctional 4-hydroxy-2-oxoglutarate aldolase/2-dehydro-3-deoxy-phosphogluconate aldolase OS=Bacteroides sp. OM08-17BH OX=2292285 GN=DXC20_12040 PE=3 SV=1</t>
  </si>
  <si>
    <t>tr|A0A374UVC8|A0A374UVC8_9BACE (+3)</t>
  </si>
  <si>
    <t>Lipoprotein OS=Bacteroides sp. HMSC067B03 OX=1739298 GN=HMPREF2794_21660 PE=4 SV=1</t>
  </si>
  <si>
    <t>tr|A0A1E9BJ53|A0A1E9BJ53_9BACE</t>
  </si>
  <si>
    <t>Uncharacterized protein (Fragment) OS=Bacteroides sp. 43_46 OX=1897051 GN=BHV72_00215 PE=4 SV=1</t>
  </si>
  <si>
    <t>tr|A0A1Q6HCD0|A0A1Q6HCD0_9BACE (+1)</t>
  </si>
  <si>
    <t>Thioredoxin-like fold domain-containing protein OS=Bacteroides sp OX=29523 GN=DCQ07_05590 PE=4 SV=1</t>
  </si>
  <si>
    <t>tr|A0A831NCM4|A0A831NCM4_9BACE</t>
  </si>
  <si>
    <t>Nucleoside deaminase OS=Bacteroides sp OX=29523 GN=DCQ07_08640 PE=4 SV=1</t>
  </si>
  <si>
    <t>tr|A0A831N7A1|A0A831N7A1_9BACE</t>
  </si>
  <si>
    <t>Ribosomal RNA large subunit methyltransferase H OS=Bacteroides sp OX=29523 GN=rlmH PE=3 SV=1</t>
  </si>
  <si>
    <t>tr|A0A831J936|A0A831J936_9BACE</t>
  </si>
  <si>
    <t>Peptidylprolyl isomerase OS=Bacteroides sp OX=29523 GN=DCQ07_15095 PE=4 SV=1</t>
  </si>
  <si>
    <t>tr|A0A831JKW1|A0A831JKW1_9BACE</t>
  </si>
  <si>
    <t>Glycosyl hydrolase OS=Bacteroides sp. 43_108 OX=1896974 GN=BHV77_19560 PE=4 SV=1</t>
  </si>
  <si>
    <t>tr|A0A1Q6GKM1|A0A1Q6GKM1_9BACE (+2)</t>
  </si>
  <si>
    <t>DNA gyrase subunit A OS=Bacteroides sp OX=29523 GN=gyrA PE=4 SV=1</t>
  </si>
  <si>
    <t>tr|A0A9D5R4A5|A0A9D5R4A5_9BACE</t>
  </si>
  <si>
    <t>50S ribosomal protein L22 OS=Bacteroides sp. 41_26 OX=1896973 GN=rplV PE=3 SV=1</t>
  </si>
  <si>
    <t>tr|A0A1Q6G483|A0A1Q6G483_9BACE (+1)</t>
  </si>
  <si>
    <t>Amidophosphoribosyltransferase OS=Bacteroides sp OX=29523 GN=DHW75_04110 PE=4 SV=1</t>
  </si>
  <si>
    <t>tr|A0A3D3EHB8|A0A3D3EHB8_9BACE</t>
  </si>
  <si>
    <t>Crp/Fnr family transcriptional regulator OS=Bacteroides sp OX=29523 GN=DCQ07_00260 PE=4 SV=1</t>
  </si>
  <si>
    <t>tr|A0A831J1V2|A0A831J1V2_9BACE</t>
  </si>
  <si>
    <t>Uncharacterized protein (Fragment) OS=Bacteroides sp OX=29523 GN=DCY66_00005 PE=4 SV=1</t>
  </si>
  <si>
    <t>tr|A0A831NGW8|A0A831NGW8_9BACE</t>
  </si>
  <si>
    <t>Dihydrofolate reductase OS=Bacteroides sp OX=29523 GN=DCQ07_08755 PE=3 SV=1</t>
  </si>
  <si>
    <t>tr|A0A831ND75|A0A831ND75_9BACE</t>
  </si>
  <si>
    <t>AAA family ATPase OS=Bacteroides sp. 1_1_14 OX=469585 GN=HMPREF9007_01939 PE=4 SV=1</t>
  </si>
  <si>
    <t>tr|D7ICD0|D7ICD0_9BACE</t>
  </si>
  <si>
    <t>MotA/TolQ/ExbB proton channel family protein OS=Bacteroides sp OX=29523 GN=DCQ07_08715 PE=3 SV=1</t>
  </si>
  <si>
    <t>tr|A0A831J4X5|A0A831J4X5_9BACE</t>
  </si>
  <si>
    <t>DUF3109 domain-containing protein OS=Bacteroides sp OX=29523 GN=DCY66_10705 PE=4 SV=1</t>
  </si>
  <si>
    <t>tr|A0A831J081|A0A831J081_9BACE</t>
  </si>
  <si>
    <t>30S ribosomal protein S12 OS=Bacteroides sp. OM05-12 OX=2292283 GN=rpsL PE=3 SV=1</t>
  </si>
  <si>
    <t>tr|A0A374W8P8|A0A374W8P8_9BACE (+1)</t>
  </si>
  <si>
    <t>2,3-bisphosphoglycerate-dependent phosphoglycerate mutase OS=Bacteroides sp OX=29523 GN=gpmA PE=3 SV=1</t>
  </si>
  <si>
    <t>tr|A0A831JCE8|A0A831JCE8_9BACE</t>
  </si>
  <si>
    <t>Gamma carbonic anhydrase family protein OS=Bacteroides sp OX=29523 GN=DCQ07_16660 PE=4 SV=1</t>
  </si>
  <si>
    <t>tr|A0A831NDT7|A0A831NDT7_9BACE</t>
  </si>
  <si>
    <t>DUF4923 domain-containing protein OS=Bacteroides sp OX=29523 GN=DCY66_05330 PE=4 SV=1</t>
  </si>
  <si>
    <t>tr|A0A831JB72|A0A831JB72_9BACE (+1)</t>
  </si>
  <si>
    <t>N-acetyltransferase OS=Bacteroides sp OX=29523 GN=DCY66_15000 PE=4 SV=1</t>
  </si>
  <si>
    <t>tr|A0A831NK10|A0A831NK10_9BACE</t>
  </si>
  <si>
    <t>OmpH family outer membrane protein OS=Bacteroides sp OX=29523 GN=HDS09_04450 PE=4 SV=1</t>
  </si>
  <si>
    <t>tr|A0A9D5LFG2|A0A9D5LFG2_9BACE</t>
  </si>
  <si>
    <t>Cytidylate kinase OS=Bacteroides sp OX=29523 GN=cmk PE=3 SV=1</t>
  </si>
  <si>
    <t>tr|A0A831IQS4|A0A831IQS4_9BACE (+1)</t>
  </si>
  <si>
    <t>Shikimate kinase OS=Bacteroides sp OX=29523 GN=aroK PE=3 SV=1</t>
  </si>
  <si>
    <t>tr|A0A831ND43|A0A831ND43_9BACE</t>
  </si>
  <si>
    <t>ATP-dependent zinc metalloprotease FtsH OS=Bacteroides sp OX=29523 GN=hflB PE=4 SV=1</t>
  </si>
  <si>
    <t>tr|A0A9D5R1D0|A0A9D5R1D0_9BACE</t>
  </si>
  <si>
    <t>4-deoxy-L-threo-5-hexosulose-uronate ketol-isomerase OS=Bacteroides sp. AR29 OX=93975 GN=kduI PE=3 SV=1</t>
  </si>
  <si>
    <t>tr|A0A285SRF4|A0A285SRF4_9BACE (+23)</t>
  </si>
  <si>
    <t>Ribonuclease R OS=Bacteroides sp OX=29523 GN=rnr PE=3 SV=1</t>
  </si>
  <si>
    <t>tr|A0A831J4G6|A0A831J4G6_9BACE (+1)</t>
  </si>
  <si>
    <t>DUF4465 domain-containing protein OS=Bacteroides sp. HMSC067B03 OX=1739298 GN=HMPREF2794_20360 PE=4 SV=1</t>
  </si>
  <si>
    <t>tr|A0A1E9BM41|A0A1E9BM41_9BACE (+8)</t>
  </si>
  <si>
    <t>Lysine--tRNA ligase OS=Bacteroides sp. NM69_E16B OX=2516960 GN=lysS PE=3 SV=1</t>
  </si>
  <si>
    <t>tr|A0A4S2AZX2|A0A4S2AZX2_9BACE</t>
  </si>
  <si>
    <t>nicotinate-nucleotide diphosphorylase (carboxylating) OS=Bacteroides sp OX=29523 GN=nadC PE=3 SV=1</t>
  </si>
  <si>
    <t>tr|A0A831J4V3|A0A831J4V3_9BACE</t>
  </si>
  <si>
    <t>alpha-L-rhamnosidase OS=Bacteroides sp OX=29523 GN=DCQ07_00170 PE=4 SV=1</t>
  </si>
  <si>
    <t>tr|A0A831J2Q2|A0A831J2Q2_9BACE</t>
  </si>
  <si>
    <t>150 kDa</t>
  </si>
  <si>
    <t>30S ribosomal protein S8 OS=Bacteroides sp. An51A OX=1965640 GN=rpsH PE=3 SV=1</t>
  </si>
  <si>
    <t>tr|A0A1Y3XEY2|A0A1Y3XEY2_9BACE (+6)</t>
  </si>
  <si>
    <t>Clostripain OS=Bacteroides sp OX=29523 GN=DCY66_14875 PE=4 SV=1</t>
  </si>
  <si>
    <t>tr|A0A831JJZ3|A0A831JJZ3_9BACE</t>
  </si>
  <si>
    <t>TonB-dependent receptor OS=Bacteroides sp OX=29523 GN=DCQ07_06880 PE=3 SV=1</t>
  </si>
  <si>
    <t>tr|A0A831N6Z6|A0A831N6Z6_9BACE</t>
  </si>
  <si>
    <t>Sulfate adenylyltransferase subunit 1 OS=Bacteroides sp OX=29523 GN=cysN PE=3 SV=1</t>
  </si>
  <si>
    <t>tr|A0A831IN35|A0A831IN35_9BACE</t>
  </si>
  <si>
    <t>Aspartate carbamoyltransferase regulatory chain OS=Bacteroides sp OX=29523 GN=pyrI PE=3 SV=1</t>
  </si>
  <si>
    <t>tr|A0A831J018|A0A831J018_9BACE (+1)</t>
  </si>
  <si>
    <t>SusC/RagA family TonB-linked outer membrane protein OS=Bacteroides sp OX=29523 GN=DCQ07_11590 PE=3 SV=1</t>
  </si>
  <si>
    <t>tr|A0A831NCX2|A0A831NCX2_9BACE</t>
  </si>
  <si>
    <t>ParB/Sulfiredoxin domain-containing protein OS=Bacteroides sp. AM16-24 OX=2292002 GN=DW182_08110 PE=4 SV=1</t>
  </si>
  <si>
    <t>tr|A0A414ZCN1|A0A414ZCN1_9BACE</t>
  </si>
  <si>
    <t>DUF3836 domain-containing protein OS=Bacteroides sp OX=29523 GN=DCY66_00595 PE=4 SV=1</t>
  </si>
  <si>
    <t>tr|A0A831IWM7|A0A831IWM7_9BACE</t>
  </si>
  <si>
    <t>DUF5606 domain-containing protein OS=Bacteroides sp OX=29523 GN=DCQ07_02345 PE=4 SV=1</t>
  </si>
  <si>
    <t>tr|A0A831IZF2|A0A831IZF2_9BACE (+1)</t>
  </si>
  <si>
    <t>Outer membrane protein beta-barrel domain-containing protein OS=Bacteroides sp OX=29523 GN=DCQ07_08510 PE=4 SV=1</t>
  </si>
  <si>
    <t>tr|A0A831IQ02|A0A831IQ02_9BACE (+1)</t>
  </si>
  <si>
    <t>Bifunctional metallophosphatase/5'-nucleotidase OS=Bacteroides sp OX=29523 GN=DCY66_08645 PE=3 SV=1</t>
  </si>
  <si>
    <t>tr|A0A831NII7|A0A831NII7_9BACE</t>
  </si>
  <si>
    <t>7-cyano-7-deazaguanine synthase OS=Bacteroides sp OX=29523 GN=queC PE=3 SV=1</t>
  </si>
  <si>
    <t>tr|A0A831NH60|A0A831NH60_9BACE</t>
  </si>
  <si>
    <t>Glycoside hydrolase OS=Bacteroides sp. 43_108 OX=1896974 GN=BHV77_19190 PE=4 SV=1</t>
  </si>
  <si>
    <t>tr|A0A1Q6GMB7|A0A1Q6GMB7_9BACE (+2)</t>
  </si>
  <si>
    <t>131 kDa</t>
  </si>
  <si>
    <t>DUF4252 domain-containing protein OS=Bacteroides sp OX=29523 GN=DCQ07_09955 PE=4 SV=1</t>
  </si>
  <si>
    <t>tr|A0A831J3A9|A0A831J3A9_9BACE</t>
  </si>
  <si>
    <t>SusD/RagB family nutrient-binding outer membrane lipoprotein OS=Bacteroides sp OX=29523 GN=DCY66_07275 PE=4 SV=1</t>
  </si>
  <si>
    <t>tr|A0A831IZ28|A0A831IZ28_9BACE</t>
  </si>
  <si>
    <t>Uncharacterized protein OS=Bacteroides sp. HMSC067B03 OX=1739298 GN=HMPREF2794_07175 PE=4 SV=1</t>
  </si>
  <si>
    <t>tr|A0A1E9CA38|A0A1E9CA38_9BACE (+5)</t>
  </si>
  <si>
    <t>SusC/RagA family protein OS=Bacteroides sp OX=29523 GN=DCY66_12880 PE=3 SV=1</t>
  </si>
  <si>
    <t>tr|A0A831J7U3|A0A831J7U3_9BACE</t>
  </si>
  <si>
    <t>SusC/RagA family TonB-linked outer membrane protein OS=Bacteroides sp. 43_108 OX=1896974 GN=BHV77_17165 PE=3 SV=1</t>
  </si>
  <si>
    <t>tr|A0A1Q6GTV5|A0A1Q6GTV5_9BACE</t>
  </si>
  <si>
    <t>DNA primase OS=Bacteroides sp OX=29523 GN=dnaG PE=3 SV=1</t>
  </si>
  <si>
    <t>tr|A0A831NJ73|A0A831NJ73_9BACE</t>
  </si>
  <si>
    <t>Peptidyl-prolyl cis-trans isomerase OS=Bacteroides sp OX=29523 GN=DCQ07_03140 PE=3 SV=1</t>
  </si>
  <si>
    <t>tr|A0A831J0V4|A0A831J0V4_9BACE</t>
  </si>
  <si>
    <t>Tetratricopeptide repeat protein OS=Bacteroides sp OX=29523 GN=DCQ07_03050 PE=4 SV=1</t>
  </si>
  <si>
    <t>tr|A0A831ISJ0|A0A831ISJ0_9BACE (+1)</t>
  </si>
  <si>
    <t>Ribulose-phosphate 3-epimerase OS=Bacteroides sp OX=29523 GN=rpe PE=3 SV=1</t>
  </si>
  <si>
    <t>tr|A0A831IPR0|A0A831IPR0_9BACE</t>
  </si>
  <si>
    <t>Lipoprotein Spr OS=Bacteroides sp OX=29523 GN=DCQ07_04340 PE=3 SV=1</t>
  </si>
  <si>
    <t>tr|A0A831J1K9|A0A831J1K9_9BACE (+1)</t>
  </si>
  <si>
    <t>DNA topoisomerase (ATP-hydrolyzing) OS=Bacteroides sp OX=29523 GN=DCQ07_05475 PE=4 SV=1</t>
  </si>
  <si>
    <t>tr|A0A831J0F7|A0A831J0F7_9BACE</t>
  </si>
  <si>
    <t>Glycoside hydrolase OS=Bacteroides sp OX=29523 GN=DCQ07_11085 PE=3 SV=1</t>
  </si>
  <si>
    <t>tr|A0A831NDY7|A0A831NDY7_9BACE</t>
  </si>
  <si>
    <t>Phage protein OS=Bacteroides sp. HMSC067B03 OX=1739298 GN=HMPREF2794_09485 PE=4 SV=1</t>
  </si>
  <si>
    <t>tr|A0A1E9C3U2|A0A1E9C3U2_9BACE (+5)</t>
  </si>
  <si>
    <t>DUF349 domain-containing protein OS=Bacteroides sp OX=29523 GN=DCY66_06855 PE=4 SV=1</t>
  </si>
  <si>
    <t>tr|A0A831JD41|A0A831JD41_9BACE</t>
  </si>
  <si>
    <t>UPF0301 protein DCQ07_08035 OS=Bacteroides sp OX=29523 GN=DCQ07_08035 PE=3 SV=1</t>
  </si>
  <si>
    <t>tr|A0A831J553|A0A831J553_9BACE</t>
  </si>
  <si>
    <t>DUF2012 domain-containing protein OS=Bacteroides sp. 1_1_14 OX=469585 GN=HMPREF9007_01923 PE=4 SV=1</t>
  </si>
  <si>
    <t>tr|D7ICB5|D7ICB5_9BACE</t>
  </si>
  <si>
    <t>Efflux RND transporter periplasmic adaptor subunit OS=Bacteroides sp OX=29523 GN=DCY66_04530 PE=3 SV=1</t>
  </si>
  <si>
    <t>tr|A0A831JC99|A0A831JC99_9BACE</t>
  </si>
  <si>
    <t>Thiol:disulfide interchange protein OS=Bacteroides sp OX=29523 GN=DCQ07_01400 PE=4 SV=1</t>
  </si>
  <si>
    <t>tr|A0A831NB13|A0A831NB13_9BACE</t>
  </si>
  <si>
    <t>V-type ATP synthase subunit E OS=Bacteroides sp OX=29523 GN=DCQ07_14475 PE=4 SV=1</t>
  </si>
  <si>
    <t>tr|A0A831ISR0|A0A831ISR0_9BACE</t>
  </si>
  <si>
    <t>Succinate dehydrogenase/fumarate reductase iron-sulfur subunit OS=Bacteroides sp. OM05-12 OX=2292283 GN=DXB63_12705 PE=3 SV=1</t>
  </si>
  <si>
    <t>tr|A0A374W9U1|A0A374W9U1_9BACE (+2)</t>
  </si>
  <si>
    <t>RagB/SusD family nutrient uptake outer membrane protein OS=Bacteroides sp. PHL 2737 OX=2162637 GN=DBK98_009360 PE=3 SV=1</t>
  </si>
  <si>
    <t>tr|A0A4Q0U486|A0A4Q0U486_9BACE (+1)</t>
  </si>
  <si>
    <t>1-(5-phosphoribosyl)-5-[(5-phosphoribosylamino)methylideneamino] imidazole-4-carboxamide isomerase OS=Bacteroides sp OX=29523 GN=hisA PE=3 SV=1</t>
  </si>
  <si>
    <t>tr|A0A831JHL3|A0A831JHL3_9BACE</t>
  </si>
  <si>
    <t>RagB/SusD family nutrient uptake outer membrane protein OS=Bacteroides sp OX=29523 GN=DCQ07_09595 PE=3 SV=1</t>
  </si>
  <si>
    <t>tr|A0A831J2L3|A0A831J2L3_9BACE (+1)</t>
  </si>
  <si>
    <t>Adenosylcobinamide kinase OS=Bacteroides sp. 3_1_13 OX=457389 GN=HMPREF9009_02148 PE=3 SV=1</t>
  </si>
  <si>
    <t>tr|A0A0J9FIZ1|A0A0J9FIZ1_9BACE (+13)</t>
  </si>
  <si>
    <t>Thioredoxin OS=Bacteroides sp OX=29523 GN=trxA PE=4 SV=1</t>
  </si>
  <si>
    <t>tr|A0A831NGR8|A0A831NGR8_9BACE</t>
  </si>
  <si>
    <t>50S ribosomal protein L3 OS=Bacteroides sp. 43_108 OX=1896974 GN=rplC PE=3 SV=1</t>
  </si>
  <si>
    <t>tr|A0A1Q6GZ70|A0A1Q6GZ70_9BACE (+9)</t>
  </si>
  <si>
    <t>ROK family protein OS=Bacteroides sp OX=29523 GN=DCQ07_05395 PE=4 SV=1</t>
  </si>
  <si>
    <t>tr|A0A831J1P3|A0A831J1P3_9BACE (+1)</t>
  </si>
  <si>
    <t>34 kDa</t>
  </si>
  <si>
    <t>Linear amide C-N hydrolase OS=Bacteroides sp OX=29523 GN=DCY66_16020 PE=3 SV=1</t>
  </si>
  <si>
    <t>tr|A0A831J3B2|A0A831J3B2_9BACE</t>
  </si>
  <si>
    <t>DUF3127 domain-containing protein OS=Bacteroides sp OX=29523 GN=DCQ07_00895 PE=4 SV=1</t>
  </si>
  <si>
    <t>tr|A0A831NBS1|A0A831NBS1_9BACE</t>
  </si>
  <si>
    <t>Saccharopine dehydrogenase OS=Bacteroides sp. 3_1_13 OX=457389 GN=HMPREF9009_04242 PE=4 SV=1</t>
  </si>
  <si>
    <t>tr|A0A0J9FFE4|A0A0J9FFE4_9BACE (+53)</t>
  </si>
  <si>
    <t>Fructose-1,6-bisphosphatase class 3 OS=Bacteroides sp OX=29523 GN=fbp PE=3 SV=1</t>
  </si>
  <si>
    <t>tr|A0A831IZ10|A0A831IZ10_9BACE (+1)</t>
  </si>
  <si>
    <t>Ribosome-associated translation inhibitor RaiA OS=Bacteroides sp OX=29523 GN=raiA PE=4 SV=1</t>
  </si>
  <si>
    <t>tr|A0A831J4R5|A0A831J4R5_9BACE</t>
  </si>
  <si>
    <t>11 kDa</t>
  </si>
  <si>
    <t>DUF1566 domain-containing protein OS=Bacteroides sp. HMSC067B03 OX=1739298 GN=HMPREF2794_07210 PE=4 SV=1</t>
  </si>
  <si>
    <t>tr|A0A1E9CBC2|A0A1E9CBC2_9BACE (+6)</t>
  </si>
  <si>
    <t>Pyridoxal phosphate homeostasis protein OS=Bacteroides sp OX=29523 GN=DCY66_00050 PE=3 SV=1</t>
  </si>
  <si>
    <t>tr|A0A831J247|A0A831J247_9BACE</t>
  </si>
  <si>
    <t>Conjugal transfer protein TraQ OS=Bacteroides sp. An51A OX=1965640 GN=B5G04_09285 PE=4 SV=1</t>
  </si>
  <si>
    <t>tr|A0A1Y3X5E4|A0A1Y3X5E4_9BACE (+1)</t>
  </si>
  <si>
    <t>DNA-directed RNA polymerase subunit beta OS=Bacteroides sp. An51A OX=1965640 GN=rpoB PE=3 SV=1</t>
  </si>
  <si>
    <t>tr|A0A1Y3XEV1|A0A1Y3XEV1_9BACE (+4)</t>
  </si>
  <si>
    <t>143 kDa</t>
  </si>
  <si>
    <t>Ribosome-binding ATPase YchF OS=Bacteroides sp. 3_1_13 OX=457389 GN=ychF PE=3 SV=1</t>
  </si>
  <si>
    <t>tr|A0A0J9FQU4|A0A0J9FQU4_9BACE (+39)</t>
  </si>
  <si>
    <t>Uncharacterized protein OS=Bacteroides sp OX=29523 GN=DCY66_06280 PE=4 SV=1</t>
  </si>
  <si>
    <t>tr|A0A831J4P7|A0A831J4P7_9BACE (+1)</t>
  </si>
  <si>
    <t>Bacteriocin-protection protein, YdeI/OmpD-associated family OS=Bacteroides sp. SM23_62_1 OX=1703353 GN=AMS27_08075 PE=4 SV=1</t>
  </si>
  <si>
    <t>REV_tr|A0A0S8HIW6|A0A0S8HIW6_9BACE</t>
  </si>
  <si>
    <t>N-acetyltransferase OS=Bacteroides sp OX=29523 GN=DCQ07_08740 PE=4 SV=1</t>
  </si>
  <si>
    <t>tr|A0A831JGQ6|A0A831JGQ6_9BACE</t>
  </si>
  <si>
    <t>Proline--tRNA ligase OS=Bacteroides sp. An51A OX=1965640 GN=proS PE=3 SV=1</t>
  </si>
  <si>
    <t>tr|A0A1Y3X602|A0A1Y3X602_9BACE (+7)</t>
  </si>
  <si>
    <t>57 kDa</t>
  </si>
  <si>
    <t>Methylated-DNA--protein-cysteine methyltransferase OS=Bacteroides sp OX=29523 GN=DCQ07_05260 PE=3 SV=1</t>
  </si>
  <si>
    <t>tr|A0A831NBX4|A0A831NBX4_9BACE</t>
  </si>
  <si>
    <t>Thioesterase domain-containing protein OS=Bacteroides sp. 3_1_13 OX=457389 GN=HMPREF9009_04028 PE=4 SV=1</t>
  </si>
  <si>
    <t>tr|A0A0J9FCT6|A0A0J9FCT6_9BACE (+30)</t>
  </si>
  <si>
    <t>HU family DNA-binding protein OS=Bacteroides sp OX=29523 GN=KBB82_04860 PE=4 SV=1</t>
  </si>
  <si>
    <t>tr|A0A9D9VHF3|A0A9D9VHF3_9BACE</t>
  </si>
  <si>
    <t>4-alpha-glucanotransferase OS=Bacteroides sp OX=29523 GN=DCY66_15050 PE=4 SV=1</t>
  </si>
  <si>
    <t>tr|A0A831J8U0|A0A831J8U0_9BACE</t>
  </si>
  <si>
    <t>S-layer protein OS=Bacteroides sp. OF03-11BH OX=2292957 GN=DXA54_23980 PE=4 SV=1</t>
  </si>
  <si>
    <t>tr|A0A3A6MHB6|A0A3A6MHB6_9BACE (+1)</t>
  </si>
  <si>
    <t>Porin family protein OS=Bacteroides sp OX=29523 GN=DCQ07_06095 PE=4 SV=1</t>
  </si>
  <si>
    <t>tr|A0A831J492|A0A831J492_9BACE (+1)</t>
  </si>
  <si>
    <t>Aminotransferase OS=Bacteroides sp OX=29523 GN=DCQ07_15530 PE=3 SV=1</t>
  </si>
  <si>
    <t>tr|A0A831IXA6|A0A831IXA6_9BACE</t>
  </si>
  <si>
    <t>43 kDa</t>
  </si>
  <si>
    <t>SGNH hydrolase-type esterase domain-containing protein OS=Bacteroides sp OX=29523 GN=DCQ07_10420 PE=4 SV=1</t>
  </si>
  <si>
    <t>tr|A0A831IRF3|A0A831IRF3_9BACE</t>
  </si>
  <si>
    <t>Alpha-glucosidase OS=Bacteroides sp. 43_108 OX=1896974 GN=BHV77_19545 PE=4 SV=1</t>
  </si>
  <si>
    <t>tr|A0A1Q6GLL2|A0A1Q6GLL2_9BACE (+2)</t>
  </si>
  <si>
    <t>Alpha-glucuronidase OS=Bacteroides sp OX=29523 GN=DCY66_12335 PE=4 SV=1</t>
  </si>
  <si>
    <t>tr|A0A831JCR8|A0A831JCR8_9BACE</t>
  </si>
  <si>
    <t>SIS domain-containing protein OS=Bacteroides sp. OM08-17BH OX=2292285 GN=DXC20_02275 PE=4 SV=1</t>
  </si>
  <si>
    <t>tr|A0A374V212|A0A374V212_9BACE (+1)</t>
  </si>
  <si>
    <t>GAF domain-containing protein OS=Bacteroides sp OX=29523 GN=DCY66_07365 PE=4 SV=1</t>
  </si>
  <si>
    <t>tr|A0A831JGZ3|A0A831JGZ3_9BACE</t>
  </si>
  <si>
    <t>Tetracycline resistance protein TetQ OS=Bacteroides sp OX=29523 GN=DCQ07_10935 PE=3 SV=1</t>
  </si>
  <si>
    <t>tr|A0A831N7P3|A0A831N7P3_9BACE</t>
  </si>
  <si>
    <t>D-aminoacyl-tRNA deacylase OS=Bacteroides sp OX=29523 GN=dtd PE=3 SV=1</t>
  </si>
  <si>
    <t>tr|A0A831J2C9|A0A831J2C9_9BACE</t>
  </si>
  <si>
    <t>TonB-dependent receptor OS=Bacteroides sp OX=29523 GN=DCY66_09490 PE=3 SV=1</t>
  </si>
  <si>
    <t>tr|A0A831J673|A0A831J673_9BACE (+1)</t>
  </si>
  <si>
    <t>Porin family protein OS=Bacteroides sp OX=29523 GN=DCQ07_16665 PE=4 SV=1</t>
  </si>
  <si>
    <t>tr|A0A831NEP2|A0A831NEP2_9BACE</t>
  </si>
  <si>
    <t>DUF2723 domain-containing protein OS=Bacteroides sp OX=29523 GN=DCY66_08710 PE=4 SV=1</t>
  </si>
  <si>
    <t>tr|A0A831JBY6|A0A831JBY6_9BACE</t>
  </si>
  <si>
    <t>Copper homeostasis protein OS=Bacteroides sp OX=29523 GN=DCQ07_04075 PE=4 SV=1</t>
  </si>
  <si>
    <t>tr|A0A831INK4|A0A831INK4_9BACE (+1)</t>
  </si>
  <si>
    <t>TonB-dependent receptor OS=Bacteroides sp OX=29523 GN=DCY66_14925 PE=4 SV=1</t>
  </si>
  <si>
    <t>tr|A0A831NK02|A0A831NK02_9BACE</t>
  </si>
  <si>
    <t>Beta-N-acetylhexosaminidase OS=Bacteroides sp OX=29523 GN=DCQ07_15700 PE=3 SV=1</t>
  </si>
  <si>
    <t>tr|A0A831J5H6|A0A831J5H6_9BACE (+1)</t>
  </si>
  <si>
    <t>Porin family protein OS=Bacteroides sp OX=29523 GN=DCQ07_16390 PE=4 SV=1</t>
  </si>
  <si>
    <t>tr|A0A831IXQ9|A0A831IXQ9_9BACE (+1)</t>
  </si>
  <si>
    <t>Beta-lactamase-inhibitor-like PepSY-like domain-containing protein OS=Bacteroides sp OX=29523 GN=DCQ07_02155 PE=4 SV=1</t>
  </si>
  <si>
    <t>tr|A0A831J0T0|A0A831J0T0_9BACE</t>
  </si>
  <si>
    <t>Metal-binding protein OS=Bacteroides sp. 43_108 OX=1896974 GN=BHV77_08285 PE=4 SV=1</t>
  </si>
  <si>
    <t>tr|A0A1Q6H4G4|A0A1Q6H4G4_9BACE (+1)</t>
  </si>
  <si>
    <t>30S ribosomal protein S13 OS=Bacteroides sp. 3_1_13 OX=457389 GN=rpsM PE=3 SV=1</t>
  </si>
  <si>
    <t>tr|A0A0J9FVK0|A0A0J9FVK0_9BACE (+64)</t>
  </si>
  <si>
    <t>Aminopeptidase N OS=Bacteroides sp OX=29523 GN=DCQ07_05000 PE=3 SV=1</t>
  </si>
  <si>
    <t>tr|A0A831J1S0|A0A831J1S0_9BACE (+1)</t>
  </si>
  <si>
    <t>Acetolactate synthase small subunit OS=Bacteroides sp OX=29523 GN=ilvN PE=3 SV=1</t>
  </si>
  <si>
    <t>tr|A0A831J4K6|A0A831J4K6_9BACE</t>
  </si>
  <si>
    <t>Acyl-CoA thioesterase OS=Bacteroides sp OX=29523 GN=DCQ07_09995 PE=4 SV=1</t>
  </si>
  <si>
    <t>tr|A0A831J694|A0A831J694_9BACE (+1)</t>
  </si>
  <si>
    <t>Polysaccharide lyase OS=Bacteroides sp OX=29523 GN=DCQ07_00805 PE=4 SV=1</t>
  </si>
  <si>
    <t>tr|A0A831NB37|A0A831NB37_9BACE</t>
  </si>
  <si>
    <t>tRNA uridine 5-carboxymethylaminomethyl modification enzyme MnmG OS=Bacteroides sp OX=29523 GN=mnmG PE=3 SV=1</t>
  </si>
  <si>
    <t>tr|A0A831NBC7|A0A831NBC7_9BACE</t>
  </si>
  <si>
    <t>Beta-N-acetylhexosaminidase OS=Bacteroides sp OX=29523 GN=DCQ07_15690 PE=3 SV=1</t>
  </si>
  <si>
    <t>tr|A0A831IXD2|A0A831IXD2_9BACE</t>
  </si>
  <si>
    <t>FHA domain-containing protein OS=Bacteroides sp. An322 OX=1965632 GN=B5F91_02965 PE=4 SV=1</t>
  </si>
  <si>
    <t>tr|A0A1Y4AN68|A0A1Y4AN68_9BACE</t>
  </si>
  <si>
    <t>Lipoprotein OS=Bacteroides sp OX=29523 GN=DCQ07_07030 PE=4 SV=1</t>
  </si>
  <si>
    <t>tr|A0A831IU28|A0A831IU28_9BACE</t>
  </si>
  <si>
    <t>RNA polymerase sigma-70 factor OS=Bacteroides sp. 43_108 OX=1896974 GN=BHV77_15940 PE=3 SV=1</t>
  </si>
  <si>
    <t>tr|A0A1Q6GWV7|A0A1Q6GWV7_9BACE (+2)</t>
  </si>
  <si>
    <t>SusD/RagB family nutrient-binding outer membrane lipoprotein OS=Bacteroides sp OX=29523 GN=DCY66_07300 PE=4 SV=1</t>
  </si>
  <si>
    <t>tr|A0A831J9M7|A0A831J9M7_9BACE</t>
  </si>
  <si>
    <t>CYTH domain-containing protein OS=Bacteroides sp OX=29523 GN=DCQ07_08225 PE=4 SV=1</t>
  </si>
  <si>
    <t>tr|A0A831J2Y6|A0A831J2Y6_9BACE</t>
  </si>
  <si>
    <t>C4-type zinc ribbon domain-containing protein OS=Bacteroides sp OX=29523 GN=DCQ07_13135 PE=4 SV=1</t>
  </si>
  <si>
    <t>tr|A0A831J8M5|A0A831J8M5_9BACE</t>
  </si>
  <si>
    <t>Efflux RND transporter permease subunit OS=Bacteroides sp. PHL 2737 OX=2162637 GN=DBK98_015100 PE=3 SV=1</t>
  </si>
  <si>
    <t>tr|A0A4V1L993|A0A4V1L993_9BACE</t>
  </si>
  <si>
    <t>Cof-type HAD-IIB family hydrolase OS=Bacteroides sp OX=29523 GN=DCQ07_13385 PE=4 SV=1</t>
  </si>
  <si>
    <t>tr|A0A831J8R7|A0A831J8R7_9BACE</t>
  </si>
  <si>
    <t>DUF3256 domain-containing protein OS=Bacteroides sp OX=29523 GN=DCQ07_16485 PE=4 SV=1</t>
  </si>
  <si>
    <t>tr|A0A831N8K5|A0A831N8K5_9BACE</t>
  </si>
  <si>
    <t>DUF47 family protein OS=Bacteroides sp. HF-5092 OX=2594500 GN=FNW54_21395 PE=3 SV=1</t>
  </si>
  <si>
    <t>tr|A0A553E6U2|A0A553E6U2_9BACE</t>
  </si>
  <si>
    <t>Dihydrodipicolinate reductase OS=Bacteroides sp. 3_1_13 OX=457389 GN=HMPREF9009_00892 PE=3 SV=1</t>
  </si>
  <si>
    <t>tr|A0A0J9FSC0|A0A0J9FSC0_9BACE (+30)</t>
  </si>
  <si>
    <t>50S ribosomal protein L4 OS=Bacteroides sp OX=29523 GN=rplD PE=3 SV=1</t>
  </si>
  <si>
    <t>tr|A0A3C0E845|A0A3C0E845_9BACE (+1)</t>
  </si>
  <si>
    <t>DNA-3-methyladenine glycosylase I OS=Bacteroides sp OX=29523 GN=DCQ07_16850 PE=4 SV=1</t>
  </si>
  <si>
    <t>tr|A0A831ITA4|A0A831ITA4_9BACE</t>
  </si>
  <si>
    <t>Zinc-dependent metalloprotease OS=Bacteroides sp. AR29 OX=93975 GN=SAMN02910274_01777 PE=4 SV=1</t>
  </si>
  <si>
    <t>tr|A0A285SI20|A0A285SI20_9BACE (+16)</t>
  </si>
  <si>
    <t>Uridylate kinase OS=Bacteroides sp OX=29523 GN=pyrH PE=3 SV=1</t>
  </si>
  <si>
    <t>tr|A0A831J1J0|A0A831J1J0_9BACE</t>
  </si>
  <si>
    <t>30S ribosomal protein S3 OS=Bacteroides sp. An322 OX=1965632 GN=rpsC PE=3 SV=1</t>
  </si>
  <si>
    <t>tr|A0A1Y4AHJ8|A0A1Y4AHJ8_9BACE</t>
  </si>
  <si>
    <t>Glucosamine-6-phosphate deaminase OS=Bacteroides sp OX=29523 GN=nagB PE=3 SV=1</t>
  </si>
  <si>
    <t>tr|A0A3C0E617|A0A3C0E617_9BACE (+1)</t>
  </si>
  <si>
    <t>O-acetyl-ADP-ribose deacetylase OS=Bacteroides sp OX=29523 GN=DCY66_00980 PE=4 SV=1</t>
  </si>
  <si>
    <t>tr|A0A831IWS5|A0A831IWS5_9BACE (+1)</t>
  </si>
  <si>
    <t>Linear amide C-N hydrolase OS=Bacteroides sp OX=29523 GN=DCQ07_11265 PE=3 SV=1</t>
  </si>
  <si>
    <t>tr|A0A831NCV0|A0A831NCV0_9BACE</t>
  </si>
  <si>
    <t>Tetratricopeptide repeat protein OS=Bacteroides sp OX=29523 GN=DCQ07_06170 PE=4 SV=1</t>
  </si>
  <si>
    <t>tr|A0A831J4V2|A0A831J4V2_9BACE (+1)</t>
  </si>
  <si>
    <t>Phosphoribosylglycinamide formyltransferase OS=Bacteroides sp OX=29523 GN=purN PE=3 SV=1</t>
  </si>
  <si>
    <t>tr|A0A831J846|A0A831J846_9BACE</t>
  </si>
  <si>
    <t>DUF3108 domain-containing protein OS=Bacteroides sp OX=29523 GN=DCY66_13560 PE=4 SV=1</t>
  </si>
  <si>
    <t>tr|A0A831JF33|A0A831JF33_9BACE</t>
  </si>
  <si>
    <t>Tetratricopeptide repeat protein OS=Bacteroides sp OX=29523 GN=DCQ07_12490 PE=4 SV=1</t>
  </si>
  <si>
    <t>tr|A0A831IW57|A0A831IW57_9BACE (+1)</t>
  </si>
  <si>
    <t>histidine kinase OS=Bacteroides sp OX=29523 GN=DCQ07_05950 PE=4 SV=1</t>
  </si>
  <si>
    <t>tr|A0A831J1A4|A0A831J1A4_9BACE (+1)</t>
  </si>
  <si>
    <t>154 kDa</t>
  </si>
  <si>
    <t>23S rRNA (Uracil(1939)-C(5))-methyltransferase RlmD OS=Bacteroides sp OX=29523 GN=DCY66_02085 PE=3 SV=1</t>
  </si>
  <si>
    <t>tr|A0A831JD66|A0A831JD66_9BACE (+1)</t>
  </si>
  <si>
    <t>Heparinase OS=Bacteroides sp. HMSC073E02 OX=1739517 GN=HMPREF3015_07535 PE=4 SV=1</t>
  </si>
  <si>
    <t>tr|A0A1F0I1K2|A0A1F0I1K2_9BACE (+3)</t>
  </si>
  <si>
    <t>DUF4494 domain-containing protein OS=Bacteroides sp OX=29523 GN=DCY66_00045 PE=4 SV=1</t>
  </si>
  <si>
    <t>tr|A0A831J7X3|A0A831J7X3_9BACE</t>
  </si>
  <si>
    <t>Methylmalonyl-CoA epimerase OS=Bacteroides sp OX=29523 GN=mce PE=3 SV=1</t>
  </si>
  <si>
    <t>tr|A0A831JDX9|A0A831JDX9_9BACE</t>
  </si>
  <si>
    <t>Low molecular weight phosphotyrosine protein phosphatase OS=Bacteroides sp OX=29523 GN=DCQ07_14520 PE=3 SV=1</t>
  </si>
  <si>
    <t>tr|A0A831NDT8|A0A831NDT8_9BACE</t>
  </si>
  <si>
    <t>LemA family protein OS=Bacteroides sp OX=29523 GN=DCQ07_15205 PE=3 SV=1</t>
  </si>
  <si>
    <t>tr|A0A831J5B1|A0A831J5B1_9BACE</t>
  </si>
  <si>
    <t>Phosphorylase OS=Bacteroides sp OX=29523 GN=DCQ07_04250 PE=4 SV=1</t>
  </si>
  <si>
    <t>tr|A0A831J082|A0A831J082_9BACE</t>
  </si>
  <si>
    <t>Glycoside hydrolase family 28 protein OS=Bacteroides sp OX=29523 GN=DCQ07_10415 PE=3 SV=1</t>
  </si>
  <si>
    <t>tr|A0A831J675|A0A831J675_9BACE</t>
  </si>
  <si>
    <t>Porin family protein OS=Bacteroides sp OX=29523 GN=DCY66_00570 PE=4 SV=1</t>
  </si>
  <si>
    <t>tr|A0A831NBC2|A0A831NBC2_9BACE</t>
  </si>
  <si>
    <t>2-oxoisovalerate dehydrogenase OS=Bacteroides sp. 41_26 OX=1896973 GN=BHV71_00210 PE=4 SV=1</t>
  </si>
  <si>
    <t>tr|A0A1Q6GE11|A0A1Q6GE11_9BACE (+1)</t>
  </si>
  <si>
    <t>Cytidylate kinase OS=Bacteroides sp OX=29523 GN=DCM29_07610 PE=4 SV=1</t>
  </si>
  <si>
    <t>tr|A0A3C0E5B9|A0A3C0E5B9_9BACE (+2)</t>
  </si>
  <si>
    <t>UDP-3-O-acylglucosamine N-acyltransferase OS=Bacteroides sp OX=29523 GN=lpxD PE=3 SV=1</t>
  </si>
  <si>
    <t>tr|A0A831NDU7|A0A831NDU7_9BACE</t>
  </si>
  <si>
    <t>DUF2012 domain-containing protein OS=Bacteroides sp OX=29523 GN=DCY66_08655 PE=3 SV=1</t>
  </si>
  <si>
    <t>tr|A0A831NIB0|A0A831NIB0_9BACE</t>
  </si>
  <si>
    <t>Signal recognition particle protein OS=Bacteroides sp. HMSC067B03 OX=1739298 GN=ffh PE=3 SV=1</t>
  </si>
  <si>
    <t>tr|A0A1E9BCL2|A0A1E9BCL2_9BACE (+34)</t>
  </si>
  <si>
    <t>Heparinase OS=Bacteroides sp. HMSC073E02 OX=1739517 GN=HMPREF3015_02290 PE=4 SV=1</t>
  </si>
  <si>
    <t>tr|A0A1F0IGP9|A0A1F0IGP9_9BACE (+1)</t>
  </si>
  <si>
    <t>Molecular chaperone Skp OS=Bacteroides sp. An51A OX=1965640 GN=B5G04_01960 PE=3 SV=1</t>
  </si>
  <si>
    <t>tr|A0A1Y3XB32|A0A1Y3XB32_9BACE (+2)</t>
  </si>
  <si>
    <t>Chromosome partitioning protein ParA OS=Bacteroides sp OX=29523 GN=DCQ07_04100 PE=4 SV=1</t>
  </si>
  <si>
    <t>tr|A0A831JAT2|A0A831JAT2_9BACE</t>
  </si>
  <si>
    <t>DNA topoisomerase (ATP-hydrolyzing) OS=Bacteroides sp OX=29523 GN=DCY66_15240 PE=4 SV=1</t>
  </si>
  <si>
    <t>tr|A0A831NK26|A0A831NK26_9BACE</t>
  </si>
  <si>
    <t>Glycoside hydrolase OS=Bacteroides sp OX=29523 GN=DCY66_12010 PE=4 SV=1</t>
  </si>
  <si>
    <t>tr|A0A831NDF5|A0A831NDF5_9BACE</t>
  </si>
  <si>
    <t>DUF262 domain-containing protein OS=Bacteroides sp. 43_108 OX=1896974 GN=BHV77_16705 PE=4 SV=1</t>
  </si>
  <si>
    <t>tr|A0A1Q6GUS7|A0A1Q6GUS7_9BACE (+1)</t>
  </si>
  <si>
    <t>FAD-dependent oxidoreductase OS=Bacteroides sp OX=29523 GN=KH003_16540 PE=4 SV=1</t>
  </si>
  <si>
    <t>REV_tr|A0A943JAF4|A0A943JAF4_9BACE (+3)</t>
  </si>
  <si>
    <t>DUF4906 domain-containing protein OS=Bacteroides sp OX=29523 GN=DCY66_00515 PE=4 SV=1</t>
  </si>
  <si>
    <t>tr|A0A831NGZ2|A0A831NGZ2_9BACE</t>
  </si>
  <si>
    <t>HIT family protein OS=Bacteroides sp OX=29523 GN=DCQ07_03175 PE=4 SV=1</t>
  </si>
  <si>
    <t>tr|A0A831NBB9|A0A831NBB9_9BACE</t>
  </si>
  <si>
    <t>HAD family phosphatase OS=Bacteroides sp OX=29523 GN=DCY66_16955 PE=4 SV=1</t>
  </si>
  <si>
    <t>tr|A0A831J2H6|A0A831J2H6_9BACE (+1)</t>
  </si>
  <si>
    <t>ABC transporter permease OS=Bacteroides sp OX=29523 GN=HDS09_02055 PE=4 SV=1</t>
  </si>
  <si>
    <t>tr|A0A9D5LD05|A0A9D5LD05_9BACE</t>
  </si>
  <si>
    <t>Glutamine synthetase type III OS=Bacteroides sp OX=29523 GN=DCY66_15980 PE=3 SV=1</t>
  </si>
  <si>
    <t>tr|A0A831NE87|A0A831NE87_9BACE</t>
  </si>
  <si>
    <t>SusC/RagA family TonB-linked outer membrane protein OS=Bacteroides sp OX=29523 GN=DCQ07_08915 PE=3 SV=1</t>
  </si>
  <si>
    <t>tr|A0A831NCP1|A0A831NCP1_9BACE (+1)</t>
  </si>
  <si>
    <t>Dihydrolipoyl dehydrogenase OS=Bacteroides sp. 41_26 OX=1896973 GN=BHV71_00225 PE=3 SV=1</t>
  </si>
  <si>
    <t>REV_tr|A0A1Q6GD91|A0A1Q6GD91_9BACE (+1)</t>
  </si>
  <si>
    <t>Pectate lyase (Fragment) OS=Bacteroides sp. 3_1_13 OX=457389 GN=HMPREF9009_01743 PE=4 SV=1</t>
  </si>
  <si>
    <t>REV_tr|A0A0J9FML3|A0A0J9FML3_9BACE</t>
  </si>
  <si>
    <t>Glycine cleavage system H protein OS=Bacteroides sp OX=29523 GN=gcvH PE=3 SV=1</t>
  </si>
  <si>
    <t>tr|A0A831J929|A0A831J929_9BACE</t>
  </si>
  <si>
    <t>DNA mismatch repair protein MutS OS=Bacteroides sp OX=29523 GN=mutS PE=3 SV=1</t>
  </si>
  <si>
    <t>tr|A0A831JE85|A0A831JE85_9BACE</t>
  </si>
  <si>
    <t>Tetratricopeptide repeat protein OS=Bacteroides sp OX=29523 GN=DCQ07_07670 PE=4 SV=1</t>
  </si>
  <si>
    <t>tr|A0A831J2H7|A0A831J2H7_9BACE (+1)</t>
  </si>
  <si>
    <t>Alanine racemase OS=Bacteroides sp. 41_26 OX=1896973 GN=BHV71_05645 PE=3 SV=1</t>
  </si>
  <si>
    <t>tr|A0A1Q6G5G1|A0A1Q6G5G1_9BACE (+1)</t>
  </si>
  <si>
    <t>Lipoprotein OS=Bacteroides sp. 43_108 OX=1896974 GN=BHV77_16570 PE=4 SV=1</t>
  </si>
  <si>
    <t>tr|A0A1Q6GVI9|A0A1Q6GVI9_9BACE (+1)</t>
  </si>
  <si>
    <t>dTDP-4-dehydrorhamnose reductase OS=Bacteroides sp OX=29523 GN=rfbD PE=3 SV=1</t>
  </si>
  <si>
    <t>tr|A0A831J2N1|A0A831J2N1_9BACE</t>
  </si>
  <si>
    <t>DUF4369 domain-containing protein OS=Bacteroides sp OX=29523 GN=DCQ07_03230 PE=4 SV=1</t>
  </si>
  <si>
    <t>tr|A0A831J484|A0A831J484_9BACE</t>
  </si>
  <si>
    <t>RNA polymerase sigma factor OS=Bacteroides sp. BFG-257 OX=2972761 GN=NXV86_03590 PE=3 SV=1</t>
  </si>
  <si>
    <t>tr|A0A977I0W6|A0A977I0W6_9BACE</t>
  </si>
  <si>
    <t>2-amino-3-ketobutyrate coenzyme A ligase OS=Bacteroides sp OX=29523 GN=kbl PE=3 SV=1</t>
  </si>
  <si>
    <t>tr|A0A831IYH9|A0A831IYH9_9BACE</t>
  </si>
  <si>
    <t>2-oxoglutarate oxidoreductase OS=Bacteroides sp OX=29523 GN=DCY66_04985 PE=4 SV=1</t>
  </si>
  <si>
    <t>tr|A0A831JEE4|A0A831JEE4_9BACE (+1)</t>
  </si>
  <si>
    <t>Glycine zipper family protein OS=Bacteroides sp OX=29523 GN=DCQ07_09950 PE=4 SV=1</t>
  </si>
  <si>
    <t>tr|A0A831JEY2|A0A831JEY2_9BACE</t>
  </si>
  <si>
    <t>Carbohydrate-binding domain-containing protein OS=Bacteroides sp OX=29523 GN=DCQ07_14590 PE=4 SV=1</t>
  </si>
  <si>
    <t>tr|A0A831N9P4|A0A831N9P4_9BACE</t>
  </si>
  <si>
    <t>Cof-type HAD-IIB family hydrolase OS=Bacteroides sp OX=29523 GN=DCY66_05990 PE=4 SV=1</t>
  </si>
  <si>
    <t>tr|A0A831NCU2|A0A831NCU2_9BACE</t>
  </si>
  <si>
    <t>Aminopeptidase P family protein OS=Bacteroides sp OX=29523 GN=DCY66_17060 PE=3 SV=1</t>
  </si>
  <si>
    <t>tr|A0A831J9P1|A0A831J9P1_9BACE (+1)</t>
  </si>
  <si>
    <t>SusD/RagB family nutrient-binding outer membrane lipoprotein OS=Bacteroides sp. 43_108 OX=1896974 GN=BHV77_07280 PE=4 SV=1</t>
  </si>
  <si>
    <t>tr|A0A1Q6HA40|A0A1Q6HA40_9BACE (+1)</t>
  </si>
  <si>
    <t>Transmembrane protein OS=Bacteroides sp. PHL 2737 OX=2162637 GN=DBK98_009225 PE=4 SV=1</t>
  </si>
  <si>
    <t>REV_tr|A0A4Q0U4T3|A0A4Q0U4T3_9BACE</t>
  </si>
  <si>
    <t>58 kDa</t>
  </si>
  <si>
    <t>Thiol protease/hemagglutinin PrtT OS=Bacteroides sp. BFG-257 OX=2972761 GN=NXV86_10555 PE=3 SV=1</t>
  </si>
  <si>
    <t>tr|A0A977I355|A0A977I355_9BACE</t>
  </si>
  <si>
    <t>Xylosidase OS=Bacteroides sp OX=29523 GN=DCY66_13245 PE=3 SV=1</t>
  </si>
  <si>
    <t>tr|A0A831JJC7|A0A831JJC7_9BACE</t>
  </si>
  <si>
    <t>Phosphoribosylaminoimidazole-succinocarboxamide synthase OS=Bacteroides sp. 3_1_13 OX=457389 GN=purC PE=3 SV=1</t>
  </si>
  <si>
    <t>tr|A0A0J9FI38|A0A0J9FI38_9BACE (+36)</t>
  </si>
  <si>
    <t>Gylcosyl hydrolase 115 C-terminal domain-containing protein OS=Bacteroides sp OX=29523 GN=DCQ07_08125 PE=4 SV=1</t>
  </si>
  <si>
    <t>tr|A0A831J228|A0A831J228_9BACE (+1)</t>
  </si>
  <si>
    <t>TonB-dependent receptor OS=Bacteroides sp OX=29523 GN=DCY66_10190 PE=3 SV=1</t>
  </si>
  <si>
    <t>tr|A0A831JAC5|A0A831JAC5_9BACE (+1)</t>
  </si>
  <si>
    <t>SusC/RagA family TonB-linked outer membrane protein OS=Bacteroides sp OX=29523 GN=DCY66_13480 PE=3 SV=1</t>
  </si>
  <si>
    <t>tr|A0A831JF23|A0A831JF23_9BACE</t>
  </si>
  <si>
    <t>T9SS type B sorting domain-containing protein OS=Bacteroides sp OX=29523 GN=ENI20_14105 PE=4 SV=1</t>
  </si>
  <si>
    <t>tr|A0A7C1Z9I6|A0A7C1Z9I6_9BACE</t>
  </si>
  <si>
    <t>138 kDa</t>
  </si>
  <si>
    <t>RagB/SusD family nutrient uptake outer membrane protein OS=Bacteroides sp. OM05-10AA OX=2292282 GN=DXB58_17935 PE=3 SV=1</t>
  </si>
  <si>
    <t>tr|A0A374WJR8|A0A374WJR8_9BACE (+2)</t>
  </si>
  <si>
    <t>Transcriptional regulator OS=Bacteroides sp. HMSC067B03 OX=1739298 GN=HMPREF2794_13310 PE=4 SV=1</t>
  </si>
  <si>
    <t>tr|A0A1E9BY38|A0A1E9BY38_9BACE</t>
  </si>
  <si>
    <t>Mg chelatase-like protein OS=Bacteroides sp. D1 OX=556258 GN=BSAG_00681 PE=3 SV=1</t>
  </si>
  <si>
    <t>REV_tr|C3QAI7|C3QAI7_9BACE (+1)</t>
  </si>
  <si>
    <t>DUF4468 domain-containing protein OS=Bacteroides sp OX=29523 GN=DCQ07_14715 PE=4 SV=1</t>
  </si>
  <si>
    <t>tr|A0A831IWZ7|A0A831IWZ7_9BACE (+1)</t>
  </si>
  <si>
    <t>ATP-dependent RNA helicase OS=Bacteroides sp OX=29523 GN=DCQ07_12630 PE=3 SV=1</t>
  </si>
  <si>
    <t>tr|A0A831IS79|A0A831IS79_9BACE</t>
  </si>
  <si>
    <t>Polysaccharide deacetylase family protein OS=Bacteroides sp. AM23-12 OX=2292942 GN=DW640_00405 PE=4 SV=1</t>
  </si>
  <si>
    <t>tr|A0A372UY07|A0A372UY07_9BACE</t>
  </si>
  <si>
    <t>Ferredoxin OS=Bacteroides sp. An322 OX=1965632 GN=B5F91_09270 PE=4 SV=1</t>
  </si>
  <si>
    <t>tr|A0A1Y4AAN8|A0A1Y4AAN8_9BACE (+1)</t>
  </si>
  <si>
    <t>Uracil-DNA glycosylase family protein OS=Bacteroides sp OX=29523 GN=DCQ07_01435 PE=4 SV=1</t>
  </si>
  <si>
    <t>tr|A0A831J2I2|A0A831J2I2_9BACE</t>
  </si>
  <si>
    <t>SpC 66397</t>
  </si>
  <si>
    <t>SpC 66398</t>
  </si>
  <si>
    <t>SpC 66399</t>
  </si>
  <si>
    <t>SpC 66400</t>
  </si>
  <si>
    <t>SpC 66401</t>
  </si>
  <si>
    <t>SpC 66402</t>
  </si>
  <si>
    <t>SpC 66403</t>
  </si>
  <si>
    <t>Identified Proteins (722)</t>
  </si>
  <si>
    <t>Total number of proteins identified</t>
  </si>
  <si>
    <t>Total number of spectra matching</t>
  </si>
  <si>
    <t>Total number of unique peptides</t>
  </si>
  <si>
    <t>Sample #1</t>
  </si>
  <si>
    <t>Sample #2</t>
  </si>
  <si>
    <t>Sample #3</t>
  </si>
  <si>
    <t>Sample #4</t>
  </si>
  <si>
    <t>Sample #5</t>
  </si>
  <si>
    <t>Sample #6</t>
  </si>
  <si>
    <t>Sample #7</t>
  </si>
  <si>
    <t>S1 - Max Hit</t>
  </si>
  <si>
    <t>S2 - Max Hit</t>
  </si>
  <si>
    <t>S3 - Max Hit</t>
  </si>
  <si>
    <t>S4 - Max Hit</t>
  </si>
  <si>
    <t>S5 - Max Hit</t>
  </si>
  <si>
    <t>S6 - Max Hit</t>
  </si>
  <si>
    <t>S7 - Max Hit</t>
  </si>
  <si>
    <t>*All Max Highlighted in yellow</t>
  </si>
  <si>
    <t>Sample #</t>
  </si>
  <si>
    <t># of Hits</t>
  </si>
  <si>
    <t>Identity</t>
  </si>
  <si>
    <t>Signal Peptide (Sec/SPI)</t>
  </si>
  <si>
    <t>Lipoprotein signal peptide (Sec/SPII)</t>
  </si>
  <si>
    <t>TAT signal peptide (Tat/SPI)</t>
  </si>
  <si>
    <t>TAT Lipoprotein signal peptide (Tat/SPII)</t>
  </si>
  <si>
    <t>Pilin-like signal peptide (Sec/SPIII)</t>
  </si>
  <si>
    <t>Sequence Prediction</t>
  </si>
  <si>
    <t>Sec/SPI</t>
  </si>
  <si>
    <t>Predicted Cleavage Site</t>
  </si>
  <si>
    <t>23/24</t>
  </si>
  <si>
    <t>Probability of Cleavage Site</t>
  </si>
  <si>
    <t>Sequence</t>
  </si>
  <si>
    <t>22/23</t>
  </si>
  <si>
    <t> 0.978364</t>
  </si>
  <si>
    <t>21/22</t>
  </si>
  <si>
    <t>MGKIIGIDLGTTNSCVSVFEGNEPVVIANSEGKRTTPSIVAFVDGGERKVGDPAKRQAITNPTRTVFSIKRFMGENWDQVQKEIARVPYKVVKGDNNTPRVDIDGRLYTPQEISAMILQKMKKTAEDYLGQEVTEAVITVPAYFSDSQRQATKEAGQIAGLEVKRIVNEPTAAALAYGLDKAHKDMKIAVFDLGGGTFDISILEFGGGVFEVLSTNGDTHLGGDDFDQVIIDWLVQEFKNDEGADLTQDPMAMQRLKEAAEKAKIELSSSTSTEINLPYIMPVGGVPKHLVKTLTRAKFESLAHNLIQACLEPCKKAMQDAGLSNSDIDEVILVGGSSRIPAVQKLVEDFFGKTPSKGVNPDEVVAVGAAVQGAVLTDEIKGVVLLDVTPLSMGIETLGGVMTKLIDANTTIPARKSETFSTAADNQTEVTIHVLQGERPMAAQNKSIGQFNLTGIAPARRGVPQIEVTFDIDANGILKVSAKDKATGKEQAIRIEASSGLSKEEIEKMKAEAEANAEADKKEREKIDKLNQADSLIFQTETQLKELGDKLPADKKAPIETALQKLKDAHKAQDMATIDSAMAELNTAFQAASAEMYAQSGAQGGAQAGPDMNAGQANAGQNNGKQDDNVQDADFEEVK</t>
  </si>
  <si>
    <t>N/A</t>
  </si>
  <si>
    <t>Other</t>
  </si>
  <si>
    <t>17/18</t>
  </si>
  <si>
    <t>Sec/SPII</t>
  </si>
  <si>
    <t>19/20</t>
  </si>
  <si>
    <t>*Signal peptide Highlighted in Red</t>
  </si>
  <si>
    <r>
      <rPr>
        <b/>
        <sz val="12"/>
        <color rgb="FFFF0000"/>
        <rFont val="Calibri (Body)"/>
      </rPr>
      <t>MTTLFKFLISAAVCAYSTQVLHA</t>
    </r>
    <r>
      <rPr>
        <sz val="12"/>
        <color theme="1"/>
        <rFont val="Calibri"/>
        <family val="2"/>
        <scheme val="minor"/>
      </rPr>
      <t>EDTKLPYWKDIQTVAVNKEYPRTAFMTYDNRNQALTGEYENSPYYKLLNGTWNFYYADAYKDLPANIEQPDANIAWKEIKVPGNWEVQGYGVAIYTNHGYEFKPRNPQPPQLPETNPVGVYQRDIEIPADWDGRDIFLRLEGAKSGVYVYVNGQEVGYSEDSKNPAEFLINNYLKPGKNSLVIKIFRWSTGSYLECQDFWRMSGIERDVFLFSQPKTHIKDFNVVSTLDDTYKNGIFKLNVDVTNHTAANKEVTVAYELLDAAKKVVAEGNTPCPVTADGQKSISFEAALSNVKTWTSEHPNLYRLLISLKDGEKTSEIIPYTVGFRRFEIKPTDQIAENGKPYVCLFVNGQPIKLKGVNIHEHNPETGHYVPEELMRKDFTLMKQNNINSVRLCHYPQDRKFYELCDEYGIYVYDEANIESHGMYYNLSRGGTLGNHPEWLKPHMDRTINMYERNKNHPSVAIWSLGNEAGNGYNFYQTYLWLKEREVKGMNRPVNYERALWEWNTDMYVPQYPSAAWLEEIGKKGSDRPIAPSEYSHAMGNSNGNLAAQWRAIYKYPNLQGGYIWDWVDQGILETDENGRTYWAYGGDYGTNAPSDGNFLCNGIVAPDRTPHPAMTEVKYAHQNVGFEAIDPAAGKFLVKNRFYFTNLKKYMISYTVKANGKTIKGGKVSLDIEPQGSKELNINLNGLKPKAGTEYFVDFVVTTTEPEPLIPAGHDIASEQFRLPIEPLAMTGHKASGKTTVSTDGDIITVLSPRMQFVFNKRSGLVTSYKVNGTEYFAEGFGIQPNFWRAPTDNDYGNGGPKREQIWKQSSKNFNVADVTTTTDGNKTVLTVNYLLAAGNLYIMKYTIYPDGVVHAGITFTSTDMKAADTEVSEATLMATFTPGQDAQRLASSKLNVPRIGVRFHLPSDMNQVEYFGRGPGENYIDRNASSFVDLYRTTADQMYTNNYVRPQENGHRTDTRWVELTRKGGKGLLIRADSTIGFNALRNSVEDFDSEEAISRPRQWTNFTPEEVANHNEEKAKNVIRRMTHVNDITPRNFVEVCIDMKQQGVAGYDSWGDRPLPEHTLPANKEYHWGFTLMPVK</t>
    </r>
  </si>
  <si>
    <r>
      <rPr>
        <b/>
        <sz val="12"/>
        <color rgb="FFFF0000"/>
        <rFont val="Calibri (Body)"/>
      </rPr>
      <t>MTHFLRKMAAAWIILGSVSVGFA</t>
    </r>
    <r>
      <rPr>
        <sz val="12"/>
        <color theme="1"/>
        <rFont val="Calibri"/>
        <family val="2"/>
        <scheme val="minor"/>
      </rPr>
      <t>QQQMPPIPTDPNVRIGKLDNGLTYYIRHNELPEKRADFYIAQKVGSILEEDNQRGLAHFLEHMCFNGTKNFPDKTLIQYLESIGVKFGENLNAYTSIDETVYNISNVPVIRDGVVDSCLLILHDWADDLTLDPKEIDSERGVIHEEWRTSTNAMMRMYEKALPTLYPESKYAYRLPIGIMEVVDNFPYQALRDYYEKWYRPDQQGIVVVGDIDVDKIEAKIKKIFSPIKMPDNPAEREYFQVPDNKETIVAIETDKEQANPVAYLCYKHEAIPNEQKGNMDYLVVNYMKSMIENMLNARLNELTQTANPPFIFAQVSDQEFLISKTKDAFTGIVASKEDGIDSAITAIVREIERVHKFGFTASEYARAKADYLRMLESAYNERNKVKNGAYVDEYVRHFIDNEPIPGIENEYAIMNQIVPNLSVEMVNSLIPALVTDSNLVVNVFFPEKEGLKVPSKEEILAAVNKVKAETLTAYEDKVSDEPLISEKPQGGKITKQENGPFGSTILTLSNGVRVILKSTDFKADEIRMRAFSPGGSSLFPNDEIININVMNDVASIGGLGNFSNVDLEKVLAGKKASVSASVGGNTEGLSGSCSPKDFETLMQLVYLSFTAPRMDNDAFTSFKNRLQASLANQEANPMTALQDTLQKALYMGHPRTIRMKADMVDKIDYAKVMEMYKDRFKDASDFTFIFVGNIKPEEVEPLIATYLGALPSVNRKETFRDNHIDMRQGDYKNIFSKKLETPKASVLVINNGKCAYTLKNQIMMSMLSQILNIMYTESVREKEGGTYGVSAFGSLTKYPKEKAVLQIYFDTDPAKRAKMTDIILNELNQFVDQGPSAENLNKVKEFMLKKYKENAKENSYWVNILGEYFWEGTDMNTGYTNTVNSITAKDLQEFTKALLEQNNRVEVSMTSEETK</t>
    </r>
  </si>
  <si>
    <r>
      <rPr>
        <b/>
        <sz val="12"/>
        <color rgb="FFFF0000"/>
        <rFont val="Calibri (Body)"/>
      </rPr>
      <t>MNTKRFLCAALGAVCYFAFLQA</t>
    </r>
    <r>
      <rPr>
        <sz val="12"/>
        <color theme="1"/>
        <rFont val="Calibri"/>
        <family val="2"/>
        <scheme val="minor"/>
      </rPr>
      <t>QVRTEQTFEKGWKFTREDNAEFANPGYNDSKWQNVTVPHDWAIYGPFSINNDKQEMAITQDGQTEAMEHAGRTGGLPFVGTGWYRLNFDAPGFEKGKKATLIFDGAMSHARVYVNGQEAGYWPYGYNSFYVDATPYLKPGERNELAVRLENEPESSRWYPGAGLYRNVHLVINEDTHIPAWGTYVTTPVVTDKYAKVSLKTSLVSPEGANKDNYRIVTQIKDKNGKVVATGENKLSVFDNALFEQEFAVANPELWSPDTPVLYTAESKVYEGNTLKDEYTTRFGIRTLEIVPGKGFFLNGKLTKFKGVCNHHDLGPLGGAVNDAAIRRQIRILKDMGCNAIRTSHNMPAPELVEACDEMGMMLMVESFDEWKSAKMANGYHKIFDEWVEKDLTNLIRHYRNNPSIVMWCIGNEVPDQWNGNNGPKLSRMLQDICHREDPTRPVTQGMDAPDAVVNNNMAAVMDVAGFNYRPHKYPENYKKLPQQIILGSETASTVSSRGVYKFPVVRQAMKKYDDHQSSSYDVEHCGWSNLPEDDWIWHEDNAWGIGEFVWTGFDYLGEPTPYYTDWPSHSSLFGIIDLAGLPKDRYYLYRSHWNKDEETLHILPHWTWPGREGEVTPIFVYTNYPSAEVFINGKSQGKRTKDLTVTAENSADSASIADFKRQKRYRLMWMDTKYEPGTVKVVAYNDKGEAVAEKEIHTAGKPDHIELVTDRNEIKADGKDLSFVTVRVVDKEGNLCPDAQHLIKYSVKGAGTYRAGANGDPTSLELFHVPQMKVFNGMMTAVVQSTDKPGEIILTATGKGLKSGRLVLMSK</t>
    </r>
  </si>
  <si>
    <r>
      <rPr>
        <b/>
        <sz val="12"/>
        <color rgb="FFFF0000"/>
        <rFont val="Calibri (Body)"/>
      </rPr>
      <t>MKKFKLLLLALMCVAFLPSKA</t>
    </r>
    <r>
      <rPr>
        <sz val="12"/>
        <color theme="1"/>
        <rFont val="Calibri"/>
        <family val="2"/>
        <scheme val="minor"/>
      </rPr>
      <t>DEGMWLLQLMQEQHLADRMKAQGLLLEADDIYNPNRVSLKDAVGIFGGGCTGEIISPDGLILTNHHCGYGAIQQHSSVEHDYLTDGFWAKSRKEELPTPGLKFKFVERIVDVTDKVNNKVKSGEVKEEETFEYDFLKKLADEELKASDLNGKAGISAQALPFYAGNKFYLIYLKTYSDVRMVAAPPSSIGKFGGETDNWMWPRHTCDFSVFRIYADANGEPAEYNENNVPLKAKKHLAISLKGINEGDYAMIMGFPGSTNRYLTQSEVKQRMHSTNEPRIRIRGVRQDVLKKEMAASDKVRIQYASKYAGSSNYWKNSIGMNKAIIDNKVLETKAEQEAKFAAFAKAKGNTDYEKVVSEIDAAIEKSNPILYNYTCFREVFQGGIEFGTPYLILDKLKDAIKNKDKEAINKNIETLKKVYADIHNKDYDHEVDRKVAKALLPLYAEMVPADALPAFYTTIQKDFKGNYDAYVDHCYDNSIFSNEANFNKFIKKPTVKAIEKDPMTAYVRAKYDLMDKLGNELAESMKGMDLLHKTYVRGLCEMYSPEPKAPDANFTIRLTYGNVKSYNPKDGVHYKYYTTLKGVMEKEDPTNPEFVVPAKLKELYEAKDFGRYALPNGDMPACFLTTNDITGGNSGSPVINGNGELIGAAFDGNWESLSGDINFDNNLQRCIAVDIRYVLFIIDKLGGCKHLIDEMTIVE</t>
    </r>
  </si>
  <si>
    <r>
      <rPr>
        <b/>
        <sz val="12"/>
        <color rgb="FFFF0000"/>
        <rFont val="Calibri (Body)"/>
      </rPr>
      <t>MKQYVYLLILPIMFLISC</t>
    </r>
    <r>
      <rPr>
        <sz val="12"/>
        <color theme="1"/>
        <rFont val="Calibri"/>
        <family val="2"/>
        <scheme val="minor"/>
      </rPr>
      <t>SDDTVEEMGGSNHVLLERYPQEVINISMDNPESFASFNKTSVTRSSELLKDSVWSSGNGHTLIYETNEHIPTQGLMRYIYLGSILQGGSIEKQRFVPIVKPMDPITISYSFPARWVTDIIAKPSLSAQRQSLQNIMNKEGMTGKQLGSFTYNMRQFSYFEELKLAFGANVNIGGLLNIDVSLDKGKIRKKTGLFAKIVQRNYTVDMDLPADGNILLNHDDMGSVGKYDPIYISSITYGRMALISIESSESYDKVRIALQAALQAKVVNGKLSFNLEQEKILKEAEVNVMVYNGEGEGTVKTAKGWNEFQDFIIQGGRFSKDLPGDAIFYTASYLSDNSPFYSKFKIHLEN</t>
    </r>
  </si>
  <si>
    <r>
      <rPr>
        <b/>
        <sz val="12"/>
        <color rgb="FFFF0000"/>
        <rFont val="Calibri (Body)"/>
      </rPr>
      <t>MLKKIALLLLLIAPMSVFA</t>
    </r>
    <r>
      <rPr>
        <sz val="12"/>
        <color theme="1"/>
        <rFont val="Calibri"/>
        <family val="2"/>
        <scheme val="minor"/>
      </rPr>
      <t>QKFGHIKSADVLTVMPEFTKAQTDIQAMQKQYEDEMKRATDELTKKYTEYQQEQANLPKNIQERRQKELQELQEKGMQFQQDAQQQLQKSYADMMEPIYKKIEDAIKAVGQEGGYTYIFDLNRTEIPYVNEAQSTDVTAAVKAKVGIK</t>
    </r>
  </si>
  <si>
    <t>Sample 1</t>
  </si>
  <si>
    <t>Sample 2</t>
  </si>
  <si>
    <t>Sample 3</t>
  </si>
  <si>
    <t>Sample 4</t>
  </si>
  <si>
    <t>Sample 5</t>
  </si>
  <si>
    <t>Sample 6</t>
  </si>
  <si>
    <t>Sample 7</t>
  </si>
  <si>
    <t>Top hits from each Sample (&gt;100 counts)</t>
  </si>
  <si>
    <r>
      <rPr>
        <b/>
        <sz val="12"/>
        <color rgb="FFFF0000"/>
        <rFont val="Calibri (Body)"/>
      </rPr>
      <t>MKKQLMTGLFTVLALTAGA</t>
    </r>
    <r>
      <rPr>
        <sz val="12"/>
        <color theme="1"/>
        <rFont val="Calibri"/>
        <family val="2"/>
        <scheme val="minor"/>
      </rPr>
      <t>QTFQEWRNPEINAVNRAPMHTNYFAFENADAAKKADKKQSTNYMTLNGTWKFNWVKDADSRPTDFWKTGFNDKGWDDLQVPAVWELNGYGDPIYVNVGYAWRNQFQNNPPEVPTENNHVGSYRREIVVPASWKGKDIIAHFGSVTSNMYLWVNGRYVGYSEDSKLEAEFDLTPYLKPGQKNLIAFQVFRWCDGTYLEDQDFFRYSGVGRDCYLYARNKKRIQDIRVTPDLDAAYQNGSLAVNLDLKGSGKVDLELVDAQGKQVATATANKSGLVTMNVENPKKWSAETPYLYTLRASMQGSNEVIPVKVGFRKIELKGDQILVNGKAVLFKGADRHEMDPDGGYVVSPERMLQDIQIMKQFNLNAVRTCHYPDDNLWYDLCDQYGIYVVAEANIESHGMGYGDKTLAKNPSYKKAHLERNQRNVQRGFNHPSIIFWSLGNEAGDGPNFEQCYKWIKAEDPSRACQYEQARQKEHTDIFCPMYYDYNGMEKYGQRTDATKPLIQCEYAHAMGNSQGGFKEYWDLIRKYPNLQGGFIWDFVDQSCRWKGKDGVMIYAYGGDFNRFDASDNNFCDNGLISPDRVPNPHMYEVGHFYQNIWTTPADLSKGEVNVFNENFFRDLSAYYMEWQVLKDGKVIRTGRVDDLKVAPQETAKITLNIGKTCTCKEWLLNVSYKLKNREGLLPAGFTVAKNQLTLNDYKAPSMDLKNVETTNVATVVPQIIDNQYHYLIVKGNNFVAEFNKQNGYLSKYAVDGTEMLKEGAALTPNFWRAPTDNDMGAGLQNRYAAWKNPGLKLVSLNSKTENDQIVVNAEYDMKNVSAKLYLTYVINNEGAIKVTQKMTADKNAKVSPMFRFGMQMQMPKCFETVEYYGRGPVENYSDRNHSTDLGIYRQSVDEQFYSYIRPQETGTKTDIRWWKQLNAGGNGLKVVGDAPFSASALHYTICSLDDGEQKDQRHSPEVQKADLTNLIIDKAQMGLGCVNSWGALPLPQYMLPYGDYEFTFILTPVKHSVEIE</t>
    </r>
  </si>
  <si>
    <t>MTKQKKFITCDGNQAAAHISYMFSEVAAIYPITPSSTMAEYVDEWAAAGRKNIFGETVLVQEMQSEGGAAGAVHGSLQAGALTTTYTASQGLLLMIPNMYKIAGEFLPCVFHVSARTLASHALCIFGDHQDVMSCRQTGFAMLCEGSVQEVMDMAAVAHLATIKSRVPFVNFFDGFRTSHEIQKIEMLENEDLAGLIDQQALAEFRQRALNPNNPVARGMAENPDHFFQHRESCNNFYEAVPAIVEEYMNEISKITGRPHGLFDYYGAEDAERVIIAMGSVTEAAREAIDYLMSKGEKVGLVSVHLYRPFSAKHFLAAVPKTAKTIAVLDRTKEPGANGEPLYLDVKDCFYGTENAPVIVGGRYGLGSKDTTPAQIIAVFKNLALPMPKNHFTVGIVDDVTFTSLPQEEEIALGGEGMFEAKFYGLGADGTVGANKNSVKIIGDNTDKHCQAYFSYDSKKSGGFTCSHLRFGDTPIRSTYLVNTPNFVACHVQAYLHMYDVTRGLRKNGSFLLNTIWEGEELAKNLPNKVKKYFAQNNITVYYINATQIAQEIGLGNRTNTILQSAFFRITGVIPVDLAVEQMKKFIVKSYGKKGEDVVNKNYAAVDRGGEYKQLAVDPAWANLEVEAPAANNDPAFINEVVRPINAQDGDLLPVSAFKGIEDGTWEQGTAQYEKRGVAAFVPEWNAENCIQCNKCAYVCPHASIRPFVLDAEEQKGADFETLKAVGKQFDGMTFRIQVDVLDCLGCGNCADVCPGNPKKGGKALTMKHLESQLSQAANWEYCAKNVKSKQHLVDIKANVKNSQFATPLFEFSGACSGCGETPYVKLISQLFGDREMVANATGCSSIYSGSVPSTPYTKNEKGQGPAWANSLFEDFCEFGLGMTLADKKLRARIEAAMKDAIASDTCPAEYKEAFQEWIDGKDDADKSKAAAEKIIPMVEAAKDKCKNCATIAEFKNYLVKKSQWIIGGDGASYDIGYGGLDHVIASGEDVNILVLDTEVYSNTGGQSSKATPLGAIAKFAASGKRVRKKDLGMIATTYGYVYVAQIAMGADQAQTLKAIREAEAYPGPSLVIAYAPCINHGLKAGMGKSQAEEAKAVECGYWHLWRFNPALEEEGKNPFMLDSKEPKWEGFQDFLKNEVRFASVMKQYPAEAADLFAACEEMAKKRYASYKRMEAMNWGE</t>
  </si>
  <si>
    <t>MKDEIKKVLLLGSGALKIGEAGEFDYSGSQALKALKEEGIETVLINPNIATVQTSEGVADQIYFLPVTPYFVEKVIEKERPDGVLLSFGGQTALNCGVALYKAGIFEKYNVRVLGTPVQAIMDTEDRELFVEKLNEINVKTIKSEAVENLEDARRAAKELGYPVIIRAAYALGGLGSGFCDNEEELNVLAEKAFSFSPQVLVEKSLKGWKEVEYEVVRDRYDNCITVCNMENFDPLGIHTGESIVIAPSQTLTNAEYHKLRELAIRIIRHIGIVGECNVQYAFDPESEDYRVIEVNARLSRSSALASKATGYPLAFVAAKLGLGYGLFDLKNSVTKTTSAFFEPALDYVVCKIPRWDLGKFHGVDRELGSSMKSVGEVMAIGRTFEEAIQKGLRMIGQGMHGFVENKELVIEDVDKALREPTDKRIFVISKAMRAGYTVDQIHELTKIDKWFLQKLQHIMDTSKEMHEWGNNHKQITDMPDELLRKAKVQGFSDFQIARAIGYEGDMEDGILYVRNHRKQVGILPVVKQIDTLAAEYPAQTNYLYLTYSGVANDVKYLGDHKSIVVLGSGAYRIGSSVEFDWCGVQALQTIRKEGYRSVMINYNPETVSTDYDMCDRLYFDELTFERVMDILELENPHGVIVSTGGQIPNNLALRLDAQNVNILGTSAKSIDNAEDRDKFSAMLDRIGVDQPEWSALTSMEDIHAFIDKVGFPVLVRPSYVLSGAAMNVCSNQEELERFLKLAANVSKKHPVVVSQFIEHAKEVEMDAVAQNGEIVAYAISEHIEYAGVHSGDATIQFPPQKLYVETVRRIKRISRQIAKELNISGPFNIQYLAKDNDIKVIECNLRASRSFPFVSKVLKINFIELATKVMLGLPVEKPNKNLFELDYVGIKASQFSFNRLQKADPVLGVDMASTGEVGCIGTDTSCAVLKAMLSVGYRIPEKSVLLSTGNAKQKADTLEAARMLQKKGYKLYATGGSSHFLTENGVENTRVYWPSEEGKPQALDMLHRKEIDMVVNIPKNLTAGELDNGYKIRRAAIDLNVPLITNARLASAFINAFCTMTINDIAIKSWAEYK</t>
  </si>
  <si>
    <t>MKKDLKKVLVLGSGALKIGQAGEFDYSGSQALKALREEGIHSVLVNPNIATIQTSEGIADKVYFLPVTPFFVEEIIKKEQPDGILLAFGGQTALNCGTELYLNGTLKKYGVEVLGTSVEAIMYTEDRDLFVKKLDEIPMKTPKSHAVESMEEALKAAREIGYPVMVRSAYALGGLGSGICPDEEAFIKLAESSFAFSKQILVEESLKGWKEIEFEVIRDANDHCFTVASMENFDPLGIHTGESIVVAPTCSLTEEQVTMLQDLSTKCIRHLGIVGECNIQYAFNAETNDYRVIEVNARLSRSSALASKATGFPLAFVAAKIALGYTLDQIGEMGTPNSAYEAPQLDYLICKIPRWDLTKFAGVSRQIGSSMKSVGEIMSIGRSFEEIIQKGLRMIGQGMHGFVGNDHTKFENLDEELANPTDLRIFSIASALEEGYSIERIHELTKIDPWFLGKLKNIVDYKAKLSTYNKIEDLPEDVLRQAKVLGFSDFQIARFVLKASGNMEKENLAVRARRKALNILPAVKRINTVASEHPELTNYLYMTYATTGYDVNYYKNEKSVVVLGSGAYRIGSSVEFDWCSVNAVQTARKLGYKSIMINYNPETVSTDYDMCDRLYFDELSFERVLDVIDLEQPGGVIVSVGGQIPNNLAMKLHRQSVPVLGTSPLSIDRAENRHKFSAMLDQLGIDQPAWKELTSLEDMEEFVNKVGYPVLVRPSYVLSGAAMNVCYNEDELKEFLQMAKEVSKEYPVVVSQFMQDTKEIEFDAVAQNGEVVEYAISEHIEYAGVHSGDATLVFPAQKIYFETARRIKKIGRRIAKELNISGPFNMQFLAKNNEVKVIECNLRASRSFPFVSKVLKRNFIETATRIMLGAPYSQPDKSAFDIDWIGVKASQFSFSRLHKADPVLGVDMSSTGEVGCIGDDFHEALLNSMIAVGFKIPTKSVMFSSGATKSKVDLLEASRMLAEKEYEIYATAGTATFLNAHGVNTTPVYWPDEKPDAENNVMKMIAEHKFDLIVNIPKNHTKRELTNGYKIRRGAIDHNIPLITNARLASAFIEAFCEMSEKDIQIKSWQDYK</t>
  </si>
  <si>
    <t>20/21</t>
  </si>
  <si>
    <r>
      <rPr>
        <b/>
        <sz val="12"/>
        <color rgb="FFFF0000"/>
        <rFont val="Calibri (Body)"/>
      </rPr>
      <t>MNKKLLFSLLLAGTAFTGHA</t>
    </r>
    <r>
      <rPr>
        <sz val="12"/>
        <color theme="1"/>
        <rFont val="Calibri"/>
        <family val="2"/>
        <scheme val="minor"/>
      </rPr>
      <t>DEARLLRFPATNGSDIVFSYAGDLYKAPLNGGEAQKLTSHIGYEMFARFSPDGKSIAFTGQYDGNTEVYLIPTDGGEPQRLTYTATNSRDDLGDRMGPNNIVMTWTPDGKNIVYRNRISDGFDGKLWSISKNGGMSEVIPLPEGGFCSYSPDGKKLAYNRVMREFRNWKYYRGGMADDIWIYDPAAKKVENITNNIAQDIIPMWIGEEIYFISDRDRTMNIFVYNIRTKQTEKVTHYTDYDVKFPSSNGQIIVYEHGGYLYKLDPKTRKSEKISITLTSDNIYARKEMKRVADNLTAASLSPDGHRLAVTARGEVFDVPAEKGVTRDITRTPGANEREGEWSPNGKQIAYISDRTGETEIWLQSVEGGDPIQLTQNNDTYIRQLMWSPDSKKILYTDRKNRIVEVDIASKAKRTVMQNPEGEFYEVNYSPDSQWITYTKSGANNMSVIYVYHLTSGKEYPVTEKWYNSSSPVFSTDGKYLIFSSERDFNPIYSQTEWNHAYNRMGGVYMAMLANDTPSPLLPSDEMVSIEQQATDAVNKKTEATNNAVKIDPEGLPGRLIKLPLQAGNYDNFYSDGKKVWYASGRSTKVYDLAEQKEETVAEGAYMDVAANHRKALFFKGNNLYICDFPCTKASLEENVNLDNMIAPIDYSQEWAQIFDETWRAFRDGFYLENMHGADWKGIKEKYAVLVPHAKTRLDLNYIIGEMIAELACGHAYVNPGEIKGPERIPMGLLGAELSRDKSGFYRIDKILPGAIYSQKLRSPLTEPGIGVKEGDYITAIDDISTATVDNIYSLLAGKANVLTELSINRTASSKGARKVVIKPLDNEYPLYHYNWVQNNIKKVEEATNGRVGYVYIPDMGPDGLNEFARYFYPQLDKEALIIDDRANGGGNVSPMIIERLLREPYRLTMRRGSTKIGTIPDATLVGPKVLLINKYSASDGDLFPWSFKANKIGKVIGTRTWGGIVGISGPLPYMDGTDVRVPFFTNYDAKTGQWIVENHGVDPDILIDNDPVKEQSGEDQQLNKAIEVILQELKDRKPLPSVPAPRTYKDLGVE</t>
    </r>
  </si>
  <si>
    <r>
      <rPr>
        <b/>
        <sz val="12"/>
        <color rgb="FFFF0000"/>
        <rFont val="Calibri (Body)"/>
      </rPr>
      <t>MKRKTLLMAALMGGCSLQGMA</t>
    </r>
    <r>
      <rPr>
        <sz val="12"/>
        <color theme="1"/>
        <rFont val="Calibri"/>
        <family val="2"/>
        <scheme val="minor"/>
      </rPr>
      <t>QQITPKDVAGDKEYNRVCREYELKGGDSMELLQAYLDKYPDSRHKNRVLSLIASAYFMEGKYKEAIALFRSCDLEALPDKERDDCAMRLATSYLKEDNLREAAVWFTLLKEVSPLYQDDAVYNLAYIDYVEKRYDKALKSFQSLQNDAVYAALVPYYIGEIYLVKGNYQQARTVAKAYLEQYPAKKDVPQMERIWGEACFGLNDYQAAIPPLERYRESVSHPQRKPLYELGMSYYYTGVYSKAAATLGEMASVHDALSQNAYLHMGLAYLNLKERNRARMAFEQAANFSFDPKVKEQALYNYALCIHETSYSPFAESVTVFERFLNEFPNSPYTERVNDYLIEVYMNTRSYEAALKSIAKIEHPGTRIMEAKQKILFRLGTQAFANARFQEALEFFNQSLAVGQYNQATKADAYFWRGESNYRLDRFPQAGNDYRLYLEFATSKNGQEYGLALYNLGYTYFKQKNYGNAGTWFTRFVDRGSINERTMQADAYNRIGDCNFYDRRFEQARQDYARAVEIDPSLGDYSLYQEAFVRGLQRDYNGKVQTLNRLISDYPESQYMDDALYEQGRAFVQMEDNANAIARFNILVKKFPESNVARRAANEIGLLYYQDDKYPEAIQAYKQVIAGYPGSEEARLAQRDLKSIYIDLNKVDEYANFASTIPGGANFDVNERDSLTYVAAERVYMRGEVAEARNSFTRYLQTFPEGAFSLNANYYIGLIDYNQKAYESAARHLDKVLEYPNNKYSEDAMLMGAEMAYTAKDYEKALHIYKQLKDKAASMERRRLAKTGMLRSAHMLGNEEEIIFAATDLLADTKLAPELSNEAHYYRAKAYLDAGKTDGAMEDLKVLAKDTRNVYGAEAKYKVAQIYFDGGQTDKAEQEVLNYIEVSTPHTYWLARSFVLLADVYMKLGRNLDAKQYLLSLKQNYQADDDIAGMIESRLEKLKTEN</t>
    </r>
  </si>
  <si>
    <t>MNFNNFTIKSQEAVQQAVNVTQARGQQAIEPVHLLAGVLKVGENVTNFIFQKLGMNAQQIALVIDKQIDSLPKVSGGEPYLSRESNEILQRAVQYSKEMGDEFVSLEAIILALLNVKSTVATILKDAGMTDKELRSAIAELRKGEKVTSQSSEDTYQSLSKYAINLNEAARSGKLDPVIGRDEEIRRVLQILSRRTKNNPILIGEPGTGKTAIVEGLAHRIIRGDVPDNLKNKQIFSLDMGALVAGAKYKGEFEERLKSVVNEVIKAEGSIILFIDEIHTLVGAGKGEGAMDAANILKPALARGELRSIGATTLDEYQKYFEKDKALERRFQTVMVAEPDTLSTISILRGLKERYENHHKVRIKDEAIIAAVELSNRYITERFLPDKAIDLMDEAAAKLRMERDSVPEELDEISRHLKQLEIEREAIKREKDEPKLQQLNKEIAELKEQETSYKAKWQSEKELVNKIQQNKQEIEQLKFEAEKAEREGDYGKVAEIRYGKLQALENEIKDIQEDLKHKQGDSAMIKEEVTAEDIADVVSRWTGIPVNKMLQSERDKLLHLEQELHLRVVGQDEAIAAVSDAVRRSRAGLQDPKRPIGSFIFLGTTGVGKTELAKALADYLFDDESLMTRIDMSEYQEKHSVSRLIGAPPGYVGYDEGGQLTEAVRRKPYSVVLFDEIEKAHPDVFNILLQVLDDGRLTDNKGRTVNFKNTIIIMTSNLGSAYIQSQFEKINDENREVVIEETKKEVMSMLKKTIRPEFLNRIDETIMFLPLNREEIEQIVMLQINGIKNMLAGNGITLEMTDEAVRFIASTGYDPEFGARPVKRAIQRYLLNDLSKKLLSQEVDRSKPIIVETAGDGLKFRN</t>
  </si>
  <si>
    <t>MELASKYNPADVEGKWYQYWLDNKLFSSKPDGREPYTVVIPPPNVTGVLHMGHMLNNTIQDILVRRARMEGKNACWVPGTDHASIATEAKVVNKLAGQGIKKTDLSRDEFLKHAWAWTEEHGGIILKQLRKLGASCDWDRTAFTMDEERSESVIKVFVDLYNKGLIYRGVRMVNWDPKALTALSDEEVIYKEEHSKLYYLRYKVEGDAEGRYAVVATTRPETIMGDTAMCINPNDPKNQWLKGKKVIVPLVNRIIPVIEDDYVDIEFGTGCLKVTPAHDVNDYMLGEKYNLPSIDIFNDNGTLSEAAGLYVGMDRFDVRKQIEQDLQAAGLLEKVEAYTNKVGFSERTNVAIEPKLSMQWFLKMQHFADMALPPVMNDELKFYPAKYKNTYKNWLENIKDWCISRQLWWGHRIPAYFLPEGGYVVAETAEEALKLAQEKTGNTNLKMEDLRQDDDCLDTWFSSWLWPISLFNGINNPNNEEINYYYPTSDLVTGPDIIFFWVARMIMAGYEYKGDMPFKNVYFTGIVRDKLGRKMSKSLGNSPDPLELIDKYGADGVRMGMMLAAPAGNDILFDDALCEQGRNFNNKIWNAFRLVKGWEVADIAQPEYARLATEWFESMLAKTAAEVADLFGKYRLSEALMAVYKLFWDEFSSWYLEMIKPAYGQPIDKATYEKTLGFFDNLLKLLHPFMPFITEELWQHIYDRKEGESLMVQQLNIPTACNEIIVKEFEVVKEVIGGIRTIRLQKNIAQKETLELQVVGVNPVATFNPVITKLCNLSSIEAVENKADGSGSFMVGTTEYAIPLGNLINTEEELAKLEADLKYQEGFLQSVLKKLSNEKFVSKAPANVIDMERKKQADAESKIASLKESIAALKK</t>
  </si>
  <si>
    <r>
      <rPr>
        <b/>
        <sz val="12"/>
        <color rgb="FFFF0000"/>
        <rFont val="Calibri (Body)"/>
      </rPr>
      <t>MTINIRYLLGIALLFSFSVISA</t>
    </r>
    <r>
      <rPr>
        <sz val="12"/>
        <color theme="1"/>
        <rFont val="Calibri"/>
        <family val="2"/>
        <scheme val="minor"/>
      </rPr>
      <t>QVRTSYTFEKGWKFTREDNADFIQPDYNDIKWQSVVVPHDWAIYGPFGIDNDRQLTAIAQDGQKEAMEHAGRTGGLPFVGVGWYRLNFDAPSFVKGKKATLIFDGAMSHARVYINGQEAGYWPYGYNTFYLDVTPYLKEGTKNTLAVRLENETESSRWYPGAGLYRNVHLVVTEDAHIPTWGTQLTTPVVKDDYAKVNIKTTLVVPSGKQFDAYRIVTELKDKDGKVVTTDEKQGSRFDDNIFSQELVVSRPALWSPETPVLYQAVSKVYEGNILKDEYTTSFGIRTIEVIPNKGFFLNGKRTSFKGVCNHHDLGPLGGAVNDAAIRRQIRILKDMGCNAIRTSHNMPAPELIRACDEMGMMVMAESFDEWKAMKVKNGYRHVFDEWAVKDLTNLLRHYRNNPSVVMWCIGNEVPEQWDGNKGPKMSYFLQELCHREDPTRPVTQGMDAPDAVVNNNMAAVMDIAGFNYRPHKYQENYKKLPQQIVLGSETASTVSSRGVYKFPVTRQWMKKYDDHQSSSYDVESCSWSNLPEDDFIQHEDLPYCIGEFVWTGFDYLGEPTPYYTDWPSHSSLFGIIDLAGLPKDRYYLYRSHWNKEQETLHILPHWNWEGREGEITPVFVYTNYPSAELFINGKSQGKRTKDLSVTIDNSADSVSIMNLKRQSRYRLMWMDTKYEPGTVKVVAYNADGKAVAEKELHTAGKPDHIELVADRNVIKADGKDLSFVTVRVVDRDGNLCPDASHEISFKVKGEGSYRAGANGNAASLESFQRPKMKVFSGMMTAIVSSTEQPGKITLEATGKGLKKGVLIIESRQEAKK</t>
    </r>
  </si>
  <si>
    <r>
      <rPr>
        <b/>
        <sz val="12"/>
        <color rgb="FFFF0000"/>
        <rFont val="Calibri (Body)"/>
      </rPr>
      <t>MKQHFLSYLIALLLFPLYEMQA</t>
    </r>
    <r>
      <rPr>
        <sz val="12"/>
        <color theme="1"/>
        <rFont val="Calibri"/>
        <family val="2"/>
        <scheme val="minor"/>
      </rPr>
      <t>AYQPEFSTAGFYELANSGREVYSMNPAWRFHKGTATGAETTDFNDQDWKVVSLPDGIEYVPTEASGCINYQGEVWYRKHFTPANELKGKKLFLHFEAIMGKSKVFVNGNLLTEHFGGYLPVVIDVTDALNWGTDNVIAVWADNSNDPSYPPGKAQDVLDYTYFGGIYRDCWLIAHRPVFITDPNFENEMAGGGLFVAYDKVSDTSAEIILKAHIRNDSKKNFKGVVEYELQQPDGTQAAFLNDVIQVRPGKAVTSKDKITLKSPLLWSPETPTLYNLIVRIRDNEGNVVDGYRRRIGIRSVEFKGKDGFWLNGKPYPSPLIGANRHQDFAVVGNAVANSIHWRDAKKLRDTGMKVIRNAHCPQDPAFMDACDELGLFVIVNTPGWQFWNDAPEFAQRVYSDIRNLVRRDRNHPCVWLWEPILNETWYPADFAKNTLDIVNQEYPYPYCYSGCDSEARGHEVYPVLFTHPANADKDWAIKSLDPKITYFTREWGDNVDDWNSHNSPSRVARNWGEQAMLIQAQHYAAPRYPFTCYDVLCRTPRQHVGGCLWHSFDHQRGYHPDPFYGGVMDVFRQPKYAYYMFKAQRSPEKQDRLFETGPMVYIAHEMTPFSPKDVTVYSNCDEVRLTYNKGGKTWTYTKPATKEGMPSPVITFKDIYDFMIDKNMSMRKKKQDEVFLLAEGIIDGKVVATHEVRPARRPEKVLLWVDNENTDLKADGSDFVTVVAAIADKNGNIKRLNNYYVKFHVEGEGRILGGANILANPAPVKWGTAPVLIQSTLKPGKIKITASVLFEGSQMPASAVLELESKPAAHPLIYTESEAALISMNSDSPFGQSAAKSASELEQERLLKERNAQKLKEVEKQQADFGEKK</t>
    </r>
  </si>
  <si>
    <t>MKIKVSNANTPNWKEVTVKSHIPEELKKLEEMARNIWWAWNYEATDLFRDLDPATWKEVGQNPVALLERLSYEKLEALTQDKVIVKRMNDVYAKFKAYVDAKPDSKRPSVAYFCMEYGLTHVLKIYSGGLGILAGDYLKEASDSNVDMCGVGFLYRYGYFSQSLSMDGQQIANYESQNFGSLPIERVMDENGQPMVVDVPYLNYFVHAYVWKVNVGRVPLYLLDTDNEMNSEFDRPITYQLYGGDWENRLKQEILLGIGGVLLLKKLGIKKDVYHCNEGHAALCNVQRLCDYVESGLTFDQALEVVRSSSLYTVHTPVPAGHDYFDEGLFGKYMGGYPQRMGISWQDLMDLGRINPGDAGERFCMSTFACNTCQEVNGVSWLHGKVSQEMFSGIWKGYFPEESHVGYVTNGVHFPTWSATEWKKLYAKHFAPNFLEDQSNEKIWEAIYNVADEEIWETRMALKYKLVDHIRKQFSESWLKNQGDPSRIVSLMEKINPNALLIGFARRFATYKRAHLLFTDLERLSKIVNNPDYPVQFLFAGKAHPHDGAGQGLIKKIVEISRRPEFLGKIIFLENYDMQLARRLVSGVDIWMNTPTRPLEASGTSGEKALMNGVVNFSVLDGWWLEGYREGAGWALTEKRTYQNQDHQDQLDAATIYSILENEILPLYYARNRKGYSEGWVKTIKNSIAQVAPHYTMKRQLDDYYAKFYTKEAKRFKELVANDYAKAKELAAWKERVAELWDSIEIVSCEKTEELASGNIESGKEYIITYVIDEKGLDDAVGIELVTTFTNAEGKEHIYSVEPMEVIKKEGNLYTFQVKHSLSNSGSFKVAYRMFPKNVDLPHRQDFCYVRWFN</t>
  </si>
  <si>
    <t> 0.973175</t>
  </si>
  <si>
    <r>
      <rPr>
        <b/>
        <sz val="12"/>
        <color rgb="FFFF0000"/>
        <rFont val="Calibri (Body)"/>
      </rPr>
      <t>MRKLSIFIILFFCLLTVGA</t>
    </r>
    <r>
      <rPr>
        <sz val="12"/>
        <color theme="1"/>
        <rFont val="Calibri"/>
        <family val="2"/>
        <scheme val="minor"/>
      </rPr>
      <t>QQVSLQDVANRTYHAEGIRGIKPMLDGEHYTQMSADGKKIIQYSFKTGKETGTIFDVNTARDCSIKSFDDYIMSPDEKLILIQTETKPIYRRSFTANYYIFNVKNNKMEPLSENGPQQVPLFSPDGNQIAFVRDNNIYLVKLLFGNSESQVTKDGKFNEVLNGIPDWVYEEEFGFNRAFDFSADSQMLAYIRFDESQVPMYSFPLYKGMVPALEKFSTYPGEYEYKYPMPGIDNSKVTVHTFDIKSKVTRKMDLPLDADGYIPRIKFTDDENALAIMTLNRHQNRFDLYFANPRSTLCKLMVRDEAPQYIKEEAYSNIVFYPKNFVVMSEKDGYNHLYLYTSGGNLVKQITKGNFEVKDFLGWDEATNTFYFESNEGSPLRTAIYKVDGKGKKTKLSKQEGTHKAIFSNNMKYYINTFSNINTPPVITLNDNNGKELATLVDNNTLKHQVSRLNMPNKELFSFKTNDGVELNGWIMKPANFNPNKKYPVIMHQYSGPGSQEVADKWGIGARRDGGMFEAYMAGQGFIMACVDGRGTGGRGSDFEKCTYLSLGVKESKDQVEAAKYLSTLPYVDGNRIGIWGWSYGGYNTLMSMSEGTPIFKAGVAVAAPTDWRFYDSVYTERFMRTPKENMEGYNAASAINRANKLNGELLLIHGTADDNVHLRNNAEYSEALVQADKQFDMQIYTNRNHGISGGNTTKHLLTRVANFFIDNLK</t>
    </r>
  </si>
  <si>
    <r>
      <rPr>
        <b/>
        <sz val="12"/>
        <color rgb="FFFF0000"/>
        <rFont val="Calibri (Body)"/>
      </rPr>
      <t>MRKLSIFIILFFCLLTVRA</t>
    </r>
    <r>
      <rPr>
        <sz val="12"/>
        <color theme="1"/>
        <rFont val="Calibri"/>
        <family val="2"/>
        <scheme val="minor"/>
      </rPr>
      <t>QQVSLQDVANRTYRAEGIRGIKPMLDGEHYTQMSADGKKIIQYSFKTGKETGTIFDVNTARDCSIKSFDDYIMSPDEKLILIQTETKPIYRRSFTANYYIFNVKNNKMEPLSENGPQQVPLFSPDGNQIAFVRDNNIYLVKLLFGNSESQVTKDGKFNEVLNGIPDWVYEEEFGFNRAFDFSADSQMLAYIRFDESQVPMYSFPLYKGMVPALEKFSTYPGEYEYKYPMPGIDNSKVTVHTFDIKSKVTRKMDLPLDADGYIPRIKFTDDENALAIMTLNRHQNRFDLYFANPRSTLCKLMVRDEAPQYIKEEAYSNIVFYPKNFVVMSEKDGYNHLYLYTSGGNLVKQITKGNFEVKDFLGWDEATNTFYFESNEGSPLRTAIYKVDGKGKKTKLSKQEGTHKAIFSNNMKYYINTFSNINTPPVITLNDNNGKELATLVDNNTLKHQVSRLNMPSKELFSFKTNDGVELNGWIMKPANFNPNKKYPVIMHQYSGPGSQEVADKWGIGARRDGGMFEAYMAGQGFIMACVDGRGTGGRGSDFEKCTYLSLGVKESKDQVEAAKYLSTLPYVDGNRIGIWGWSYGGYNTLMSMSEGTPIFKAGVAVAAPTDWGFYDSVYTERFMRTPKENMEGYNAASAIKRADKLNGELLLIHGTADDNVHLRNNAEYSEALVQADKQFDMQIYTNRNHGISGGNTTKHLLTRVANFFIDNLK</t>
    </r>
  </si>
  <si>
    <t>MQKGNIGVTTENIFPIIKKFLYSDHEIFLRELVSNAVDATQKLKTLASKGEFKGEMGDLTIKVSLGKDTITISDRGIGLTAEEIDKYINQIAFSGANDFLEKYKDDANAIIGHFGLGFYSAFMVAKKVEIITKSHQEGAQAVKWTCDGSPEFTIENVEKESRGSDIILYIDDDCKEFLEETRISSLLTKYCRFLPIPIAFGKKKEWKDGKQVETNEDNVINETYPLWTRKPVELKDEDYKKFYRELYPMADEPLFWIHLNVDYPFNLTGILYFPKVKSNIELQKNKIQLYCNQVYVTDSVEGIVPDFLTLLHGVIDSPDIPLNVSRSYLQSDSNVKKISTYISKKVSDRLQAIFKNDRKEFEEKWDDLKIFINYGMLTQEDFYEKANKFALLKDTDDKYYTYEEYQSLIKDNQTDKDGNLIYLYATHADEQYSYIDAAKNKGYNVLLMDGQLDVAMVSMLEQKFEKSRFTRVDSDVIDHLIAKEERKDASLEVGQRDILSSVFRSQLPQMKKVEFNVETQSLGETGTPIMITQSEYMRRMKEMANIQAGMSFYGEMPDMFNLVLNVDHKLVKQVLNDADNSCKAALEPIEAEMTSLNKRHDELHKAQEGKKADEIPQAEKDELSDVEKKLADEKTKKEAVLGEYAGGNKVIRQLIDLALLQNNMLKGEALTNFVKRSIELI</t>
  </si>
  <si>
    <r>
      <rPr>
        <b/>
        <sz val="12"/>
        <color rgb="FFFF0000"/>
        <rFont val="Calibri (Body)"/>
      </rPr>
      <t>MNLKKNLSLIAFLCISFIANA</t>
    </r>
    <r>
      <rPr>
        <sz val="12"/>
        <color theme="1"/>
        <rFont val="Calibri"/>
        <family val="2"/>
        <scheme val="minor"/>
      </rPr>
      <t>QQKLNSPDGNLEMTFTLDGQGTPTYELTYKQKEVIKPSKLGLELKKEDANAKTDFEWTDKKDIDKLDIKTNLYNGFEIKDVRTSTNDETWQPVWGEEKEIRNHYNELAVTLNQPANDRFIIIRFRLFNDGLGFRYEFPQQKNLNYFVIKEEHSQFAMAGDHTAYWIPGDYDTQEYDYTVSRLSEIRGLFSKAYTENSSQTAFSPTGVQTALMMKTDDGLYINLHEAALIDYACMHLNLDDKNMIFESWLTPDAQGDKGYMQTPCTSPWRTVIVSDDARNILASRITLNLNEPCKIADTSWIKPVKYIGVWWDMITGKGSWAYTDDLSSVKLGETDYNKTKPNGKHSANTANVKRYIDFAAEHGFDQVLVEGWNEGWEDWFGKSKDYVFDFVTPYPDFNVKELQSYAASKGVKLMMHHETSASVRNYERHMDQAYQFMVDNGYNSVKSGYVGNIIPRGEHHYGQWMDNHYLYAVKKAADYKIMVNAHEAVRPTGICRTYPNLIGNESARGTEYESFGGNNVNHTTILPFTRLIGGPMDYTPGIFETRCNKMNPTNNSQVRSTLARQLALYVTMYSPLQMAADIPENYERFMDAFQFIKDVAIDWDETKYLEAEPGDYITIARKAKGTNDWYIGCTADENGHSSKLIFDFLDPDKKYIATVYADAKDADWKDNPQAYTIRKGIVTNKSKLNLHAASGGGYAISIKEVKDKAELKGIKRL</t>
    </r>
  </si>
  <si>
    <t>MGKIIGIDLGTTNSCVAVFEGNEPVVIANSEGKRTTPSVVAFVDGGERKVGDPAKRQAITNPTRTIFSIKRFMGETWDQVQKEVGRVPYKVVKGDNNTPRVDIDGRLYTPQEISAMILQKMKKTAEDYLGQEVTEAVITVPAYFSDSQRQATKEAGQIAGLEVKRIVNEPTAAALAYGLDKAHKDMKIAVFDLGGGTFDISILEFGGGVFEVLSTNGDTHLGGDDFDQVIINWLVQEFKNDEGADLTQDPMALQRLKEAAEKAKIELSSSTSTEINLPYIMPVGGVPKHLVKTLTRAKFESLAHELIQACLEPCKKAMSDAGLSNADIDEVILVGGSSRIPAVQKLVEDFFGKTPSKGVNPDEVVAIGAAVQGAVLTDEIKGVVLLDVTPLSMGIETLGGVMTKLIDANTTIPARKSETFSTAADNQTEVTIHVLQGERPMAAQNKSIGQFNLTGIAPARRGVPQIEVTFDIDANGILKVSAKDKATGKEQAIRIEASSGLSKEEIEKMKAEAEANAEADKKEREKIDKLNQADSVIFSTENQLKELGDKLPADKKAPIEAALQKLKDAHKAQDLAAIDTAMAEINTAFQAASAEMYAQSGAQGGAQAGPDMNGGAGQQDNSKHGDNVQDADFEEVK</t>
  </si>
  <si>
    <r>
      <rPr>
        <b/>
        <sz val="12"/>
        <color rgb="FFFF0000"/>
        <rFont val="Calibri (Body)"/>
      </rPr>
      <t>MKKLIYTLLLLLVTFPAMA</t>
    </r>
    <r>
      <rPr>
        <sz val="12"/>
        <color theme="1"/>
        <rFont val="Calibri"/>
        <family val="2"/>
        <scheme val="minor"/>
      </rPr>
      <t>QSLFEQYERFLTEPRTYVCYRPDGKLKIDGKLNETSWKKAAPTAPFVDISGEGFPTPKYETTAKMLWDDEYLYVGAVLQEEDIKARLTQRDTIIYYDNDFEVFIDPDSDGHNYFEIETNARGVIFDLMLDKPYRSGGNFMVQWDCPGLKTAIHCEGTLNKSKDKDKYWSVEMAIPHQALTMNFNNPLKAGNTWRINFSRVQWLKEKGPEENWVWTPTGRIDMHMPDRWGYLYFVDKKVGTSQDELVYPYNQAIYKLLWAMFYAQQDNYSKQHNYLRATEQFFLTDKELKDLPADARIAVEATQNTYQIAITNPAEGVRYVINNEGRFRTEKIPAREVKNWLWMRLNNRSDAEWKKWFALLKECGISGVMFEGYNENIYRLCKEAGLEAHYWKWTMNRRELLDKHPDWYAVNRKGESCHDKPAYVDYYRFLCPNHQGVAEYLAEDYVKEAHKPYVDGVHLDYVRMPDVILPVSLWKNYGIEQKEELPEYDYCYCDVCRELFKAKTGQDPLELKYPMENQSWINFRLDAITRVVDAITKAVKADHKAISAAVFPGPSMARKMVRQDWGEWMLDAYYPMIYNKFYYEGPEWIGRSVKESVETVNGRAKIYAGLMFGDIKDNFEEALDEAYNNGASGVSFFDGPDEEYLHKFKAYLDKRGFVVK</t>
    </r>
  </si>
  <si>
    <r>
      <rPr>
        <b/>
        <sz val="12"/>
        <color rgb="FFFF0000"/>
        <rFont val="Calibri (Body)"/>
      </rPr>
      <t>MKKQILLSAVLACISVFSAAA</t>
    </r>
    <r>
      <rPr>
        <sz val="12"/>
        <color theme="1"/>
        <rFont val="Calibri"/>
        <family val="2"/>
        <scheme val="minor"/>
      </rPr>
      <t>QKEPVDYVNPFVGTTNYGTTNPGALTPHGMMSVTPFNVMGVPEGDKDKDKQWWSTPYEFNNKYLTGFAHVNLSGVGCPELGSLLLMPTTGKLDVDYHNYGSFYQGETANPGYYTNILDKYNVKCELTATPRTSMARFTFPAGQSNILLNLGEGLTNESGATVRFVNDREIEGTKLLGTFCYNPQAVFPIYFVMRINKVPAKRGYWKMMRPMGVEAQWDDTAGKYKLYTAYTKEISGDDIGVWFTYDTTAEEVIEVSMGVSFVSIENARLNLEKEQPFGTTFDKLRAEARKKWNDDLSRIKVEGGTEEQKGVFYTAMYHTMVHPNILQDVSGQYPQMEGDKILTTNHNRYTVFSLWDTYRNYHQLMTLVYPERQMDMIHTMMGIYKEHGWFPKWELYGRETLTMEGDPSIPVLVDSWMKGLQDFDIDEAYKGMYKSATTPGKDNLMRPDNDDYMSKGYVPMESQYDNSVSHALEYYVADYALSTLAEALGKKEDAKLFRKRSMGYKNYYSKDFGTLRPITKEGKFYEPFDPKEGANFAPSPGFHEGNAWNYTFFVPHDINGLVKLMGGDKKFVDKLQSVFDEGNYDPANEPDIAYPYLFSRFKGEEWRTQKLVKELLAKYFTTKPDGIPGNDDTGTMSAWAIFSMMGFYPDCPGVPEYTLTTPTFDKVTVQLDPKYWGKKELVIKKEGQGDYIKEIRLGNKKINKYLISHDDLIKAGEITFIVTENPNKK</t>
    </r>
  </si>
  <si>
    <t>MGKIIGIDLGTTNSCVSVFEGNEPVVIANSEGKRTTPSIVAFVDGGERKVGDPAKRQAITNPTRTIFSIKRFMGENWDQVQKEVTRVPYKVVKGDNNTPRVDIDGRLYTPQEISAMILQKMKKTAEDYLGQEVTEAVITVPAYFSDSQRQATKEAGQIAGLEVKRIVNEPTAAALAYGLDKAHKDMKIAVFDLGGGTFDISILEFGGGVFEVLSTNGDTHLGGDDFDQVIINWLVEEFKKDEGADLTQDPMALQRLKEAAEKAKIELSSSTSTEINLPYIMPVGGVPKHLVKTLTRAKFESLAHSLIQACLEPCKKAMQDAGLSNSDIDEVILVGGSSRIPAVQKLVEDFFGKTPSKGVNPDEVVAVGAAVQGAVLTDEIKGVVLLDVTPLSMGIETLGGVMTKLIDANTTIPARKSETFSTAADNQTEVTIHVLQGERPMAAQNKSIGQFNLTGIAPARRGVPQIEVTFDIDANGILKVSAKDKATGKEQAIRIEASSGLSKEEIDKMKAEAEANAEADKKEREKIDKLNQADSLIFSTENQLKELGDKLPADKKAPIEAALQKLKDAHKAQDLATIDSAMAELNTAFQAASAEMYAQSGAQGGAQAGPDMNGGQQAGGQSNGGQDEHIQDADFEEVK</t>
  </si>
  <si>
    <t>MGKIIGIDLGTTNSCVSVFEGNEPVVIANSEGKRTTPSIVAFVDGGERKVGDPAKRQAITNPTRTVSSIKRFMGETWDQVQKEIARMPYKVVKGDNNMPRVDIDGRLYTPQEISAMILQKMKKTAEDYLGQEVTEAVITVPAYFSDSQRQATKEAGQIAGLEVKRIVNEPTAAALAYGIDKANKDMKVAVFDLGGGTFDISILEFGGGVFEVLSTNGDTHLGGDDFDQVIITWLVDEFKNDEGADLTQDPMAMQRLKEAAEKAKIELSSSTSTEINLPYIMPVGGVPKHLVKTLTRAKFEALAHTLIQACLEPCKKAMSDAGLSNSDIDEVILVGGSSRIPAVQKLVEDFFGKAPSKGVNPDEVVAVGAAVQGAVLTDEIKGVVLLDVTPLSMGIETLGGVMTKLIDANTTIPCKKSETFSTAADNQSEVTIHVLQGERPMAAQNKSIGQFNLSGIAPARRGVPQIEVTFDIDANGILKVSAKDKATGKEQAIRIEASSGLSKEEIEKMKAEAEANAEADKKEREKIDKLNQADSMIFTTENQLKELGDKLPADKKAPIEAALQKLKDAHKAQDLAAVDTAMAELNTAFQAASAEMYAQSGAQGGAQAGPDMNAGQAGGAQDNSKHGDNVQDADFEEVK</t>
  </si>
  <si>
    <t>MAKNDLHLTRNIGIMAHIDAGKTTTSERILFYTGLTHKIGEVHDGAATMDWMEQEQERGITITSAATTTRWKYAGDTYKINLIDTPGHVDFTAEVERSLRVLDGAVAAYCAVGGVEPQSETVWRQADKYNVPRIGYVNKMDRSGADFFEVVRQMKDVLGANPCPVVIPIGAEENFKGVVDLIKMKAILWHDETMGADYDVEDIPANLVDEANEWREKMLEKVAEFDDALMEKFFDDPSTITEEEILRALRAGTLKMEIVPMFCGSSFKNKGVQTLLDYVCAFLPSPVDTPNIVGTNPSTGAEEDRKPDDDEKTSALAFKIATDPYVGRLTFFRVYSGKIEAGSYIYNSRSGKKERVSRLFQMHSNKQNPVELIGAGDIGAGVGFKDIRTGDTLCDETAPIVLESMEFPDPVIGIAVEPKTQKDLDKLSNGLAKLAEEDPTFRVHTDEQSGQTVIEGMGELHLDIIIDRLKREFKVECNQGRPQVAYKEAITKTVDLREVYKKQSGGRGKFADIIVKIGPVDEEFKQGGLQFVDEVKGGNIPKEFIPSVQKGFATAMKNGVLAGYPLDSLKVTLIDGSFHPVDSDQLSFEICAIQAYKNACAKAGPVLMEPIMKLEVVTPEENMGDVIGDLNKRRGQVEGMESSRSGARIVKAMVPLAEMFGYVTALRTITSGRATSSMTYDHHAQVSSSIAKAVLEEVKGRVDLI</t>
  </si>
  <si>
    <t>MAKHDLHLTRNIGIMAHIDAGKTTTSERILFYTGLTHKIGEVHDGAATMDWMEQEQERGITITSAATTTRWKYAGNTYKINLIDTPGHVDFTAEVERSLRVLDGAVAAYCAVGGVEPQSETVWRQADKYNVPRIGYVNKMDRSGADFFEVVRQMKDVLGANPCPIVIPIGAEETFKGLVDLIKMKAIYWHDETMGADYTVEEIPANLVDEANEWRDKMLEKVAEFDDALMEKYFDDPSTITEEEVLRALRNATVQMAVVPMLCGSSFKNKGVQTLLDYVCAFLPSPLDTPNIIGTNPDTGLEEDRKPDDDEKTSALAFKIATDPYVGRLTFFRVYSGKIEAGSYIYNSRSRKKERVSRLFQMHSNKQNPVEVIGAGDIGAGVGFKDIHTGDTLCDETAPIVLESMDFPEPVIGIAVEPKTQKDMDKLSNGLAKLAEEDPTFTVKTDEQTGQTVISGMGELHLDIIIDRLKREFKVECNQGKPQVNYKEAITKTVNLREVYKKQSGGRGKFADIIVNIGPVDEDFKEGGLQFVDEVKGGNIPKEFIPSVQKGFTTAMKNGVLAGYPLDSLKVTLIDGSFHPVDSDQLSFEICAIQAYKNACAKAGPVLMEPIMKLEVVTPEENMGDVIGDLNKRRGQVEGMESSRSGARIVKAMVPLAEMFGYVTALRTITSGRATSSMVYSHHAQVSNSIAKAVLEEVKGRADLI</t>
  </si>
  <si>
    <r>
      <rPr>
        <b/>
        <sz val="12"/>
        <color rgb="FFFF0000"/>
        <rFont val="Calibri (Body)"/>
      </rPr>
      <t>MRKLINLIALLIMASSVTWA</t>
    </r>
    <r>
      <rPr>
        <sz val="12"/>
        <color theme="1"/>
        <rFont val="Calibri"/>
        <family val="2"/>
        <scheme val="minor"/>
      </rPr>
      <t>QDKKSFTLEDLMPGGNNYYNLLPQNLYGLQWWGDVCINADIEEVKTIQPANGKENVLITLQEVNELLANKELGKINHFRNASFPYAEKMMLVNTTSNKVLIDLTKKEIIWSQPLSPKAANQDWNKESRSLAYTLDNNLFVTTADGKTQQVTDEPKGIVCGQSVHRQEFGISKGTFWSPKGNLLAFYRMDESMVTDYPQVNTSTRIATLEPDKYPMAGMTSHKVTVGIYNPATQKTVYLKAGDPTDRYFTNISWSPDEKSVYVIELNRDQNHALLCCYDTETGEPLKSNPLYEEKHTKYVEPQHPIVFLPWDHTKFIYQSQRNGYNHLYLMDTKTSIYPESHGAAAGGSYRESYKTRQLTQGNWVVQNILGFNEKTKEVIIMSTEVSPLQSNAYAVNVKTGKRRLIGNKDGMHHVQLSGSGNYVIDNYTSFTIPRNIEIVPTSGKGKTISLLTATNPLEAYNMPEITVGTLKAADGKTDLYYRLIKPVNFDPNKKYPAVVYVYGGPHAQLIHNNRNYDARGWDIYMAQLGYVMLTVDNRGSDNRGLEFENCTFRQLGTEEMKDQVKGVDFLKSLGYVDNNRIGVHGWSFGGFMTTNLMLTYPELFKVGVAGGPVIDWAYYEVMYGERYMDTPQTNPEGYKNANLKLRAGNLKGRLEVIIGANDPTCVPQHSISFLRACIDAGTQPDFFMYPGDGHNMFGRDRVHLYERITRYFEDHLK</t>
    </r>
  </si>
  <si>
    <r>
      <rPr>
        <b/>
        <sz val="12"/>
        <color rgb="FFFF0000"/>
        <rFont val="Calibri (Body)"/>
      </rPr>
      <t>MRKLINLIALLIMASSVTWA</t>
    </r>
    <r>
      <rPr>
        <sz val="12"/>
        <color theme="1"/>
        <rFont val="Calibri"/>
        <family val="2"/>
        <scheme val="minor"/>
      </rPr>
      <t>QDKKSFTLEDLMPGGNNYYNLLPQNLYGLQWWGDVCINADIEEVKTIQPANGKENVLITLQEVNELLANKELGKINHFRNASFPYAEKMMLVNTTSNKVLIDLTKKEIIWSQPLSPKAANQDWNKESRSLAYTLDNNLFVTTADGKTQQVTDEPKGIVCGQSVHRQEFGISKGTFWSPKGNLLAFYRMDESMVTDYPQVNTSTRIATLEPDKYPMAGMTSHKVTVGIYNPETQKTVYLKAGDPTDRYFTNISWSPDEKSVYVIELNRDQNHALLCCYDAETGEPLKNNPLYEEEHTKYVEPQHPIVFLPWDHTKFIYQSQRDGYNHLYLMDTKTSVYPESHGAAAGGSYRESYKTRQLTQGNWVVQNILGFNEKTKEVIIMSTEVSPLQSNAYAVNVKTGKRRLIGNKDGMHHVQLSGNGNYVIDNYTSFTIPRNIEIVPTSGKGKTISLLTATNPLEAYNMPEITVGTLKAADGKTDLYYRLIKPVNFDPNKKYPAVVYVYGGPHAQLIHNNRNYDARGWDIYMAQLGYVMLTVDNRGSDNRGLEFENCTFRQLGTEEMKDQVKGVDFLKSLGYVDNNRIGVHGWSFGGFMTTNLMLTYPELFKVGVAGGPVIDWAYYEVMYGERYMDTPQTNPEGYKNANLKLRAGNLKGRLEVIIGANDPTCVPQHSISFLRACIDAGTQPDFFMYPGDGHNMFGRDRVHLYERITRYFEDHLK</t>
    </r>
  </si>
  <si>
    <t>MGKIIGIDLGTTNSCVAVFEGNEPVVIANSEGKRTTPSVVAFVDGGERKIGDPAKRQAITNPTRTVFSIKRFMGENWDQVQKEIGRMPYKVVKGDNNTPRVDIDGRLYTPQEISAMILQKMKKTAEDYLGQEVTEAVITVPAYFSDSQRQATKEAGQIAGLEVKRIVNEPTAAALAYGIDKSHKDMKVAVFDLGGGTFDISILEFGGGVFEVLSTNGDTHLGGDDFDQVIIDWLVQEFKNDEGADLTQDPMAMQRLKEAAEKAKIELSSSTSTEINLPYIMPVGGVPKHLVKTLTRAKFEALAHNLIQACLEPCKKAMSDAGLNNADIDEVILVGGSSRIPAVQKLVEDFFGKVPSKGVNPDEVVAVGAAVQGAVLTDEIKGVVLLDVTPLSMGIETMGGVMTKLIEANTTIPCKKSETFSTAADNQTEVTIHVLQGERPMAAQNKSIGQFNLTGIAPARRGIPQIEVTFDIDANGILKVSAKDKATGKEQAIRIEASSGLSKEEIEKMKAEAEANAEADKKEREKVDKLNQADSMIFQTENQLKELGDKLPADKKAPIEAALQKLKDAHKAQDLATVDSAMAELNTAFQAASAEMYAQSGAQGGAQAGPDMNAGQQGGAQDNTKHGDNVQDADFEEVK</t>
  </si>
  <si>
    <t>MGKIIGIDLGTTNSCVSVFEGNEPVVIANSEGKRTTPSIVAFIDGGERKVGDPAKRQAITNPQRTIFSIKRFMGENWDQVQKETARVPYKVVKGDNNTPRVDIDGRLYTPQEISAMILQKMKKTAEDYLGQEVTEAVITVPAYFSDSQRQATKEAGQIAGLEVKRIVNEPTAAALAYGVDKANKDMKIAVFDLGGGTFDISILEFGGGVFEVLSTNGDTHLGGDDFDQVIIDWLAEEFKKDEGADLKADPMALQRLKEAAEKAKIELSSSTSTEINLPYIMPVAGVPKHLVKTLTRAKFESLAHGLIQACLEPCKKAMSDAGLSNADIDEVILVGGSSRIPAVQELVQNFFGKTPSKGVNPDEVVAVGAAVQGAVLTDEIKGVVLLDVTPLSMGIETLGGVMTKLIDANTTIPARKSETFSTAADNQTEVTIHVLQGERPMAAQNKSIGQFNLTGIAPARRGVPQIEVTFDIDANGILKVSAKDKATGKEQAIRIEASSGLSKDEIEKMKAEAEANAEADKKEREKIDKLNQADSVIFQTENQLKELGDKLPADKKAPIEAALQKLKDAHKAQDLAGIDAAIAEVNTAFQAASAEMYAQSGAQGGAQAGPDMNAGQQQGGSSKQDENIQDADFEEVK</t>
  </si>
  <si>
    <r>
      <rPr>
        <b/>
        <sz val="12"/>
        <color rgb="FFFF0000"/>
        <rFont val="Calibri (Body)"/>
      </rPr>
      <t>MIKRILYTLLIMFPVVASA</t>
    </r>
    <r>
      <rPr>
        <sz val="12"/>
        <color theme="1"/>
        <rFont val="Calibri"/>
        <family val="2"/>
        <scheme val="minor"/>
      </rPr>
      <t>QINTDRVMAIGRNALYFEDYVLSIQYFNQVINAKPYLSDPYFYRGLAKINLDDFQGAESDCSEAIERNPFVVSAYQVRGLARIQQNNFAGAIEDYTKALEFDPENIGVWHNMALCRIRQEDYKGAKNDLDKLIAISPRYTKAYLMRGEVDLKQKDTLAAEKDFGKAIEIDRYDADTWASRAILRLQQQRYKDAEADFDHAIRLSTRNSGVYINRALARYHQNNLRGAMSDYDIALDIDPNNFIGHYNRGLLRAQVGDDNRAIQDFNFVIEMEPDNMMAIFNRGLLLDQTGDYKGAIKDYSTVINEYPNFLLGYQYRAQARRKIGDVKGADADEFKVLKAQLDKQNGVDPNKQTADNTENNKTRKKSDKNMNNYRKIVVADNEEGEEKYKSDYRGRVQDKNVNIVPQPMFVLTYYEKHDDVKRQVNYYKFIETLNNQKVLPGRLIITNEEAPLTEEQATKHFASIDEQTAAIVADPNDVNKRFARSLDFYLVQDFASAIEDLNQAIIIEDHFFPVYFNRALIRYKQLEYQKMEKEYDLKAGPGEKSAVKAADYEMVKRDLDKVIELAPDFVYAYYNRGNVLSILKDYRAAIVDYDRAIQLDPKFADAYFNRGLTHIFLGNNRQGIQDLSKAGELGLFSAYNIIKRFTERKE</t>
    </r>
  </si>
  <si>
    <t>MENLKNITPVEDFNWDAYENGEAVTSMSHEDLEKAYDGTLNKVNDREVVDGTVIAMNKREVVVNIGYKSDGIIPLNEFRYNPDLKIGDTVEVYIENQEDKKGQLILSHKKARATRSWDRVNAALENEEIIKGYIKCRTKGGMIVDVFGIEAFLPGSQIDVKPIRDYDVFVGKTMEFKVVKINQEFKNVVVSHKALIEAELEQQKKEIIGKLEKGQVLEGTVKNITSYGVFIDLGGVDGLIHITDLSWGRVSDPKEVVELDQKLNVVILDFDDEKKRIALGLKQLTPHPWDALDANLQVGDKVKGKVVVMADYGAFIEIAPGVEGLIHVSEMSWSQHLRSAQDFMKVGDEVEAVILTLDRDERKMSLGIKQLKQDPWETIEEKYPVGSKHTAKVRNFTNFGVFVEIEEGVDGLIHISDLSWTKKVKHPSEFTQIGADIEVQVLEIDKENRRLSLGHKQLEENPWDVFETVFTVGSVHEGTIIEMLDKGAVVALPYGVEGFATPKHLVKEDGSQAQLDEKLSFKVIEFNKDAKRIILSHSRIFEDAAKAEERAEKKAASNAKKTTKREEAPAIQNQAASTTLGDIDALAALKEQLENKKK</t>
  </si>
  <si>
    <t>MGKIIGIDLGTTNSCVAVFEGNEPVVIANSEGKRTTPSVVAFVDGGERKVGDPAKRQAITNPTRTIFSIKRFMGENWDQVQKEVERVPYKVVKGDNNTPRVDIDGRLYTPQEISAMILQKMKKTAEDYLGQEVTEAVITVPAYFSDSQRQATKEAGQIAGLEVKRIVNEPTAAALAYGLDKAHKDMKIAVFDLGGGTFDISILEFGGGVFEVLSTNGDTHLGGDDFDQVIINWLVQEFKNDEGADLTQDPMALQRLKEAAEKAKIELSSSTSTEINLPYIMPVNGVPKHLVKTLTRAKFESLAHGLIQACLEPCKKAMSDAGLSNSDIDEVILVGGSSRIPAVQKLVEDFFGKTPSKGVNPDEVVAVGAAVQGAVLTDEIKGVVLLDVTPLSMGIETLGGVMTKLIDANTTIPARKSETFSTAADNQSEVTIHVLQGERPMAAQNKSIGQFNLSGIAPARRGVPQIEVTFDIDANGILKVSAKDKATGKEQAIRIEASSGLSKEEIEKMKAEAEANAEADKKEREKIDKLNQADSVIFQTENQLKELGDKLPADKKAPIEAALQKLKDAHKAQDLAAIDTAMAEINTAFQAASAEMYAQQGAQGGTQAGPDMNAGQNAGQDNSKHGDNVQDADFEEVK</t>
  </si>
  <si>
    <t>MENLKNVAPVEDFNWDAYENGETFGGASHEELEKAYDSTLNKVNDREVVDGTVIAMNKREVVVNIGYKSDGIIPLNEFRYNPDLKIGDTVEVYIENQEDKKGQLVLSHRKARATRSWDRVNAALENEEIIKGYIKCRTKGGMIVDVFGIEAFLPGSQIDVKPIRDYDVFVGKTMEFKVVKINQEFKNVVVSHKALIEAELEQQKKEIIGKLEKGQVLEGTVKNITSYGVFIDLGGVDGLIHITDLSWGRVSDPKEVVELDQKLNVVILDFDDEKKRIALGLKQLTPHPWDALSAELKVGDKVKGKVVVMADYGAFIEIAPGVEGLIHVSEMSWSQHLRSAQDFMKVGDEVEAVVLTLDREERKMSLGIKQLKQDPWETIEEKYPVGSKHTAKVRNFTNFGVFVEIEEGVDGLIHISDLSWTKKVKHPSEFTQIGADIEVQVLEIDKENRRLSLGHKQLEENPWDVFETVFTVGSVHEGTIIEMLDKGAVVALPYGVEGFATPKHLVKEDGSQAQMDEKLSFKVIEFNKDAKRIILSHSRIFEDAAKAEERAEKKAAGKKPAGNKREDAPAIQNQAASTTLGDIDALAALKEQMEAGKK</t>
  </si>
  <si>
    <t>MGKIIGIDLGTTNSCVAVFEGNEPVVIANSEGKRTTPSIVAFVDGGERKVGDPAKRQAITNPTRTVSSIKRFMGETWDQVQKEVARMPYKVVKGDNNMPRVDIDGRLYTPQEISAMILQKMKKTAEDYLGQEITEAVITVPAYFSDSQRQATKEAGQIAGLEVKRIVNEPTAAALAYGIDKANKDMKVAVFDLGGGTFDISILEFGGGVFEVLSTNGDTHLGGDDFDQVIITWLVDEFKNDEGADLTQDPMAMQRLKEAAEKAKIELSSSTSTEINLPYIMPVGGVPKHLVKTLTRAKFEALAHTLIQACLEPCKKAMSDAGLSNSDINEVILVGGSSRIPAVQKLVEDFFGKAPSKGVNPDEVVAVGAAVQGAVLTDEIKGVVLLDVTPLSMGIETLGGVMTKLIDANTTIPCKKSETFSTAADNQSEVTIHVLQGERPMAAQNKSIGQFNLSGIAPARRGVPQIEVTFDIDANGILKVSAKDKATGKEQAIRIEASSGLSKEEIDKMKAEAEANAEADKKEREKIDKLNQADSMIFTTENQLKELGDKLPADKKAPIEAALQKLKDAHKAQDLAAVDTAMAELNTAFQAASAEMYAQSGAQGGAQAGPDMNAGQAGGAQDNGKHGDNVQDADFEEVK</t>
  </si>
  <si>
    <t>MGKIIGIDLGTTNSCVAVFEGNEPVVIANSEGKRTTPSVVAFVDGGERKVGDPAKRQAITNPTRTVSSIKRLMGENWDQVQKEVTRMPYKVVKGDNNTPRVDIDGRLYTPQELSAMILQKMKKTAEDYLGHEVTEAVITVPAYFSDSQRQATKEAGQIAGLEVKRIVNEPTAAALAYGIDKAHKDMKVAVFDLGGGTFDISILEFGGGVFEVLSTNGDTHLGGDDFDQVIIDWLVQEFRNDEGADLTQDPMAMQRLKEAAEKAKIELSSSTSTEINLPYIMPVGGVPKHLVKTLTRAKFEALSHNLIQACLEPCKKAMSDAGLTNADIDEVILVGGSSRIPAVQKLVEELFGKVPSKGVNPDEVVAVGAAVQGAVLTDEIKGVVLLDVTPLSMGIETMGGVMTKLIEANTTIPCKKSETFSTAADNQTEVTIHVLQGERPMAAQNKSIGQFNLTGIAPARRGVPQIEVTFDIDANGILKVSAKDKATGKEQAIRIEASSGLSKEEIEKMKAEAEANAEADKKEREKIDKLNQADSMIFTTENQLKDLGDKLPADKKAPIEAALQKLKDAHKAQDLTAIDASMAELNTAFQAASAEMYAQSGAQGGAQAGPDMNAGQQGGAQDNSKHGDNVQDADFEEVK</t>
  </si>
  <si>
    <t>MGKIIGIDLGTTNSCVSVFEGNEPVVIANSEGKRTTPSIVAFVDGGERKVGDPAKRQAITNPTRTISSIKRFMGENWDQVQKEVNRVPYKVVKGENNTPRIDIDGRLYTPQEISAMILQKMKKTAEDYLGHEVTEAVITVPAYFSDSQRQATKEAGQIAGLEVKRIVNEPTAAALAYGLDKAHKDMKIAVFDLGGGTFDISILEFGGGVFEVLSTNGDTHLGGDDFDQVIIDWLAQEFKNDEGADLKADPMALQRLKEAAEKAKIELSSSNSTEINLPYIMPVGGVPKHLVKTLSRAKFESLAHNLIQACLEPCKKAMSDAGLSNSDVDEVILVGGSSRIPAIQELVEKFFGKTPSKGVNPDEVVAVGAAVQGAVLTDEIKGVVLLDVTPLSMGIETMGGVMTKLIESNTTIPCKKSETFSTAADNQSEVTIHVLQGERPMAAQNKSIGQFNLAGIAPARRGVPQIEVTFDIDANGILKVSAKDKATGKEQAIRIEASSGLSKEEIEKMKAEAEANAESDKKEREKIDKLNQADSLIFQTEKQLEELGDKLSADKKAPVEAALAKLKEAHKAQDLTTIDAAMAELNTAFQAASAEMYAQGGAQAGPDMNAGQAGGGQAGGGQEEHIQDADFEEVK</t>
  </si>
  <si>
    <t>~125 kDa</t>
  </si>
  <si>
    <t>~100 kDa</t>
  </si>
  <si>
    <t>~90 kDa</t>
  </si>
  <si>
    <t>~75 kDa</t>
  </si>
  <si>
    <t>~70 kDa</t>
  </si>
  <si>
    <t>~22 kDa</t>
  </si>
  <si>
    <t>~19 kDa</t>
  </si>
  <si>
    <t>Note: OmpH has been reclassified as a periplasmic chaperone for misfolded OMPs called Skp (InterPro IPR005632)</t>
  </si>
  <si>
    <t>May have been misidentified, alphafold structure is closely related to glycoside hydrolase (rmsd 1.3, PDB: 5t98)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</si>
</sst>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333333"/>
      <name val="Calibri"/>
      <family val="2"/>
    </font>
    <font>
      <sz val="11"/>
      <color rgb="FF333333"/>
      <name val="Calibri"/>
      <family val="2"/>
    </font>
    <font>
      <b/>
      <sz val="11"/>
      <color rgb="FFFF0000"/>
      <name val="Calibri"/>
      <family val="2"/>
      <scheme val="minor"/>
    </font>
    <font>
      <b/>
      <sz val="12"/>
      <color rgb="FFFF0000"/>
      <name val="Calibri (Body)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 applyAlignment="1">
      <alignment wrapText="1"/>
    </xf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vertical="center"/>
    </xf>
    <xf numFmtId="0" fontId="0" fillId="0" borderId="10" xfId="0" applyBorder="1"/>
    <xf numFmtId="0" fontId="18" fillId="0" borderId="0" xfId="0" applyFont="1"/>
    <xf numFmtId="0" fontId="18" fillId="33" borderId="0" xfId="0" applyFont="1" applyFill="1"/>
    <xf numFmtId="0" fontId="18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horizont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0" fontId="25" fillId="0" borderId="0" xfId="0" applyFont="1"/>
    <xf numFmtId="0" fontId="27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8" fillId="0" borderId="0" xfId="0" applyFont="1"/>
    <xf numFmtId="0" fontId="1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43"/>
  <sheetViews>
    <sheetView zoomScale="140" zoomScaleNormal="140" workbookViewId="0">
      <pane ySplit="1" topLeftCell="A95" activePane="bottomLeft" state="frozen"/>
      <selection pane="bottomLeft" activeCell="A164" sqref="A164"/>
    </sheetView>
  </sheetViews>
  <sheetFormatPr baseColWidth="10" defaultColWidth="8.83203125" defaultRowHeight="15" x14ac:dyDescent="0.2"/>
  <cols>
    <col min="1" max="1" width="71.33203125" customWidth="1"/>
    <col min="2" max="2" width="27.5" customWidth="1"/>
    <col min="12" max="12" width="28.33203125" bestFit="1" customWidth="1"/>
  </cols>
  <sheetData>
    <row r="1" spans="1:19" s="1" customFormat="1" ht="32" x14ac:dyDescent="0.2">
      <c r="A1" s="1" t="s">
        <v>0</v>
      </c>
      <c r="B1" s="1" t="s">
        <v>1</v>
      </c>
      <c r="C1" s="1" t="s">
        <v>2</v>
      </c>
      <c r="D1" s="1" t="s">
        <v>1612</v>
      </c>
      <c r="E1" s="1" t="s">
        <v>1613</v>
      </c>
      <c r="F1" s="1" t="s">
        <v>1614</v>
      </c>
      <c r="G1" s="1" t="s">
        <v>1615</v>
      </c>
      <c r="H1" s="1" t="s">
        <v>1616</v>
      </c>
      <c r="I1" s="1" t="s">
        <v>1617</v>
      </c>
      <c r="J1" s="1" t="s">
        <v>1618</v>
      </c>
      <c r="L1" s="2"/>
      <c r="M1" s="2">
        <v>66397</v>
      </c>
      <c r="N1" s="2">
        <v>66398</v>
      </c>
      <c r="O1" s="2">
        <v>66399</v>
      </c>
      <c r="P1" s="2">
        <v>66400</v>
      </c>
      <c r="Q1" s="2">
        <v>66401</v>
      </c>
      <c r="R1" s="2">
        <v>66402</v>
      </c>
      <c r="S1" s="2">
        <v>66403</v>
      </c>
    </row>
    <row r="2" spans="1:19" x14ac:dyDescent="0.2">
      <c r="A2" t="s">
        <v>45</v>
      </c>
      <c r="B2" t="s">
        <v>46</v>
      </c>
      <c r="C2" t="s">
        <v>47</v>
      </c>
      <c r="D2" s="6">
        <v>246</v>
      </c>
      <c r="E2">
        <v>30</v>
      </c>
      <c r="F2">
        <v>30</v>
      </c>
      <c r="G2">
        <v>12</v>
      </c>
      <c r="H2">
        <v>2</v>
      </c>
      <c r="I2">
        <v>0</v>
      </c>
      <c r="J2">
        <v>0</v>
      </c>
      <c r="L2" s="3" t="s">
        <v>1620</v>
      </c>
      <c r="M2" s="4">
        <f>COUNTIF(D:D, "&gt;0")</f>
        <v>120</v>
      </c>
      <c r="N2" s="4">
        <f t="shared" ref="N2:S2" si="0">COUNTIF(E:E, "&gt;0")</f>
        <v>125</v>
      </c>
      <c r="O2" s="4">
        <f t="shared" si="0"/>
        <v>183</v>
      </c>
      <c r="P2" s="4">
        <f t="shared" si="0"/>
        <v>188</v>
      </c>
      <c r="Q2" s="4">
        <f t="shared" si="0"/>
        <v>175</v>
      </c>
      <c r="R2" s="4">
        <f t="shared" si="0"/>
        <v>270</v>
      </c>
      <c r="S2" s="4">
        <f t="shared" si="0"/>
        <v>287</v>
      </c>
    </row>
    <row r="3" spans="1:19" x14ac:dyDescent="0.2">
      <c r="A3" t="s">
        <v>20</v>
      </c>
      <c r="B3" t="s">
        <v>21</v>
      </c>
      <c r="C3" t="s">
        <v>22</v>
      </c>
      <c r="D3">
        <v>191</v>
      </c>
      <c r="E3">
        <v>159</v>
      </c>
      <c r="F3">
        <v>17</v>
      </c>
      <c r="G3">
        <v>4</v>
      </c>
      <c r="H3">
        <v>0</v>
      </c>
      <c r="I3">
        <v>0</v>
      </c>
      <c r="J3">
        <v>0</v>
      </c>
      <c r="L3" s="3" t="s">
        <v>1621</v>
      </c>
      <c r="M3" s="4">
        <f>SUM(D:D)</f>
        <v>3582</v>
      </c>
      <c r="N3" s="4">
        <f t="shared" ref="N3:S3" si="1">SUM(E:E)</f>
        <v>2732</v>
      </c>
      <c r="O3" s="4">
        <f t="shared" si="1"/>
        <v>4427</v>
      </c>
      <c r="P3" s="4">
        <f t="shared" si="1"/>
        <v>6088</v>
      </c>
      <c r="Q3" s="4">
        <f t="shared" si="1"/>
        <v>5375</v>
      </c>
      <c r="R3" s="4">
        <f t="shared" si="1"/>
        <v>2423</v>
      </c>
      <c r="S3" s="4">
        <f t="shared" si="1"/>
        <v>2758</v>
      </c>
    </row>
    <row r="4" spans="1:19" x14ac:dyDescent="0.2">
      <c r="A4" t="s">
        <v>103</v>
      </c>
      <c r="B4" t="s">
        <v>104</v>
      </c>
      <c r="C4" t="s">
        <v>105</v>
      </c>
      <c r="D4">
        <v>167</v>
      </c>
      <c r="E4">
        <v>15</v>
      </c>
      <c r="F4">
        <v>5</v>
      </c>
      <c r="G4">
        <v>2</v>
      </c>
      <c r="H4">
        <v>0</v>
      </c>
      <c r="I4">
        <v>0</v>
      </c>
      <c r="J4">
        <v>0</v>
      </c>
      <c r="L4" s="3" t="s">
        <v>1622</v>
      </c>
      <c r="M4" s="4">
        <v>1838</v>
      </c>
      <c r="N4" s="4">
        <v>1598</v>
      </c>
      <c r="O4" s="4">
        <v>2367</v>
      </c>
      <c r="P4" s="4">
        <v>2404</v>
      </c>
      <c r="Q4" s="4">
        <v>1788</v>
      </c>
      <c r="R4" s="4">
        <v>1490</v>
      </c>
      <c r="S4" s="4">
        <v>1556</v>
      </c>
    </row>
    <row r="5" spans="1:19" x14ac:dyDescent="0.2">
      <c r="A5" t="s">
        <v>92</v>
      </c>
      <c r="B5" t="s">
        <v>93</v>
      </c>
      <c r="C5" t="s">
        <v>94</v>
      </c>
      <c r="D5">
        <v>144</v>
      </c>
      <c r="E5">
        <v>45</v>
      </c>
      <c r="F5">
        <v>7</v>
      </c>
      <c r="G5">
        <v>3</v>
      </c>
      <c r="H5">
        <v>0</v>
      </c>
      <c r="I5">
        <v>0</v>
      </c>
      <c r="J5">
        <v>0</v>
      </c>
    </row>
    <row r="6" spans="1:19" x14ac:dyDescent="0.2">
      <c r="A6" t="s">
        <v>101</v>
      </c>
      <c r="B6" t="s">
        <v>102</v>
      </c>
      <c r="C6" t="s">
        <v>94</v>
      </c>
      <c r="D6">
        <v>132</v>
      </c>
      <c r="E6">
        <v>54</v>
      </c>
      <c r="F6">
        <v>8</v>
      </c>
      <c r="G6">
        <v>0</v>
      </c>
      <c r="H6">
        <v>0</v>
      </c>
      <c r="I6">
        <v>0</v>
      </c>
      <c r="J6">
        <v>0</v>
      </c>
      <c r="M6" s="5">
        <f t="shared" ref="M6:S6" si="2">MAX(D:D)</f>
        <v>246</v>
      </c>
      <c r="N6" s="5">
        <f t="shared" si="2"/>
        <v>277</v>
      </c>
      <c r="O6">
        <f t="shared" si="2"/>
        <v>247</v>
      </c>
      <c r="P6">
        <f t="shared" si="2"/>
        <v>217</v>
      </c>
      <c r="Q6">
        <f t="shared" si="2"/>
        <v>284</v>
      </c>
      <c r="R6">
        <f t="shared" si="2"/>
        <v>134</v>
      </c>
      <c r="S6">
        <f t="shared" si="2"/>
        <v>301</v>
      </c>
    </row>
    <row r="7" spans="1:19" x14ac:dyDescent="0.2">
      <c r="A7" t="s">
        <v>114</v>
      </c>
      <c r="B7" t="s">
        <v>115</v>
      </c>
      <c r="C7" t="s">
        <v>116</v>
      </c>
      <c r="D7">
        <v>125</v>
      </c>
      <c r="E7">
        <v>21</v>
      </c>
      <c r="F7">
        <v>11</v>
      </c>
      <c r="G7">
        <v>4</v>
      </c>
      <c r="H7">
        <v>3</v>
      </c>
      <c r="I7">
        <v>0</v>
      </c>
      <c r="J7">
        <v>0</v>
      </c>
    </row>
    <row r="8" spans="1:19" x14ac:dyDescent="0.2">
      <c r="A8" t="s">
        <v>123</v>
      </c>
      <c r="B8" t="s">
        <v>124</v>
      </c>
      <c r="C8" t="s">
        <v>22</v>
      </c>
      <c r="D8">
        <v>93</v>
      </c>
      <c r="E8">
        <v>40</v>
      </c>
      <c r="F8">
        <v>5</v>
      </c>
      <c r="G8">
        <v>0</v>
      </c>
      <c r="H8">
        <v>2</v>
      </c>
      <c r="I8">
        <v>0</v>
      </c>
      <c r="J8">
        <v>0</v>
      </c>
    </row>
    <row r="9" spans="1:19" x14ac:dyDescent="0.2">
      <c r="A9" t="s">
        <v>166</v>
      </c>
      <c r="B9" t="s">
        <v>167</v>
      </c>
      <c r="C9" t="s">
        <v>94</v>
      </c>
      <c r="D9">
        <v>87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9" x14ac:dyDescent="0.2">
      <c r="A10" t="s">
        <v>184</v>
      </c>
      <c r="B10" t="s">
        <v>185</v>
      </c>
      <c r="C10" t="s">
        <v>186</v>
      </c>
      <c r="D10">
        <v>86</v>
      </c>
      <c r="E10">
        <v>12</v>
      </c>
      <c r="F10">
        <v>2</v>
      </c>
      <c r="G10">
        <v>0</v>
      </c>
      <c r="H10">
        <v>0</v>
      </c>
      <c r="I10">
        <v>2</v>
      </c>
      <c r="J10">
        <v>4</v>
      </c>
    </row>
    <row r="11" spans="1:19" x14ac:dyDescent="0.2">
      <c r="A11" t="s">
        <v>206</v>
      </c>
      <c r="B11" t="s">
        <v>207</v>
      </c>
      <c r="C11" t="s">
        <v>116</v>
      </c>
      <c r="D11">
        <v>85</v>
      </c>
      <c r="E11">
        <v>8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9" x14ac:dyDescent="0.2">
      <c r="A12" t="s">
        <v>86</v>
      </c>
      <c r="B12" t="s">
        <v>87</v>
      </c>
      <c r="C12" t="s">
        <v>88</v>
      </c>
      <c r="D12">
        <v>80</v>
      </c>
      <c r="E12">
        <v>28</v>
      </c>
      <c r="F12">
        <v>79</v>
      </c>
      <c r="G12">
        <v>25</v>
      </c>
      <c r="H12">
        <v>4</v>
      </c>
      <c r="I12">
        <v>0</v>
      </c>
      <c r="J12">
        <v>0</v>
      </c>
    </row>
    <row r="13" spans="1:19" x14ac:dyDescent="0.2">
      <c r="A13" t="s">
        <v>230</v>
      </c>
      <c r="B13" t="s">
        <v>231</v>
      </c>
      <c r="C13" t="s">
        <v>232</v>
      </c>
      <c r="D13">
        <v>77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9" x14ac:dyDescent="0.2">
      <c r="A14" t="s">
        <v>228</v>
      </c>
      <c r="B14" t="s">
        <v>229</v>
      </c>
      <c r="C14" t="s">
        <v>165</v>
      </c>
      <c r="D14">
        <v>75</v>
      </c>
      <c r="E14">
        <v>0</v>
      </c>
      <c r="F14">
        <v>4</v>
      </c>
      <c r="G14">
        <v>0</v>
      </c>
      <c r="H14">
        <v>0</v>
      </c>
      <c r="I14">
        <v>0</v>
      </c>
      <c r="J14">
        <v>0</v>
      </c>
    </row>
    <row r="15" spans="1:19" x14ac:dyDescent="0.2">
      <c r="A15" t="s">
        <v>12</v>
      </c>
      <c r="B15" t="s">
        <v>13</v>
      </c>
      <c r="C15" t="s">
        <v>14</v>
      </c>
      <c r="D15">
        <v>72</v>
      </c>
      <c r="E15" s="6">
        <v>277</v>
      </c>
      <c r="F15">
        <v>70</v>
      </c>
      <c r="G15">
        <v>17</v>
      </c>
      <c r="H15">
        <v>10</v>
      </c>
      <c r="I15">
        <v>0</v>
      </c>
      <c r="J15">
        <v>2</v>
      </c>
    </row>
    <row r="16" spans="1:19" x14ac:dyDescent="0.2">
      <c r="A16" t="s">
        <v>244</v>
      </c>
      <c r="B16" t="s">
        <v>245</v>
      </c>
      <c r="C16" t="s">
        <v>246</v>
      </c>
      <c r="D16">
        <v>72</v>
      </c>
      <c r="E16">
        <v>0</v>
      </c>
      <c r="F16">
        <v>3</v>
      </c>
      <c r="G16">
        <v>5</v>
      </c>
      <c r="H16">
        <v>4</v>
      </c>
      <c r="I16">
        <v>0</v>
      </c>
      <c r="J16">
        <v>0</v>
      </c>
    </row>
    <row r="17" spans="1:10" x14ac:dyDescent="0.2">
      <c r="A17" t="s">
        <v>257</v>
      </c>
      <c r="B17" t="s">
        <v>258</v>
      </c>
      <c r="C17" t="s">
        <v>259</v>
      </c>
      <c r="D17">
        <v>72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 x14ac:dyDescent="0.2">
      <c r="A18" t="s">
        <v>131</v>
      </c>
      <c r="B18" t="s">
        <v>132</v>
      </c>
      <c r="C18" t="s">
        <v>133</v>
      </c>
      <c r="D18">
        <v>69</v>
      </c>
      <c r="E18">
        <v>67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 x14ac:dyDescent="0.2">
      <c r="A19" t="s">
        <v>154</v>
      </c>
      <c r="B19" t="s">
        <v>155</v>
      </c>
      <c r="C19" t="s">
        <v>156</v>
      </c>
      <c r="D19">
        <v>68</v>
      </c>
      <c r="E19">
        <v>48</v>
      </c>
      <c r="F19">
        <v>0</v>
      </c>
      <c r="G19">
        <v>0</v>
      </c>
      <c r="H19">
        <v>0</v>
      </c>
      <c r="I19">
        <v>0</v>
      </c>
      <c r="J19">
        <v>0</v>
      </c>
    </row>
    <row r="20" spans="1:10" x14ac:dyDescent="0.2">
      <c r="A20" t="s">
        <v>274</v>
      </c>
      <c r="B20" t="s">
        <v>275</v>
      </c>
      <c r="C20" t="s">
        <v>259</v>
      </c>
      <c r="D20">
        <v>68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 x14ac:dyDescent="0.2">
      <c r="A21" t="s">
        <v>6</v>
      </c>
      <c r="B21" t="s">
        <v>7</v>
      </c>
      <c r="C21" t="s">
        <v>8</v>
      </c>
      <c r="D21">
        <v>67</v>
      </c>
      <c r="E21">
        <v>265</v>
      </c>
      <c r="F21">
        <v>85</v>
      </c>
      <c r="G21">
        <v>23</v>
      </c>
      <c r="H21">
        <v>10</v>
      </c>
      <c r="I21">
        <v>0</v>
      </c>
      <c r="J21">
        <v>0</v>
      </c>
    </row>
    <row r="22" spans="1:10" x14ac:dyDescent="0.2">
      <c r="A22" t="s">
        <v>262</v>
      </c>
      <c r="B22" t="s">
        <v>263</v>
      </c>
      <c r="C22" t="s">
        <v>264</v>
      </c>
      <c r="D22">
        <v>67</v>
      </c>
      <c r="E22">
        <v>6</v>
      </c>
      <c r="F22">
        <v>0</v>
      </c>
      <c r="G22">
        <v>0</v>
      </c>
      <c r="H22">
        <v>0</v>
      </c>
      <c r="I22">
        <v>0</v>
      </c>
      <c r="J22">
        <v>0</v>
      </c>
    </row>
    <row r="23" spans="1:10" x14ac:dyDescent="0.2">
      <c r="A23" t="s">
        <v>265</v>
      </c>
      <c r="B23" t="s">
        <v>266</v>
      </c>
      <c r="C23" t="s">
        <v>267</v>
      </c>
      <c r="D23">
        <v>67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 spans="1:10" x14ac:dyDescent="0.2">
      <c r="A24" t="s">
        <v>272</v>
      </c>
      <c r="B24" t="s">
        <v>273</v>
      </c>
      <c r="C24" t="s">
        <v>259</v>
      </c>
      <c r="D24">
        <v>64</v>
      </c>
      <c r="E24">
        <v>13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1:10" x14ac:dyDescent="0.2">
      <c r="A25" t="s">
        <v>149</v>
      </c>
      <c r="B25" t="s">
        <v>150</v>
      </c>
      <c r="C25" t="s">
        <v>8</v>
      </c>
      <c r="D25">
        <v>54</v>
      </c>
      <c r="E25">
        <v>73</v>
      </c>
      <c r="F25">
        <v>4</v>
      </c>
      <c r="G25">
        <v>0</v>
      </c>
      <c r="H25">
        <v>0</v>
      </c>
      <c r="I25">
        <v>0</v>
      </c>
      <c r="J25">
        <v>0</v>
      </c>
    </row>
    <row r="26" spans="1:10" x14ac:dyDescent="0.2">
      <c r="A26" t="s">
        <v>27</v>
      </c>
      <c r="B26" t="s">
        <v>28</v>
      </c>
      <c r="C26" t="s">
        <v>29</v>
      </c>
      <c r="D26">
        <v>48</v>
      </c>
      <c r="E26">
        <v>47</v>
      </c>
      <c r="F26">
        <v>47</v>
      </c>
      <c r="G26">
        <v>41</v>
      </c>
      <c r="H26">
        <v>56</v>
      </c>
      <c r="I26">
        <v>59</v>
      </c>
      <c r="J26">
        <v>56</v>
      </c>
    </row>
    <row r="27" spans="1:10" x14ac:dyDescent="0.2">
      <c r="A27" t="s">
        <v>393</v>
      </c>
      <c r="B27" t="s">
        <v>394</v>
      </c>
      <c r="C27" t="s">
        <v>395</v>
      </c>
      <c r="D27">
        <v>40</v>
      </c>
      <c r="E27">
        <v>4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 x14ac:dyDescent="0.2">
      <c r="A28" t="s">
        <v>418</v>
      </c>
      <c r="B28" t="s">
        <v>419</v>
      </c>
      <c r="C28" t="s">
        <v>420</v>
      </c>
      <c r="D28">
        <v>40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 x14ac:dyDescent="0.2">
      <c r="A29" t="s">
        <v>405</v>
      </c>
      <c r="B29" t="s">
        <v>406</v>
      </c>
      <c r="C29" t="s">
        <v>105</v>
      </c>
      <c r="D29">
        <v>38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 x14ac:dyDescent="0.2">
      <c r="A30" t="s">
        <v>389</v>
      </c>
      <c r="B30" t="s">
        <v>390</v>
      </c>
      <c r="C30" t="s">
        <v>8</v>
      </c>
      <c r="D30">
        <v>37</v>
      </c>
      <c r="E30">
        <v>3</v>
      </c>
      <c r="F30">
        <v>2</v>
      </c>
      <c r="G30">
        <v>0</v>
      </c>
      <c r="H30">
        <v>0</v>
      </c>
      <c r="I30">
        <v>0</v>
      </c>
      <c r="J30">
        <v>0</v>
      </c>
    </row>
    <row r="31" spans="1:10" x14ac:dyDescent="0.2">
      <c r="A31" t="s">
        <v>472</v>
      </c>
      <c r="B31" t="s">
        <v>473</v>
      </c>
      <c r="C31" t="s">
        <v>186</v>
      </c>
      <c r="D31">
        <v>34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 x14ac:dyDescent="0.2">
      <c r="A32" t="s">
        <v>474</v>
      </c>
      <c r="B32" t="s">
        <v>475</v>
      </c>
      <c r="C32" t="s">
        <v>246</v>
      </c>
      <c r="D32">
        <v>34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</row>
    <row r="33" spans="1:10" x14ac:dyDescent="0.2">
      <c r="A33" t="s">
        <v>17</v>
      </c>
      <c r="B33" t="s">
        <v>18</v>
      </c>
      <c r="C33" t="s">
        <v>19</v>
      </c>
      <c r="D33">
        <v>33</v>
      </c>
      <c r="E33">
        <v>29</v>
      </c>
      <c r="F33">
        <v>49</v>
      </c>
      <c r="G33">
        <v>54</v>
      </c>
      <c r="H33">
        <v>34</v>
      </c>
      <c r="I33" s="6">
        <v>134</v>
      </c>
      <c r="J33">
        <v>89</v>
      </c>
    </row>
    <row r="34" spans="1:10" x14ac:dyDescent="0.2">
      <c r="A34" t="s">
        <v>513</v>
      </c>
      <c r="B34" t="s">
        <v>514</v>
      </c>
      <c r="C34" t="s">
        <v>116</v>
      </c>
      <c r="D34">
        <v>32</v>
      </c>
      <c r="E34">
        <v>0</v>
      </c>
      <c r="F34">
        <v>2</v>
      </c>
      <c r="G34">
        <v>0</v>
      </c>
      <c r="H34">
        <v>0</v>
      </c>
      <c r="I34">
        <v>0</v>
      </c>
      <c r="J34">
        <v>0</v>
      </c>
    </row>
    <row r="35" spans="1:10" x14ac:dyDescent="0.2">
      <c r="A35" t="s">
        <v>375</v>
      </c>
      <c r="B35" t="s">
        <v>376</v>
      </c>
      <c r="C35" t="s">
        <v>377</v>
      </c>
      <c r="D35">
        <v>30</v>
      </c>
      <c r="E35">
        <v>12</v>
      </c>
      <c r="F35">
        <v>0</v>
      </c>
      <c r="G35">
        <v>0</v>
      </c>
      <c r="H35">
        <v>0</v>
      </c>
      <c r="I35">
        <v>0</v>
      </c>
      <c r="J35">
        <v>0</v>
      </c>
    </row>
    <row r="36" spans="1:10" x14ac:dyDescent="0.2">
      <c r="A36" t="s">
        <v>506</v>
      </c>
      <c r="B36" t="s">
        <v>507</v>
      </c>
      <c r="C36" t="s">
        <v>94</v>
      </c>
      <c r="D36">
        <v>30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</row>
    <row r="37" spans="1:10" x14ac:dyDescent="0.2">
      <c r="A37" t="s">
        <v>117</v>
      </c>
      <c r="B37" t="s">
        <v>118</v>
      </c>
      <c r="C37" t="s">
        <v>119</v>
      </c>
      <c r="D37">
        <v>29</v>
      </c>
      <c r="E37">
        <v>80</v>
      </c>
      <c r="F37">
        <v>40</v>
      </c>
      <c r="G37">
        <v>0</v>
      </c>
      <c r="H37">
        <v>0</v>
      </c>
      <c r="I37">
        <v>0</v>
      </c>
      <c r="J37">
        <v>0</v>
      </c>
    </row>
    <row r="38" spans="1:10" x14ac:dyDescent="0.2">
      <c r="A38" t="s">
        <v>436</v>
      </c>
      <c r="B38" t="s">
        <v>437</v>
      </c>
      <c r="C38" t="s">
        <v>22</v>
      </c>
      <c r="D38">
        <v>29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 x14ac:dyDescent="0.2">
      <c r="A39" t="s">
        <v>64</v>
      </c>
      <c r="B39" t="s">
        <v>65</v>
      </c>
      <c r="C39" t="s">
        <v>66</v>
      </c>
      <c r="D39">
        <v>28</v>
      </c>
      <c r="E39">
        <v>68</v>
      </c>
      <c r="F39">
        <v>125</v>
      </c>
      <c r="G39">
        <v>5</v>
      </c>
      <c r="H39">
        <v>3</v>
      </c>
      <c r="I39">
        <v>0</v>
      </c>
      <c r="J39">
        <v>0</v>
      </c>
    </row>
    <row r="40" spans="1:10" x14ac:dyDescent="0.2">
      <c r="A40" t="s">
        <v>535</v>
      </c>
      <c r="B40" t="s">
        <v>536</v>
      </c>
      <c r="C40" t="s">
        <v>537</v>
      </c>
      <c r="D40">
        <v>28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</row>
    <row r="41" spans="1:10" x14ac:dyDescent="0.2">
      <c r="A41" t="s">
        <v>461</v>
      </c>
      <c r="B41" t="s">
        <v>462</v>
      </c>
      <c r="C41" t="s">
        <v>377</v>
      </c>
      <c r="D41">
        <v>27</v>
      </c>
      <c r="E41">
        <v>8</v>
      </c>
      <c r="F41">
        <v>0</v>
      </c>
      <c r="G41">
        <v>0</v>
      </c>
      <c r="H41">
        <v>0</v>
      </c>
      <c r="I41">
        <v>0</v>
      </c>
      <c r="J41">
        <v>0</v>
      </c>
    </row>
    <row r="42" spans="1:10" x14ac:dyDescent="0.2">
      <c r="A42" t="s">
        <v>50</v>
      </c>
      <c r="B42" t="s">
        <v>51</v>
      </c>
      <c r="C42" t="s">
        <v>52</v>
      </c>
      <c r="D42">
        <v>25</v>
      </c>
      <c r="E42">
        <v>24</v>
      </c>
      <c r="F42">
        <v>47</v>
      </c>
      <c r="G42">
        <v>46</v>
      </c>
      <c r="H42">
        <v>62</v>
      </c>
      <c r="I42">
        <v>54</v>
      </c>
      <c r="J42">
        <v>36</v>
      </c>
    </row>
    <row r="43" spans="1:10" x14ac:dyDescent="0.2">
      <c r="A43" t="s">
        <v>459</v>
      </c>
      <c r="B43" t="s">
        <v>460</v>
      </c>
      <c r="C43" t="s">
        <v>47</v>
      </c>
      <c r="D43">
        <v>25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</row>
    <row r="44" spans="1:10" x14ac:dyDescent="0.2">
      <c r="A44" t="s">
        <v>98</v>
      </c>
      <c r="B44" t="s">
        <v>99</v>
      </c>
      <c r="C44" t="s">
        <v>100</v>
      </c>
      <c r="D44">
        <v>24</v>
      </c>
      <c r="E44">
        <v>26</v>
      </c>
      <c r="F44">
        <v>28</v>
      </c>
      <c r="G44">
        <v>40</v>
      </c>
      <c r="H44">
        <v>35</v>
      </c>
      <c r="I44">
        <v>22</v>
      </c>
      <c r="J44">
        <v>19</v>
      </c>
    </row>
    <row r="45" spans="1:10" x14ac:dyDescent="0.2">
      <c r="A45" t="s">
        <v>281</v>
      </c>
      <c r="B45" t="s">
        <v>282</v>
      </c>
      <c r="C45" t="s">
        <v>250</v>
      </c>
      <c r="D45">
        <v>22</v>
      </c>
      <c r="E45">
        <v>45</v>
      </c>
      <c r="F45">
        <v>0</v>
      </c>
      <c r="G45">
        <v>0</v>
      </c>
      <c r="H45">
        <v>0</v>
      </c>
      <c r="I45">
        <v>0</v>
      </c>
      <c r="J45">
        <v>0</v>
      </c>
    </row>
    <row r="46" spans="1:10" x14ac:dyDescent="0.2">
      <c r="A46" t="s">
        <v>579</v>
      </c>
      <c r="B46" t="s">
        <v>580</v>
      </c>
      <c r="C46" t="s">
        <v>232</v>
      </c>
      <c r="D46">
        <v>22</v>
      </c>
      <c r="E46">
        <v>0</v>
      </c>
      <c r="F46">
        <v>0</v>
      </c>
      <c r="G46">
        <v>0</v>
      </c>
      <c r="H46">
        <v>0</v>
      </c>
      <c r="I46">
        <v>0</v>
      </c>
      <c r="J46">
        <v>3</v>
      </c>
    </row>
    <row r="47" spans="1:10" x14ac:dyDescent="0.2">
      <c r="A47" t="s">
        <v>666</v>
      </c>
      <c r="B47" t="s">
        <v>667</v>
      </c>
      <c r="C47" t="s">
        <v>186</v>
      </c>
      <c r="D47">
        <v>21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</row>
    <row r="48" spans="1:10" x14ac:dyDescent="0.2">
      <c r="A48" t="s">
        <v>120</v>
      </c>
      <c r="B48" t="s">
        <v>121</v>
      </c>
      <c r="C48" t="s">
        <v>122</v>
      </c>
      <c r="D48">
        <v>20</v>
      </c>
      <c r="E48">
        <v>35</v>
      </c>
      <c r="F48">
        <v>31</v>
      </c>
      <c r="G48">
        <v>19</v>
      </c>
      <c r="H48">
        <v>12</v>
      </c>
      <c r="I48">
        <v>13</v>
      </c>
      <c r="J48">
        <v>16</v>
      </c>
    </row>
    <row r="49" spans="1:10" x14ac:dyDescent="0.2">
      <c r="A49" t="s">
        <v>89</v>
      </c>
      <c r="B49" t="s">
        <v>90</v>
      </c>
      <c r="C49" t="s">
        <v>91</v>
      </c>
      <c r="D49">
        <v>19</v>
      </c>
      <c r="E49">
        <v>24</v>
      </c>
      <c r="F49">
        <v>24</v>
      </c>
      <c r="G49">
        <v>37</v>
      </c>
      <c r="H49">
        <v>37</v>
      </c>
      <c r="I49">
        <v>31</v>
      </c>
      <c r="J49">
        <v>24</v>
      </c>
    </row>
    <row r="50" spans="1:10" x14ac:dyDescent="0.2">
      <c r="A50" t="s">
        <v>656</v>
      </c>
      <c r="B50" t="s">
        <v>657</v>
      </c>
      <c r="C50" t="s">
        <v>246</v>
      </c>
      <c r="D50">
        <v>19</v>
      </c>
      <c r="E50">
        <v>0</v>
      </c>
      <c r="F50">
        <v>2</v>
      </c>
      <c r="G50">
        <v>0</v>
      </c>
      <c r="H50">
        <v>0</v>
      </c>
      <c r="I50">
        <v>0</v>
      </c>
      <c r="J50">
        <v>0</v>
      </c>
    </row>
    <row r="51" spans="1:10" x14ac:dyDescent="0.2">
      <c r="A51" t="s">
        <v>689</v>
      </c>
      <c r="B51" t="s">
        <v>690</v>
      </c>
      <c r="C51" t="s">
        <v>186</v>
      </c>
      <c r="D51">
        <v>19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  <row r="52" spans="1:10" x14ac:dyDescent="0.2">
      <c r="A52" t="s">
        <v>69</v>
      </c>
      <c r="B52" t="s">
        <v>70</v>
      </c>
      <c r="C52" t="s">
        <v>71</v>
      </c>
      <c r="D52">
        <v>17</v>
      </c>
      <c r="E52">
        <v>18</v>
      </c>
      <c r="F52">
        <v>78</v>
      </c>
      <c r="G52">
        <v>112</v>
      </c>
      <c r="H52">
        <v>22</v>
      </c>
      <c r="I52">
        <v>0</v>
      </c>
      <c r="J52">
        <v>0</v>
      </c>
    </row>
    <row r="53" spans="1:10" x14ac:dyDescent="0.2">
      <c r="A53" t="s">
        <v>79</v>
      </c>
      <c r="B53" t="s">
        <v>80</v>
      </c>
      <c r="C53" t="s">
        <v>81</v>
      </c>
      <c r="D53">
        <v>17</v>
      </c>
      <c r="E53">
        <v>11</v>
      </c>
      <c r="F53">
        <v>34</v>
      </c>
      <c r="G53">
        <v>37</v>
      </c>
      <c r="H53">
        <v>44</v>
      </c>
      <c r="I53">
        <v>37</v>
      </c>
      <c r="J53">
        <v>31</v>
      </c>
    </row>
    <row r="54" spans="1:10" x14ac:dyDescent="0.2">
      <c r="A54" t="s">
        <v>427</v>
      </c>
      <c r="B54" t="s">
        <v>428</v>
      </c>
      <c r="C54" t="s">
        <v>429</v>
      </c>
      <c r="D54">
        <v>17</v>
      </c>
      <c r="E54">
        <v>17</v>
      </c>
      <c r="F54">
        <v>0</v>
      </c>
      <c r="G54">
        <v>2</v>
      </c>
      <c r="H54">
        <v>0</v>
      </c>
      <c r="I54">
        <v>0</v>
      </c>
      <c r="J54">
        <v>0</v>
      </c>
    </row>
    <row r="55" spans="1:10" x14ac:dyDescent="0.2">
      <c r="A55" t="s">
        <v>515</v>
      </c>
      <c r="B55" t="s">
        <v>516</v>
      </c>
      <c r="C55" t="s">
        <v>484</v>
      </c>
      <c r="D55">
        <v>16</v>
      </c>
      <c r="E55">
        <v>17</v>
      </c>
      <c r="F55">
        <v>0</v>
      </c>
      <c r="G55">
        <v>0</v>
      </c>
      <c r="H55">
        <v>0</v>
      </c>
      <c r="I55">
        <v>0</v>
      </c>
      <c r="J55">
        <v>0</v>
      </c>
    </row>
    <row r="56" spans="1:10" x14ac:dyDescent="0.2">
      <c r="A56" t="s">
        <v>82</v>
      </c>
      <c r="B56" t="s">
        <v>83</v>
      </c>
      <c r="C56" t="s">
        <v>71</v>
      </c>
      <c r="D56">
        <v>13</v>
      </c>
      <c r="E56">
        <v>15</v>
      </c>
      <c r="F56">
        <v>75</v>
      </c>
      <c r="G56">
        <v>111</v>
      </c>
      <c r="H56">
        <v>20</v>
      </c>
      <c r="I56">
        <v>0</v>
      </c>
      <c r="J56">
        <v>0</v>
      </c>
    </row>
    <row r="57" spans="1:10" x14ac:dyDescent="0.2">
      <c r="A57" t="s">
        <v>671</v>
      </c>
      <c r="B57" t="s">
        <v>672</v>
      </c>
      <c r="C57" t="s">
        <v>673</v>
      </c>
      <c r="D57">
        <v>13</v>
      </c>
      <c r="E57">
        <v>4</v>
      </c>
      <c r="F57">
        <v>0</v>
      </c>
      <c r="G57">
        <v>0</v>
      </c>
      <c r="H57">
        <v>0</v>
      </c>
      <c r="I57">
        <v>0</v>
      </c>
      <c r="J57">
        <v>0</v>
      </c>
    </row>
    <row r="58" spans="1:10" x14ac:dyDescent="0.2">
      <c r="A58" t="s">
        <v>685</v>
      </c>
      <c r="B58" t="s">
        <v>686</v>
      </c>
      <c r="C58" t="s">
        <v>246</v>
      </c>
      <c r="D58">
        <v>13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</row>
    <row r="59" spans="1:10" x14ac:dyDescent="0.2">
      <c r="A59" t="s">
        <v>732</v>
      </c>
      <c r="B59" t="s">
        <v>733</v>
      </c>
      <c r="C59" t="s">
        <v>224</v>
      </c>
      <c r="D59">
        <v>13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</row>
    <row r="60" spans="1:10" x14ac:dyDescent="0.2">
      <c r="A60" t="s">
        <v>37</v>
      </c>
      <c r="B60" t="s">
        <v>38</v>
      </c>
      <c r="C60" t="s">
        <v>39</v>
      </c>
      <c r="D60">
        <v>12</v>
      </c>
      <c r="E60">
        <v>41</v>
      </c>
      <c r="F60" s="6">
        <v>247</v>
      </c>
      <c r="G60">
        <v>23</v>
      </c>
      <c r="H60">
        <v>10</v>
      </c>
      <c r="I60">
        <v>0</v>
      </c>
      <c r="J60">
        <v>0</v>
      </c>
    </row>
    <row r="61" spans="1:10" x14ac:dyDescent="0.2">
      <c r="A61" t="s">
        <v>125</v>
      </c>
      <c r="B61" t="s">
        <v>126</v>
      </c>
      <c r="C61" t="s">
        <v>52</v>
      </c>
      <c r="D61">
        <v>12</v>
      </c>
      <c r="E61">
        <v>8</v>
      </c>
      <c r="F61">
        <v>31</v>
      </c>
      <c r="G61">
        <v>21</v>
      </c>
      <c r="H61">
        <v>29</v>
      </c>
      <c r="I61">
        <v>22</v>
      </c>
      <c r="J61">
        <v>12</v>
      </c>
    </row>
    <row r="62" spans="1:10" x14ac:dyDescent="0.2">
      <c r="A62" t="s">
        <v>195</v>
      </c>
      <c r="B62" t="s">
        <v>196</v>
      </c>
      <c r="C62" t="s">
        <v>197</v>
      </c>
      <c r="D62">
        <v>12</v>
      </c>
      <c r="E62">
        <v>23</v>
      </c>
      <c r="F62">
        <v>50</v>
      </c>
      <c r="G62">
        <v>4</v>
      </c>
      <c r="H62">
        <v>3</v>
      </c>
      <c r="I62">
        <v>0</v>
      </c>
      <c r="J62">
        <v>0</v>
      </c>
    </row>
    <row r="63" spans="1:10" x14ac:dyDescent="0.2">
      <c r="A63" t="s">
        <v>316</v>
      </c>
      <c r="B63" t="s">
        <v>317</v>
      </c>
      <c r="C63" t="s">
        <v>318</v>
      </c>
      <c r="D63">
        <v>12</v>
      </c>
      <c r="E63">
        <v>6</v>
      </c>
      <c r="F63">
        <v>2</v>
      </c>
      <c r="G63">
        <v>2</v>
      </c>
      <c r="H63">
        <v>2</v>
      </c>
      <c r="I63">
        <v>15</v>
      </c>
      <c r="J63">
        <v>25</v>
      </c>
    </row>
    <row r="64" spans="1:10" x14ac:dyDescent="0.2">
      <c r="A64" t="s">
        <v>383</v>
      </c>
      <c r="B64" t="s">
        <v>384</v>
      </c>
      <c r="C64" t="s">
        <v>14</v>
      </c>
      <c r="D64">
        <v>12</v>
      </c>
      <c r="E64">
        <v>24</v>
      </c>
      <c r="F64">
        <v>11</v>
      </c>
      <c r="G64">
        <v>0</v>
      </c>
      <c r="H64">
        <v>0</v>
      </c>
      <c r="I64">
        <v>0</v>
      </c>
      <c r="J64">
        <v>0</v>
      </c>
    </row>
    <row r="65" spans="1:10" x14ac:dyDescent="0.2">
      <c r="A65" t="s">
        <v>310</v>
      </c>
      <c r="B65" t="s">
        <v>311</v>
      </c>
      <c r="C65" t="s">
        <v>100</v>
      </c>
      <c r="D65">
        <v>11</v>
      </c>
      <c r="E65">
        <v>8</v>
      </c>
      <c r="F65">
        <v>11</v>
      </c>
      <c r="G65">
        <v>10</v>
      </c>
      <c r="H65">
        <v>16</v>
      </c>
      <c r="I65">
        <v>5</v>
      </c>
      <c r="J65">
        <v>3</v>
      </c>
    </row>
    <row r="66" spans="1:10" x14ac:dyDescent="0.2">
      <c r="A66" t="s">
        <v>598</v>
      </c>
      <c r="B66" t="s">
        <v>599</v>
      </c>
      <c r="C66" t="s">
        <v>362</v>
      </c>
      <c r="D66">
        <v>11</v>
      </c>
      <c r="E66">
        <v>13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 x14ac:dyDescent="0.2">
      <c r="A67" t="s">
        <v>3</v>
      </c>
      <c r="B67" t="s">
        <v>4</v>
      </c>
      <c r="C67" t="s">
        <v>5</v>
      </c>
      <c r="D67">
        <v>10</v>
      </c>
      <c r="E67">
        <v>9</v>
      </c>
      <c r="F67">
        <v>15</v>
      </c>
      <c r="G67">
        <v>131</v>
      </c>
      <c r="H67" s="6">
        <v>284</v>
      </c>
      <c r="I67">
        <v>20</v>
      </c>
      <c r="J67">
        <v>5</v>
      </c>
    </row>
    <row r="68" spans="1:10" x14ac:dyDescent="0.2">
      <c r="A68" t="s">
        <v>345</v>
      </c>
      <c r="B68" t="s">
        <v>346</v>
      </c>
      <c r="C68" t="s">
        <v>100</v>
      </c>
      <c r="D68">
        <v>10</v>
      </c>
      <c r="E68">
        <v>0</v>
      </c>
      <c r="F68">
        <v>0</v>
      </c>
      <c r="G68">
        <v>0</v>
      </c>
      <c r="H68">
        <v>12</v>
      </c>
      <c r="I68">
        <v>7</v>
      </c>
      <c r="J68">
        <v>0</v>
      </c>
    </row>
    <row r="69" spans="1:10" x14ac:dyDescent="0.2">
      <c r="A69" t="s">
        <v>756</v>
      </c>
      <c r="B69" t="s">
        <v>757</v>
      </c>
      <c r="C69" t="s">
        <v>758</v>
      </c>
      <c r="D69">
        <v>10</v>
      </c>
      <c r="E69">
        <v>3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 x14ac:dyDescent="0.2">
      <c r="A70" t="s">
        <v>929</v>
      </c>
      <c r="B70" t="s">
        <v>930</v>
      </c>
      <c r="C70" t="s">
        <v>94</v>
      </c>
      <c r="D70">
        <v>10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 x14ac:dyDescent="0.2">
      <c r="A71" t="s">
        <v>111</v>
      </c>
      <c r="B71" t="s">
        <v>112</v>
      </c>
      <c r="C71" t="s">
        <v>113</v>
      </c>
      <c r="D71">
        <v>9</v>
      </c>
      <c r="E71">
        <v>41</v>
      </c>
      <c r="F71">
        <v>108</v>
      </c>
      <c r="G71">
        <v>3</v>
      </c>
      <c r="H71">
        <v>0</v>
      </c>
      <c r="I71">
        <v>0</v>
      </c>
      <c r="J71">
        <v>0</v>
      </c>
    </row>
    <row r="72" spans="1:10" x14ac:dyDescent="0.2">
      <c r="A72" t="s">
        <v>387</v>
      </c>
      <c r="B72" t="s">
        <v>388</v>
      </c>
      <c r="C72" t="s">
        <v>100</v>
      </c>
      <c r="D72">
        <v>9</v>
      </c>
      <c r="E72">
        <v>7</v>
      </c>
      <c r="F72">
        <v>9</v>
      </c>
      <c r="G72">
        <v>7</v>
      </c>
      <c r="H72">
        <v>12</v>
      </c>
      <c r="I72">
        <v>0</v>
      </c>
      <c r="J72">
        <v>0</v>
      </c>
    </row>
    <row r="73" spans="1:10" x14ac:dyDescent="0.2">
      <c r="A73" t="s">
        <v>794</v>
      </c>
      <c r="B73" t="s">
        <v>795</v>
      </c>
      <c r="C73" t="s">
        <v>133</v>
      </c>
      <c r="D73">
        <v>9</v>
      </c>
      <c r="E73">
        <v>7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 x14ac:dyDescent="0.2">
      <c r="A74" t="s">
        <v>1047</v>
      </c>
      <c r="B74" t="s">
        <v>1048</v>
      </c>
      <c r="C74" t="s">
        <v>232</v>
      </c>
      <c r="D74">
        <v>9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</row>
    <row r="75" spans="1:10" x14ac:dyDescent="0.2">
      <c r="A75" t="s">
        <v>168</v>
      </c>
      <c r="B75" t="s">
        <v>169</v>
      </c>
      <c r="C75" t="s">
        <v>170</v>
      </c>
      <c r="D75">
        <v>8</v>
      </c>
      <c r="E75">
        <v>38</v>
      </c>
      <c r="F75">
        <v>60</v>
      </c>
      <c r="G75">
        <v>4</v>
      </c>
      <c r="H75">
        <v>0</v>
      </c>
      <c r="I75">
        <v>0</v>
      </c>
      <c r="J75">
        <v>0</v>
      </c>
    </row>
    <row r="76" spans="1:10" x14ac:dyDescent="0.2">
      <c r="A76" t="s">
        <v>287</v>
      </c>
      <c r="B76" t="s">
        <v>288</v>
      </c>
      <c r="C76" t="s">
        <v>289</v>
      </c>
      <c r="D76">
        <v>8</v>
      </c>
      <c r="E76">
        <v>6</v>
      </c>
      <c r="F76">
        <v>8</v>
      </c>
      <c r="G76">
        <v>7</v>
      </c>
      <c r="H76">
        <v>6</v>
      </c>
      <c r="I76">
        <v>21</v>
      </c>
      <c r="J76">
        <v>14</v>
      </c>
    </row>
    <row r="77" spans="1:10" x14ac:dyDescent="0.2">
      <c r="A77" t="s">
        <v>307</v>
      </c>
      <c r="B77" t="s">
        <v>308</v>
      </c>
      <c r="C77" t="s">
        <v>309</v>
      </c>
      <c r="D77">
        <v>8</v>
      </c>
      <c r="E77">
        <v>12</v>
      </c>
      <c r="F77">
        <v>12</v>
      </c>
      <c r="G77">
        <v>9</v>
      </c>
      <c r="H77">
        <v>4</v>
      </c>
      <c r="I77">
        <v>15</v>
      </c>
      <c r="J77">
        <v>7</v>
      </c>
    </row>
    <row r="78" spans="1:10" x14ac:dyDescent="0.2">
      <c r="A78" t="s">
        <v>360</v>
      </c>
      <c r="B78" t="s">
        <v>361</v>
      </c>
      <c r="C78" t="s">
        <v>362</v>
      </c>
      <c r="D78">
        <v>8</v>
      </c>
      <c r="E78">
        <v>7</v>
      </c>
      <c r="F78">
        <v>6</v>
      </c>
      <c r="G78">
        <v>3</v>
      </c>
      <c r="H78">
        <v>6</v>
      </c>
      <c r="I78">
        <v>7</v>
      </c>
      <c r="J78">
        <v>8</v>
      </c>
    </row>
    <row r="79" spans="1:10" x14ac:dyDescent="0.2">
      <c r="A79" t="s">
        <v>433</v>
      </c>
      <c r="B79" t="s">
        <v>434</v>
      </c>
      <c r="C79" t="s">
        <v>435</v>
      </c>
      <c r="D79">
        <v>8</v>
      </c>
      <c r="E79">
        <v>31</v>
      </c>
      <c r="F79">
        <v>0</v>
      </c>
      <c r="G79">
        <v>0</v>
      </c>
      <c r="H79">
        <v>0</v>
      </c>
      <c r="I79">
        <v>0</v>
      </c>
      <c r="J79">
        <v>0</v>
      </c>
    </row>
    <row r="80" spans="1:10" x14ac:dyDescent="0.2">
      <c r="A80" t="s">
        <v>40</v>
      </c>
      <c r="B80" t="s">
        <v>41</v>
      </c>
      <c r="C80" t="s">
        <v>42</v>
      </c>
      <c r="D80">
        <v>7</v>
      </c>
      <c r="E80">
        <v>7</v>
      </c>
      <c r="F80">
        <v>29</v>
      </c>
      <c r="G80" s="6">
        <v>217</v>
      </c>
      <c r="H80">
        <v>53</v>
      </c>
      <c r="I80">
        <v>0</v>
      </c>
      <c r="J80">
        <v>0</v>
      </c>
    </row>
    <row r="81" spans="1:10" x14ac:dyDescent="0.2">
      <c r="A81" t="s">
        <v>251</v>
      </c>
      <c r="B81" t="s">
        <v>252</v>
      </c>
      <c r="C81" t="s">
        <v>253</v>
      </c>
      <c r="D81">
        <v>7</v>
      </c>
      <c r="E81">
        <v>10</v>
      </c>
      <c r="F81">
        <v>8</v>
      </c>
      <c r="G81">
        <v>7</v>
      </c>
      <c r="H81">
        <v>6</v>
      </c>
      <c r="I81">
        <v>20</v>
      </c>
      <c r="J81">
        <v>16</v>
      </c>
    </row>
    <row r="82" spans="1:10" x14ac:dyDescent="0.2">
      <c r="A82" t="s">
        <v>446</v>
      </c>
      <c r="B82" t="s">
        <v>447</v>
      </c>
      <c r="C82" t="s">
        <v>14</v>
      </c>
      <c r="D82">
        <v>7</v>
      </c>
      <c r="E82">
        <v>32</v>
      </c>
      <c r="F82">
        <v>6</v>
      </c>
      <c r="G82">
        <v>0</v>
      </c>
      <c r="H82">
        <v>0</v>
      </c>
      <c r="I82">
        <v>0</v>
      </c>
      <c r="J82">
        <v>0</v>
      </c>
    </row>
    <row r="83" spans="1:10" x14ac:dyDescent="0.2">
      <c r="A83" t="s">
        <v>989</v>
      </c>
      <c r="B83" t="s">
        <v>990</v>
      </c>
      <c r="C83" t="s">
        <v>715</v>
      </c>
      <c r="D83">
        <v>7</v>
      </c>
      <c r="E83">
        <v>4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 x14ac:dyDescent="0.2">
      <c r="A84" t="s">
        <v>1113</v>
      </c>
      <c r="B84" t="s">
        <v>1114</v>
      </c>
      <c r="C84" t="s">
        <v>1115</v>
      </c>
      <c r="D84">
        <v>7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</row>
    <row r="85" spans="1:10" x14ac:dyDescent="0.2">
      <c r="A85" t="s">
        <v>1185</v>
      </c>
      <c r="B85" t="s">
        <v>1186</v>
      </c>
      <c r="C85" t="s">
        <v>259</v>
      </c>
      <c r="D85">
        <v>7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</row>
    <row r="86" spans="1:10" x14ac:dyDescent="0.2">
      <c r="A86" t="s">
        <v>1198</v>
      </c>
      <c r="B86" t="s">
        <v>1199</v>
      </c>
      <c r="C86" t="s">
        <v>241</v>
      </c>
      <c r="D86">
        <v>7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</row>
    <row r="87" spans="1:10" x14ac:dyDescent="0.2">
      <c r="A87" t="s">
        <v>1279</v>
      </c>
      <c r="B87" t="s">
        <v>1280</v>
      </c>
      <c r="C87" t="s">
        <v>758</v>
      </c>
      <c r="D87">
        <v>7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 spans="1:10" x14ac:dyDescent="0.2">
      <c r="A88" t="s">
        <v>58</v>
      </c>
      <c r="B88" t="s">
        <v>59</v>
      </c>
      <c r="C88" t="s">
        <v>60</v>
      </c>
      <c r="D88">
        <v>6</v>
      </c>
      <c r="E88">
        <v>10</v>
      </c>
      <c r="F88">
        <v>58</v>
      </c>
      <c r="G88">
        <v>163</v>
      </c>
      <c r="H88">
        <v>20</v>
      </c>
      <c r="I88">
        <v>5</v>
      </c>
      <c r="J88">
        <v>3</v>
      </c>
    </row>
    <row r="89" spans="1:10" x14ac:dyDescent="0.2">
      <c r="A89" t="s">
        <v>200</v>
      </c>
      <c r="B89" t="s">
        <v>201</v>
      </c>
      <c r="C89" t="s">
        <v>142</v>
      </c>
      <c r="D89">
        <v>6</v>
      </c>
      <c r="E89">
        <v>5</v>
      </c>
      <c r="F89">
        <v>4</v>
      </c>
      <c r="G89">
        <v>17</v>
      </c>
      <c r="H89">
        <v>77</v>
      </c>
      <c r="I89">
        <v>8</v>
      </c>
      <c r="J89">
        <v>2</v>
      </c>
    </row>
    <row r="90" spans="1:10" x14ac:dyDescent="0.2">
      <c r="A90" t="s">
        <v>212</v>
      </c>
      <c r="B90" t="s">
        <v>213</v>
      </c>
      <c r="C90" t="s">
        <v>81</v>
      </c>
      <c r="D90">
        <v>6</v>
      </c>
      <c r="E90">
        <v>0</v>
      </c>
      <c r="F90">
        <v>10</v>
      </c>
      <c r="G90">
        <v>14</v>
      </c>
      <c r="H90">
        <v>16</v>
      </c>
      <c r="I90">
        <v>16</v>
      </c>
      <c r="J90">
        <v>13</v>
      </c>
    </row>
    <row r="91" spans="1:10" x14ac:dyDescent="0.2">
      <c r="A91" t="s">
        <v>409</v>
      </c>
      <c r="B91" t="s">
        <v>410</v>
      </c>
      <c r="C91" t="s">
        <v>119</v>
      </c>
      <c r="D91">
        <v>6</v>
      </c>
      <c r="E91">
        <v>25</v>
      </c>
      <c r="F91">
        <v>10</v>
      </c>
      <c r="G91">
        <v>0</v>
      </c>
      <c r="H91">
        <v>0</v>
      </c>
      <c r="I91">
        <v>0</v>
      </c>
      <c r="J91">
        <v>0</v>
      </c>
    </row>
    <row r="92" spans="1:10" x14ac:dyDescent="0.2">
      <c r="A92" t="s">
        <v>866</v>
      </c>
      <c r="B92" t="s">
        <v>867</v>
      </c>
      <c r="C92" t="s">
        <v>715</v>
      </c>
      <c r="D92">
        <v>6</v>
      </c>
      <c r="E92">
        <v>6</v>
      </c>
      <c r="F92">
        <v>0</v>
      </c>
      <c r="G92">
        <v>0</v>
      </c>
      <c r="H92">
        <v>0</v>
      </c>
      <c r="I92">
        <v>0</v>
      </c>
      <c r="J92">
        <v>0</v>
      </c>
    </row>
    <row r="93" spans="1:10" x14ac:dyDescent="0.2">
      <c r="A93" t="s">
        <v>884</v>
      </c>
      <c r="B93" t="s">
        <v>885</v>
      </c>
      <c r="C93" t="s">
        <v>91</v>
      </c>
      <c r="D93">
        <v>6</v>
      </c>
      <c r="E93">
        <v>4</v>
      </c>
      <c r="F93">
        <v>0</v>
      </c>
      <c r="G93">
        <v>0</v>
      </c>
      <c r="H93">
        <v>0</v>
      </c>
      <c r="I93">
        <v>0</v>
      </c>
      <c r="J93">
        <v>0</v>
      </c>
    </row>
    <row r="94" spans="1:10" x14ac:dyDescent="0.2">
      <c r="A94" t="s">
        <v>178</v>
      </c>
      <c r="B94" t="s">
        <v>179</v>
      </c>
      <c r="C94" t="s">
        <v>63</v>
      </c>
      <c r="D94">
        <v>5</v>
      </c>
      <c r="E94">
        <v>6</v>
      </c>
      <c r="F94">
        <v>67</v>
      </c>
      <c r="G94">
        <v>30</v>
      </c>
      <c r="H94">
        <v>0</v>
      </c>
      <c r="I94">
        <v>0</v>
      </c>
      <c r="J94">
        <v>0</v>
      </c>
    </row>
    <row r="95" spans="1:10" x14ac:dyDescent="0.2">
      <c r="A95" t="s">
        <v>187</v>
      </c>
      <c r="B95" t="s">
        <v>188</v>
      </c>
      <c r="C95" t="s">
        <v>189</v>
      </c>
      <c r="D95">
        <v>5</v>
      </c>
      <c r="E95">
        <v>20</v>
      </c>
      <c r="F95">
        <v>81</v>
      </c>
      <c r="G95">
        <v>0</v>
      </c>
      <c r="H95">
        <v>0</v>
      </c>
      <c r="I95">
        <v>0</v>
      </c>
      <c r="J95">
        <v>0</v>
      </c>
    </row>
    <row r="96" spans="1:10" x14ac:dyDescent="0.2">
      <c r="A96" t="s">
        <v>747</v>
      </c>
      <c r="B96" t="s">
        <v>748</v>
      </c>
      <c r="C96" t="s">
        <v>5</v>
      </c>
      <c r="D96">
        <v>5</v>
      </c>
      <c r="E96">
        <v>3</v>
      </c>
      <c r="F96">
        <v>3</v>
      </c>
      <c r="G96">
        <v>2</v>
      </c>
      <c r="H96">
        <v>3</v>
      </c>
      <c r="I96">
        <v>0</v>
      </c>
      <c r="J96">
        <v>0</v>
      </c>
    </row>
    <row r="97" spans="1:10" x14ac:dyDescent="0.2">
      <c r="A97" t="s">
        <v>1187</v>
      </c>
      <c r="B97" t="s">
        <v>1188</v>
      </c>
      <c r="C97" t="s">
        <v>232</v>
      </c>
      <c r="D97">
        <v>5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</row>
    <row r="98" spans="1:10" x14ac:dyDescent="0.2">
      <c r="A98" t="s">
        <v>1285</v>
      </c>
      <c r="B98" t="s">
        <v>1286</v>
      </c>
      <c r="C98" t="s">
        <v>119</v>
      </c>
      <c r="D98">
        <v>5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</row>
    <row r="99" spans="1:10" x14ac:dyDescent="0.2">
      <c r="A99" t="s">
        <v>72</v>
      </c>
      <c r="B99" t="s">
        <v>73</v>
      </c>
      <c r="C99" t="s">
        <v>71</v>
      </c>
      <c r="D99">
        <v>4</v>
      </c>
      <c r="E99">
        <v>5</v>
      </c>
      <c r="F99">
        <v>27</v>
      </c>
      <c r="G99">
        <v>180</v>
      </c>
      <c r="H99">
        <v>14</v>
      </c>
      <c r="I99">
        <v>3</v>
      </c>
      <c r="J99">
        <v>3</v>
      </c>
    </row>
    <row r="100" spans="1:10" x14ac:dyDescent="0.2">
      <c r="A100" t="s">
        <v>174</v>
      </c>
      <c r="B100" t="s">
        <v>175</v>
      </c>
      <c r="C100" t="s">
        <v>60</v>
      </c>
      <c r="D100">
        <v>4</v>
      </c>
      <c r="E100">
        <v>7</v>
      </c>
      <c r="F100">
        <v>10</v>
      </c>
      <c r="G100">
        <v>86</v>
      </c>
      <c r="H100">
        <v>10</v>
      </c>
      <c r="I100">
        <v>0</v>
      </c>
      <c r="J100">
        <v>0</v>
      </c>
    </row>
    <row r="101" spans="1:10" x14ac:dyDescent="0.2">
      <c r="A101" t="s">
        <v>327</v>
      </c>
      <c r="B101" t="s">
        <v>328</v>
      </c>
      <c r="C101" t="s">
        <v>329</v>
      </c>
      <c r="D101">
        <v>4</v>
      </c>
      <c r="E101">
        <v>2</v>
      </c>
      <c r="F101">
        <v>5</v>
      </c>
      <c r="G101">
        <v>3</v>
      </c>
      <c r="H101">
        <v>7</v>
      </c>
      <c r="I101">
        <v>19</v>
      </c>
      <c r="J101">
        <v>13</v>
      </c>
    </row>
    <row r="102" spans="1:10" x14ac:dyDescent="0.2">
      <c r="A102" t="s">
        <v>927</v>
      </c>
      <c r="B102" t="s">
        <v>928</v>
      </c>
      <c r="C102" t="s">
        <v>22</v>
      </c>
      <c r="D102">
        <v>4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</row>
    <row r="103" spans="1:10" x14ac:dyDescent="0.2">
      <c r="A103" t="s">
        <v>1366</v>
      </c>
      <c r="B103" t="s">
        <v>1367</v>
      </c>
      <c r="C103" t="s">
        <v>1368</v>
      </c>
      <c r="D103">
        <v>4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</row>
    <row r="104" spans="1:10" x14ac:dyDescent="0.2">
      <c r="A104" t="s">
        <v>1377</v>
      </c>
      <c r="B104" t="s">
        <v>1378</v>
      </c>
      <c r="C104" t="s">
        <v>1379</v>
      </c>
      <c r="D104">
        <v>4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</row>
    <row r="105" spans="1:10" x14ac:dyDescent="0.2">
      <c r="A105" t="s">
        <v>146</v>
      </c>
      <c r="B105" t="s">
        <v>147</v>
      </c>
      <c r="C105" t="s">
        <v>148</v>
      </c>
      <c r="D105">
        <v>3</v>
      </c>
      <c r="E105">
        <v>11</v>
      </c>
      <c r="F105">
        <v>100</v>
      </c>
      <c r="G105">
        <v>3</v>
      </c>
      <c r="H105">
        <v>0</v>
      </c>
      <c r="I105">
        <v>0</v>
      </c>
      <c r="J105">
        <v>0</v>
      </c>
    </row>
    <row r="106" spans="1:10" x14ac:dyDescent="0.2">
      <c r="A106" t="s">
        <v>160</v>
      </c>
      <c r="B106" t="s">
        <v>161</v>
      </c>
      <c r="C106" t="s">
        <v>162</v>
      </c>
      <c r="D106">
        <v>3</v>
      </c>
      <c r="E106">
        <v>0</v>
      </c>
      <c r="F106">
        <v>0</v>
      </c>
      <c r="G106">
        <v>19</v>
      </c>
      <c r="H106">
        <v>90</v>
      </c>
      <c r="I106">
        <v>0</v>
      </c>
      <c r="J106">
        <v>0</v>
      </c>
    </row>
    <row r="107" spans="1:10" x14ac:dyDescent="0.2">
      <c r="A107" t="s">
        <v>233</v>
      </c>
      <c r="B107" t="s">
        <v>234</v>
      </c>
      <c r="C107" t="s">
        <v>235</v>
      </c>
      <c r="D107">
        <v>3</v>
      </c>
      <c r="E107">
        <v>37</v>
      </c>
      <c r="F107">
        <v>45</v>
      </c>
      <c r="G107">
        <v>0</v>
      </c>
      <c r="H107">
        <v>0</v>
      </c>
      <c r="I107">
        <v>0</v>
      </c>
      <c r="J107">
        <v>0</v>
      </c>
    </row>
    <row r="108" spans="1:10" x14ac:dyDescent="0.2">
      <c r="A108" t="s">
        <v>239</v>
      </c>
      <c r="B108" t="s">
        <v>240</v>
      </c>
      <c r="C108" t="s">
        <v>241</v>
      </c>
      <c r="D108">
        <v>3</v>
      </c>
      <c r="E108">
        <v>0</v>
      </c>
      <c r="F108">
        <v>8</v>
      </c>
      <c r="G108">
        <v>18</v>
      </c>
      <c r="H108">
        <v>31</v>
      </c>
      <c r="I108">
        <v>12</v>
      </c>
      <c r="J108">
        <v>10</v>
      </c>
    </row>
    <row r="109" spans="1:10" x14ac:dyDescent="0.2">
      <c r="A109" t="s">
        <v>357</v>
      </c>
      <c r="B109" t="s">
        <v>358</v>
      </c>
      <c r="C109" t="s">
        <v>359</v>
      </c>
      <c r="D109">
        <v>3</v>
      </c>
      <c r="E109">
        <v>3</v>
      </c>
      <c r="F109">
        <v>3</v>
      </c>
      <c r="G109">
        <v>3</v>
      </c>
      <c r="H109">
        <v>2</v>
      </c>
      <c r="I109">
        <v>18</v>
      </c>
      <c r="J109">
        <v>16</v>
      </c>
    </row>
    <row r="110" spans="1:10" x14ac:dyDescent="0.2">
      <c r="A110" t="s">
        <v>380</v>
      </c>
      <c r="B110" t="s">
        <v>381</v>
      </c>
      <c r="C110" t="s">
        <v>382</v>
      </c>
      <c r="D110">
        <v>3</v>
      </c>
      <c r="E110">
        <v>44</v>
      </c>
      <c r="F110">
        <v>0</v>
      </c>
      <c r="G110">
        <v>0</v>
      </c>
      <c r="H110">
        <v>0</v>
      </c>
      <c r="I110">
        <v>0</v>
      </c>
      <c r="J110">
        <v>0</v>
      </c>
    </row>
    <row r="111" spans="1:10" x14ac:dyDescent="0.2">
      <c r="A111" t="s">
        <v>751</v>
      </c>
      <c r="B111" t="s">
        <v>752</v>
      </c>
      <c r="C111" t="s">
        <v>753</v>
      </c>
      <c r="D111">
        <v>3</v>
      </c>
      <c r="E111">
        <v>3</v>
      </c>
      <c r="F111">
        <v>5</v>
      </c>
      <c r="G111">
        <v>0</v>
      </c>
      <c r="H111">
        <v>0</v>
      </c>
      <c r="I111">
        <v>0</v>
      </c>
      <c r="J111">
        <v>2</v>
      </c>
    </row>
    <row r="112" spans="1:10" x14ac:dyDescent="0.2">
      <c r="A112" t="s">
        <v>1173</v>
      </c>
      <c r="B112" t="s">
        <v>1174</v>
      </c>
      <c r="C112" t="s">
        <v>329</v>
      </c>
      <c r="D112">
        <v>3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</row>
    <row r="113" spans="1:10" x14ac:dyDescent="0.2">
      <c r="A113" t="s">
        <v>1542</v>
      </c>
      <c r="B113" t="s">
        <v>1543</v>
      </c>
      <c r="C113" t="s">
        <v>232</v>
      </c>
      <c r="D113">
        <v>3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</row>
    <row r="114" spans="1:10" x14ac:dyDescent="0.2">
      <c r="A114" t="s">
        <v>61</v>
      </c>
      <c r="B114" t="s">
        <v>62</v>
      </c>
      <c r="C114" t="s">
        <v>63</v>
      </c>
      <c r="D114">
        <v>2</v>
      </c>
      <c r="E114">
        <v>5</v>
      </c>
      <c r="F114">
        <v>7</v>
      </c>
      <c r="G114">
        <v>207</v>
      </c>
      <c r="H114">
        <v>21</v>
      </c>
      <c r="I114">
        <v>6</v>
      </c>
      <c r="J114">
        <v>5</v>
      </c>
    </row>
    <row r="115" spans="1:10" x14ac:dyDescent="0.2">
      <c r="A115" t="s">
        <v>108</v>
      </c>
      <c r="B115" t="s">
        <v>109</v>
      </c>
      <c r="C115" t="s">
        <v>110</v>
      </c>
      <c r="D115">
        <v>2</v>
      </c>
      <c r="E115">
        <v>0</v>
      </c>
      <c r="F115">
        <v>6</v>
      </c>
      <c r="G115">
        <v>123</v>
      </c>
      <c r="H115">
        <v>62</v>
      </c>
      <c r="I115">
        <v>2</v>
      </c>
      <c r="J115">
        <v>0</v>
      </c>
    </row>
    <row r="116" spans="1:10" x14ac:dyDescent="0.2">
      <c r="A116" t="s">
        <v>334</v>
      </c>
      <c r="B116" t="s">
        <v>335</v>
      </c>
      <c r="C116" t="s">
        <v>336</v>
      </c>
      <c r="D116">
        <v>2</v>
      </c>
      <c r="E116">
        <v>23</v>
      </c>
      <c r="F116">
        <v>34</v>
      </c>
      <c r="G116">
        <v>0</v>
      </c>
      <c r="H116">
        <v>0</v>
      </c>
      <c r="I116">
        <v>0</v>
      </c>
      <c r="J116">
        <v>0</v>
      </c>
    </row>
    <row r="117" spans="1:10" x14ac:dyDescent="0.2">
      <c r="A117" t="s">
        <v>547</v>
      </c>
      <c r="B117" t="s">
        <v>548</v>
      </c>
      <c r="C117" t="s">
        <v>133</v>
      </c>
      <c r="D117">
        <v>2</v>
      </c>
      <c r="E117">
        <v>0</v>
      </c>
      <c r="F117">
        <v>28</v>
      </c>
      <c r="G117">
        <v>0</v>
      </c>
      <c r="H117">
        <v>0</v>
      </c>
      <c r="I117">
        <v>0</v>
      </c>
      <c r="J117">
        <v>0</v>
      </c>
    </row>
    <row r="118" spans="1:10" x14ac:dyDescent="0.2">
      <c r="A118" t="s">
        <v>669</v>
      </c>
      <c r="B118" t="s">
        <v>670</v>
      </c>
      <c r="C118" t="s">
        <v>336</v>
      </c>
      <c r="D118">
        <v>2</v>
      </c>
      <c r="E118">
        <v>9</v>
      </c>
      <c r="F118">
        <v>11</v>
      </c>
      <c r="G118">
        <v>0</v>
      </c>
      <c r="H118">
        <v>0</v>
      </c>
      <c r="I118">
        <v>0</v>
      </c>
      <c r="J118">
        <v>0</v>
      </c>
    </row>
    <row r="119" spans="1:10" x14ac:dyDescent="0.2">
      <c r="A119" t="s">
        <v>693</v>
      </c>
      <c r="B119" t="s">
        <v>694</v>
      </c>
      <c r="C119" t="s">
        <v>695</v>
      </c>
      <c r="D119">
        <v>2</v>
      </c>
      <c r="E119">
        <v>0</v>
      </c>
      <c r="F119">
        <v>2</v>
      </c>
      <c r="G119">
        <v>3</v>
      </c>
      <c r="H119">
        <v>12</v>
      </c>
      <c r="I119">
        <v>0</v>
      </c>
      <c r="J119">
        <v>0</v>
      </c>
    </row>
    <row r="120" spans="1:10" x14ac:dyDescent="0.2">
      <c r="A120" t="s">
        <v>945</v>
      </c>
      <c r="B120" t="s">
        <v>946</v>
      </c>
      <c r="C120" t="s">
        <v>224</v>
      </c>
      <c r="D120">
        <v>2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</row>
    <row r="121" spans="1:10" x14ac:dyDescent="0.2">
      <c r="A121" t="s">
        <v>1532</v>
      </c>
      <c r="B121" t="s">
        <v>1533</v>
      </c>
      <c r="C121" t="s">
        <v>116</v>
      </c>
      <c r="D121">
        <v>2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</row>
    <row r="122" spans="1:10" x14ac:dyDescent="0.2">
      <c r="A122" t="s">
        <v>9</v>
      </c>
      <c r="B122" t="s">
        <v>10</v>
      </c>
      <c r="C122" t="s">
        <v>11</v>
      </c>
      <c r="D122">
        <v>0</v>
      </c>
      <c r="E122">
        <v>0</v>
      </c>
      <c r="F122">
        <v>0</v>
      </c>
      <c r="G122">
        <v>121</v>
      </c>
      <c r="H122">
        <v>263</v>
      </c>
      <c r="I122">
        <v>0</v>
      </c>
      <c r="J122">
        <v>0</v>
      </c>
    </row>
    <row r="123" spans="1:10" x14ac:dyDescent="0.2">
      <c r="A123" t="s">
        <v>15</v>
      </c>
      <c r="B123" t="s">
        <v>16</v>
      </c>
      <c r="C123" t="s">
        <v>11</v>
      </c>
      <c r="D123">
        <v>0</v>
      </c>
      <c r="E123">
        <v>0</v>
      </c>
      <c r="F123">
        <v>0</v>
      </c>
      <c r="G123">
        <v>126</v>
      </c>
      <c r="H123">
        <v>265</v>
      </c>
      <c r="I123">
        <v>0</v>
      </c>
      <c r="J123">
        <v>0</v>
      </c>
    </row>
    <row r="124" spans="1:10" x14ac:dyDescent="0.2">
      <c r="A124" t="s">
        <v>23</v>
      </c>
      <c r="B124" t="s">
        <v>24</v>
      </c>
      <c r="C124" t="s">
        <v>11</v>
      </c>
      <c r="D124">
        <v>0</v>
      </c>
      <c r="E124">
        <v>0</v>
      </c>
      <c r="F124">
        <v>0</v>
      </c>
      <c r="G124">
        <v>97</v>
      </c>
      <c r="H124">
        <v>230</v>
      </c>
      <c r="I124">
        <v>0</v>
      </c>
      <c r="J124">
        <v>0</v>
      </c>
    </row>
    <row r="125" spans="1:10" x14ac:dyDescent="0.2">
      <c r="A125" t="s">
        <v>25</v>
      </c>
      <c r="B125" t="s">
        <v>26</v>
      </c>
      <c r="C125" t="s">
        <v>11</v>
      </c>
      <c r="D125">
        <v>0</v>
      </c>
      <c r="E125">
        <v>0</v>
      </c>
      <c r="F125">
        <v>0</v>
      </c>
      <c r="G125">
        <v>114</v>
      </c>
      <c r="H125">
        <v>219</v>
      </c>
      <c r="I125">
        <v>0</v>
      </c>
      <c r="J125">
        <v>0</v>
      </c>
    </row>
    <row r="126" spans="1:10" x14ac:dyDescent="0.2">
      <c r="A126" t="s">
        <v>30</v>
      </c>
      <c r="B126" t="s">
        <v>31</v>
      </c>
      <c r="C126" t="s">
        <v>11</v>
      </c>
      <c r="D126">
        <v>0</v>
      </c>
      <c r="E126">
        <v>0</v>
      </c>
      <c r="F126">
        <v>0</v>
      </c>
      <c r="G126">
        <v>101</v>
      </c>
      <c r="H126">
        <v>214</v>
      </c>
      <c r="I126">
        <v>0</v>
      </c>
      <c r="J126">
        <v>0</v>
      </c>
    </row>
    <row r="127" spans="1:10" x14ac:dyDescent="0.2">
      <c r="A127" t="s">
        <v>32</v>
      </c>
      <c r="B127" t="s">
        <v>33</v>
      </c>
      <c r="C127" t="s">
        <v>34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62</v>
      </c>
      <c r="J127" s="6">
        <v>301</v>
      </c>
    </row>
    <row r="128" spans="1:10" x14ac:dyDescent="0.2">
      <c r="A128" t="s">
        <v>35</v>
      </c>
      <c r="B128" t="s">
        <v>36</v>
      </c>
      <c r="C128" t="s">
        <v>5</v>
      </c>
      <c r="D128">
        <v>0</v>
      </c>
      <c r="E128">
        <v>0</v>
      </c>
      <c r="F128">
        <v>0</v>
      </c>
      <c r="G128">
        <v>101</v>
      </c>
      <c r="H128">
        <v>186</v>
      </c>
      <c r="I128">
        <v>0</v>
      </c>
      <c r="J128">
        <v>0</v>
      </c>
    </row>
    <row r="129" spans="1:10" x14ac:dyDescent="0.2">
      <c r="A129" t="s">
        <v>43</v>
      </c>
      <c r="B129" t="s">
        <v>44</v>
      </c>
      <c r="C129" t="s">
        <v>11</v>
      </c>
      <c r="D129">
        <v>0</v>
      </c>
      <c r="E129">
        <v>0</v>
      </c>
      <c r="F129">
        <v>0</v>
      </c>
      <c r="G129">
        <v>98</v>
      </c>
      <c r="H129">
        <v>192</v>
      </c>
      <c r="I129">
        <v>0</v>
      </c>
      <c r="J129">
        <v>0</v>
      </c>
    </row>
    <row r="130" spans="1:10" x14ac:dyDescent="0.2">
      <c r="A130" t="s">
        <v>48</v>
      </c>
      <c r="B130" t="s">
        <v>49</v>
      </c>
      <c r="C130" t="s">
        <v>11</v>
      </c>
      <c r="D130">
        <v>0</v>
      </c>
      <c r="E130">
        <v>0</v>
      </c>
      <c r="F130">
        <v>0</v>
      </c>
      <c r="G130">
        <v>0</v>
      </c>
      <c r="H130">
        <v>190</v>
      </c>
      <c r="I130">
        <v>0</v>
      </c>
      <c r="J130">
        <v>0</v>
      </c>
    </row>
    <row r="131" spans="1:10" x14ac:dyDescent="0.2">
      <c r="A131" t="s">
        <v>53</v>
      </c>
      <c r="B131" t="s">
        <v>54</v>
      </c>
      <c r="C131" t="s">
        <v>55</v>
      </c>
      <c r="D131">
        <v>0</v>
      </c>
      <c r="E131">
        <v>3</v>
      </c>
      <c r="F131">
        <v>4</v>
      </c>
      <c r="G131">
        <v>28</v>
      </c>
      <c r="H131">
        <v>249</v>
      </c>
      <c r="I131">
        <v>6</v>
      </c>
      <c r="J131">
        <v>2</v>
      </c>
    </row>
    <row r="132" spans="1:10" x14ac:dyDescent="0.2">
      <c r="A132" t="s">
        <v>56</v>
      </c>
      <c r="B132" t="s">
        <v>57</v>
      </c>
      <c r="C132" t="s">
        <v>11</v>
      </c>
      <c r="D132">
        <v>0</v>
      </c>
      <c r="E132">
        <v>0</v>
      </c>
      <c r="F132">
        <v>0</v>
      </c>
      <c r="G132">
        <v>0</v>
      </c>
      <c r="H132">
        <v>165</v>
      </c>
      <c r="I132">
        <v>0</v>
      </c>
      <c r="J132">
        <v>0</v>
      </c>
    </row>
    <row r="133" spans="1:10" x14ac:dyDescent="0.2">
      <c r="A133" t="s">
        <v>67</v>
      </c>
      <c r="B133" t="s">
        <v>68</v>
      </c>
      <c r="C133" t="s">
        <v>11</v>
      </c>
      <c r="D133">
        <v>0</v>
      </c>
      <c r="E133">
        <v>0</v>
      </c>
      <c r="F133">
        <v>0</v>
      </c>
      <c r="G133">
        <v>70</v>
      </c>
      <c r="H133">
        <v>0</v>
      </c>
      <c r="I133">
        <v>0</v>
      </c>
      <c r="J133">
        <v>0</v>
      </c>
    </row>
    <row r="134" spans="1:10" x14ac:dyDescent="0.2">
      <c r="A134" t="s">
        <v>74</v>
      </c>
      <c r="B134" t="s">
        <v>75</v>
      </c>
      <c r="C134" t="s">
        <v>55</v>
      </c>
      <c r="D134">
        <v>0</v>
      </c>
      <c r="E134">
        <v>0</v>
      </c>
      <c r="F134">
        <v>0</v>
      </c>
      <c r="G134">
        <v>0</v>
      </c>
      <c r="H134">
        <v>210</v>
      </c>
      <c r="I134">
        <v>0</v>
      </c>
      <c r="J134">
        <v>0</v>
      </c>
    </row>
    <row r="135" spans="1:10" x14ac:dyDescent="0.2">
      <c r="A135" t="s">
        <v>76</v>
      </c>
      <c r="B135" t="s">
        <v>77</v>
      </c>
      <c r="C135" t="s">
        <v>78</v>
      </c>
      <c r="D135">
        <v>0</v>
      </c>
      <c r="E135">
        <v>4</v>
      </c>
      <c r="F135">
        <v>211</v>
      </c>
      <c r="G135">
        <v>17</v>
      </c>
      <c r="H135">
        <v>9</v>
      </c>
      <c r="I135">
        <v>0</v>
      </c>
      <c r="J135">
        <v>0</v>
      </c>
    </row>
    <row r="136" spans="1:10" x14ac:dyDescent="0.2">
      <c r="A136" t="s">
        <v>84</v>
      </c>
      <c r="B136" t="s">
        <v>85</v>
      </c>
      <c r="C136" t="s">
        <v>63</v>
      </c>
      <c r="D136">
        <v>0</v>
      </c>
      <c r="E136">
        <v>0</v>
      </c>
      <c r="F136">
        <v>0</v>
      </c>
      <c r="G136">
        <v>187</v>
      </c>
      <c r="H136">
        <v>0</v>
      </c>
      <c r="I136">
        <v>0</v>
      </c>
      <c r="J136">
        <v>0</v>
      </c>
    </row>
    <row r="137" spans="1:10" x14ac:dyDescent="0.2">
      <c r="A137" t="s">
        <v>95</v>
      </c>
      <c r="B137" t="s">
        <v>96</v>
      </c>
      <c r="C137" t="s">
        <v>97</v>
      </c>
      <c r="D137">
        <v>0</v>
      </c>
      <c r="E137">
        <v>0</v>
      </c>
      <c r="F137">
        <v>74</v>
      </c>
      <c r="G137">
        <v>27</v>
      </c>
      <c r="H137">
        <v>0</v>
      </c>
      <c r="I137">
        <v>0</v>
      </c>
      <c r="J137">
        <v>0</v>
      </c>
    </row>
    <row r="138" spans="1:10" x14ac:dyDescent="0.2">
      <c r="A138" t="s">
        <v>106</v>
      </c>
      <c r="B138" t="s">
        <v>107</v>
      </c>
      <c r="C138" t="s">
        <v>71</v>
      </c>
      <c r="D138">
        <v>0</v>
      </c>
      <c r="E138">
        <v>0</v>
      </c>
      <c r="F138">
        <v>0</v>
      </c>
      <c r="G138">
        <v>90</v>
      </c>
      <c r="H138">
        <v>0</v>
      </c>
      <c r="I138">
        <v>0</v>
      </c>
      <c r="J138">
        <v>0</v>
      </c>
    </row>
    <row r="139" spans="1:10" x14ac:dyDescent="0.2">
      <c r="A139" t="s">
        <v>127</v>
      </c>
      <c r="B139" t="s">
        <v>128</v>
      </c>
      <c r="C139" t="s">
        <v>129</v>
      </c>
      <c r="D139">
        <v>0</v>
      </c>
      <c r="E139">
        <v>0</v>
      </c>
      <c r="F139">
        <v>5</v>
      </c>
      <c r="G139">
        <v>123</v>
      </c>
      <c r="H139">
        <v>12</v>
      </c>
      <c r="I139">
        <v>2</v>
      </c>
      <c r="J139">
        <v>0</v>
      </c>
    </row>
    <row r="140" spans="1:10" x14ac:dyDescent="0.2">
      <c r="A140" t="s">
        <v>64</v>
      </c>
      <c r="B140" t="s">
        <v>130</v>
      </c>
      <c r="C140" t="s">
        <v>113</v>
      </c>
      <c r="D140">
        <v>0</v>
      </c>
      <c r="E140">
        <v>39</v>
      </c>
      <c r="F140">
        <v>69</v>
      </c>
      <c r="G140">
        <v>0</v>
      </c>
      <c r="H140">
        <v>0</v>
      </c>
      <c r="I140">
        <v>0</v>
      </c>
      <c r="J140">
        <v>0</v>
      </c>
    </row>
    <row r="141" spans="1:10" x14ac:dyDescent="0.2">
      <c r="A141" t="s">
        <v>134</v>
      </c>
      <c r="B141" t="s">
        <v>135</v>
      </c>
      <c r="C141" t="s">
        <v>113</v>
      </c>
      <c r="D141">
        <v>0</v>
      </c>
      <c r="E141">
        <v>0</v>
      </c>
      <c r="F141">
        <v>72</v>
      </c>
      <c r="G141">
        <v>0</v>
      </c>
      <c r="H141">
        <v>0</v>
      </c>
      <c r="I141">
        <v>0</v>
      </c>
      <c r="J141">
        <v>0</v>
      </c>
    </row>
    <row r="142" spans="1:10" x14ac:dyDescent="0.2">
      <c r="A142" t="s">
        <v>136</v>
      </c>
      <c r="B142" t="s">
        <v>137</v>
      </c>
      <c r="C142" t="s">
        <v>60</v>
      </c>
      <c r="D142">
        <v>0</v>
      </c>
      <c r="E142">
        <v>0</v>
      </c>
      <c r="F142">
        <v>7</v>
      </c>
      <c r="G142">
        <v>106</v>
      </c>
      <c r="H142">
        <v>16</v>
      </c>
      <c r="I142">
        <v>0</v>
      </c>
      <c r="J142">
        <v>0</v>
      </c>
    </row>
    <row r="143" spans="1:10" x14ac:dyDescent="0.2">
      <c r="A143" t="s">
        <v>138</v>
      </c>
      <c r="B143" t="s">
        <v>139</v>
      </c>
      <c r="C143" t="s">
        <v>60</v>
      </c>
      <c r="D143">
        <v>0</v>
      </c>
      <c r="E143">
        <v>0</v>
      </c>
      <c r="F143">
        <v>0</v>
      </c>
      <c r="G143">
        <v>106</v>
      </c>
      <c r="H143">
        <v>15</v>
      </c>
      <c r="I143">
        <v>0</v>
      </c>
      <c r="J143">
        <v>0</v>
      </c>
    </row>
    <row r="144" spans="1:10" x14ac:dyDescent="0.2">
      <c r="A144" t="s">
        <v>140</v>
      </c>
      <c r="B144" t="s">
        <v>141</v>
      </c>
      <c r="C144" t="s">
        <v>142</v>
      </c>
      <c r="D144">
        <v>0</v>
      </c>
      <c r="E144">
        <v>0</v>
      </c>
      <c r="F144">
        <v>0</v>
      </c>
      <c r="G144">
        <v>52</v>
      </c>
      <c r="H144">
        <v>72</v>
      </c>
      <c r="I144">
        <v>3</v>
      </c>
      <c r="J144">
        <v>0</v>
      </c>
    </row>
    <row r="145" spans="1:10" x14ac:dyDescent="0.2">
      <c r="A145" t="s">
        <v>143</v>
      </c>
      <c r="B145" t="s">
        <v>144</v>
      </c>
      <c r="C145" t="s">
        <v>145</v>
      </c>
      <c r="D145">
        <v>0</v>
      </c>
      <c r="E145">
        <v>0</v>
      </c>
      <c r="F145">
        <v>111</v>
      </c>
      <c r="G145">
        <v>0</v>
      </c>
      <c r="H145">
        <v>0</v>
      </c>
      <c r="I145">
        <v>0</v>
      </c>
      <c r="J145">
        <v>0</v>
      </c>
    </row>
    <row r="146" spans="1:10" x14ac:dyDescent="0.2">
      <c r="A146" t="s">
        <v>151</v>
      </c>
      <c r="B146" t="s">
        <v>152</v>
      </c>
      <c r="C146" t="s">
        <v>153</v>
      </c>
      <c r="D146">
        <v>0</v>
      </c>
      <c r="E146">
        <v>0</v>
      </c>
      <c r="F146">
        <v>0</v>
      </c>
      <c r="G146">
        <v>59</v>
      </c>
      <c r="H146">
        <v>55</v>
      </c>
      <c r="I146">
        <v>0</v>
      </c>
      <c r="J146">
        <v>0</v>
      </c>
    </row>
    <row r="147" spans="1:10" x14ac:dyDescent="0.2">
      <c r="A147" t="s">
        <v>157</v>
      </c>
      <c r="B147" t="s">
        <v>158</v>
      </c>
      <c r="C147" t="s">
        <v>159</v>
      </c>
      <c r="D147">
        <v>0</v>
      </c>
      <c r="E147">
        <v>0</v>
      </c>
      <c r="F147">
        <v>38</v>
      </c>
      <c r="G147">
        <v>71</v>
      </c>
      <c r="H147">
        <v>5</v>
      </c>
      <c r="I147">
        <v>0</v>
      </c>
      <c r="J147">
        <v>0</v>
      </c>
    </row>
    <row r="148" spans="1:10" x14ac:dyDescent="0.2">
      <c r="A148" t="s">
        <v>163</v>
      </c>
      <c r="B148" t="s">
        <v>164</v>
      </c>
      <c r="C148" t="s">
        <v>165</v>
      </c>
      <c r="D148">
        <v>0</v>
      </c>
      <c r="E148">
        <v>0</v>
      </c>
      <c r="F148">
        <v>0</v>
      </c>
      <c r="G148">
        <v>101</v>
      </c>
      <c r="H148">
        <v>10</v>
      </c>
      <c r="I148">
        <v>0</v>
      </c>
      <c r="J148">
        <v>0</v>
      </c>
    </row>
    <row r="149" spans="1:10" x14ac:dyDescent="0.2">
      <c r="A149" t="s">
        <v>171</v>
      </c>
      <c r="B149" t="s">
        <v>172</v>
      </c>
      <c r="C149" t="s">
        <v>173</v>
      </c>
      <c r="D149">
        <v>0</v>
      </c>
      <c r="E149">
        <v>0</v>
      </c>
      <c r="F149">
        <v>0</v>
      </c>
      <c r="G149">
        <v>60</v>
      </c>
      <c r="H149">
        <v>64</v>
      </c>
      <c r="I149">
        <v>0</v>
      </c>
      <c r="J149">
        <v>0</v>
      </c>
    </row>
    <row r="150" spans="1:10" x14ac:dyDescent="0.2">
      <c r="A150" t="s">
        <v>176</v>
      </c>
      <c r="B150" t="s">
        <v>177</v>
      </c>
      <c r="C150" t="s">
        <v>78</v>
      </c>
      <c r="D150">
        <v>0</v>
      </c>
      <c r="E150">
        <v>13</v>
      </c>
      <c r="F150">
        <v>90</v>
      </c>
      <c r="G150">
        <v>3</v>
      </c>
      <c r="H150">
        <v>0</v>
      </c>
      <c r="I150">
        <v>0</v>
      </c>
      <c r="J150">
        <v>0</v>
      </c>
    </row>
    <row r="151" spans="1:10" x14ac:dyDescent="0.2">
      <c r="A151" t="s">
        <v>180</v>
      </c>
      <c r="B151" t="s">
        <v>181</v>
      </c>
      <c r="C151" t="s">
        <v>122</v>
      </c>
      <c r="D151">
        <v>0</v>
      </c>
      <c r="E151">
        <v>0</v>
      </c>
      <c r="F151">
        <v>26</v>
      </c>
      <c r="G151">
        <v>0</v>
      </c>
      <c r="H151">
        <v>0</v>
      </c>
      <c r="I151">
        <v>0</v>
      </c>
      <c r="J151">
        <v>0</v>
      </c>
    </row>
    <row r="152" spans="1:10" x14ac:dyDescent="0.2">
      <c r="A152" t="s">
        <v>182</v>
      </c>
      <c r="B152" t="s">
        <v>183</v>
      </c>
      <c r="C152" t="s">
        <v>129</v>
      </c>
      <c r="D152">
        <v>0</v>
      </c>
      <c r="E152">
        <v>0</v>
      </c>
      <c r="F152">
        <v>0</v>
      </c>
      <c r="G152">
        <v>99</v>
      </c>
      <c r="H152">
        <v>9</v>
      </c>
      <c r="I152">
        <v>0</v>
      </c>
      <c r="J152">
        <v>0</v>
      </c>
    </row>
    <row r="153" spans="1:10" x14ac:dyDescent="0.2">
      <c r="A153" t="s">
        <v>190</v>
      </c>
      <c r="B153" t="s">
        <v>191</v>
      </c>
      <c r="C153" t="s">
        <v>192</v>
      </c>
      <c r="D153">
        <v>0</v>
      </c>
      <c r="E153">
        <v>0</v>
      </c>
      <c r="F153">
        <v>20</v>
      </c>
      <c r="G153">
        <v>76</v>
      </c>
      <c r="H153">
        <v>6</v>
      </c>
      <c r="I153">
        <v>0</v>
      </c>
      <c r="J153">
        <v>0</v>
      </c>
    </row>
    <row r="154" spans="1:10" x14ac:dyDescent="0.2">
      <c r="A154" t="s">
        <v>193</v>
      </c>
      <c r="B154" t="s">
        <v>194</v>
      </c>
      <c r="C154" t="s">
        <v>173</v>
      </c>
      <c r="D154">
        <v>0</v>
      </c>
      <c r="E154">
        <v>0</v>
      </c>
      <c r="F154">
        <v>0</v>
      </c>
      <c r="G154">
        <v>48</v>
      </c>
      <c r="H154">
        <v>51</v>
      </c>
      <c r="I154">
        <v>0</v>
      </c>
      <c r="J154">
        <v>0</v>
      </c>
    </row>
    <row r="155" spans="1:10" x14ac:dyDescent="0.2">
      <c r="A155" t="s">
        <v>198</v>
      </c>
      <c r="B155" t="s">
        <v>199</v>
      </c>
      <c r="C155" t="s">
        <v>153</v>
      </c>
      <c r="D155">
        <v>0</v>
      </c>
      <c r="E155">
        <v>0</v>
      </c>
      <c r="F155">
        <v>0</v>
      </c>
      <c r="G155">
        <v>57</v>
      </c>
      <c r="H155">
        <v>35</v>
      </c>
      <c r="I155">
        <v>0</v>
      </c>
      <c r="J155">
        <v>0</v>
      </c>
    </row>
    <row r="156" spans="1:10" x14ac:dyDescent="0.2">
      <c r="A156" t="s">
        <v>202</v>
      </c>
      <c r="B156" t="s">
        <v>203</v>
      </c>
      <c r="C156" t="s">
        <v>52</v>
      </c>
      <c r="D156">
        <v>0</v>
      </c>
      <c r="E156">
        <v>0</v>
      </c>
      <c r="F156">
        <v>0</v>
      </c>
      <c r="G156">
        <v>30</v>
      </c>
      <c r="H156">
        <v>67</v>
      </c>
      <c r="I156">
        <v>0</v>
      </c>
      <c r="J156">
        <v>0</v>
      </c>
    </row>
    <row r="157" spans="1:10" x14ac:dyDescent="0.2">
      <c r="A157" t="s">
        <v>204</v>
      </c>
      <c r="B157" t="s">
        <v>205</v>
      </c>
      <c r="C157" t="s">
        <v>60</v>
      </c>
      <c r="D157">
        <v>0</v>
      </c>
      <c r="E157">
        <v>0</v>
      </c>
      <c r="F157">
        <v>21</v>
      </c>
      <c r="G157">
        <v>58</v>
      </c>
      <c r="H157">
        <v>0</v>
      </c>
      <c r="I157">
        <v>0</v>
      </c>
      <c r="J157">
        <v>0</v>
      </c>
    </row>
    <row r="158" spans="1:10" x14ac:dyDescent="0.2">
      <c r="A158" t="s">
        <v>208</v>
      </c>
      <c r="B158" t="s">
        <v>209</v>
      </c>
      <c r="C158" t="s">
        <v>170</v>
      </c>
      <c r="D158">
        <v>0</v>
      </c>
      <c r="E158">
        <v>0</v>
      </c>
      <c r="F158">
        <v>74</v>
      </c>
      <c r="G158">
        <v>0</v>
      </c>
      <c r="H158">
        <v>0</v>
      </c>
      <c r="I158">
        <v>0</v>
      </c>
      <c r="J158">
        <v>0</v>
      </c>
    </row>
    <row r="159" spans="1:10" x14ac:dyDescent="0.2">
      <c r="A159" t="s">
        <v>210</v>
      </c>
      <c r="B159" t="s">
        <v>211</v>
      </c>
      <c r="C159" t="s">
        <v>91</v>
      </c>
      <c r="D159">
        <v>0</v>
      </c>
      <c r="E159">
        <v>8</v>
      </c>
      <c r="F159">
        <v>0</v>
      </c>
      <c r="G159">
        <v>24</v>
      </c>
      <c r="H159">
        <v>23</v>
      </c>
      <c r="I159">
        <v>10</v>
      </c>
      <c r="J159">
        <v>13</v>
      </c>
    </row>
    <row r="160" spans="1:10" x14ac:dyDescent="0.2">
      <c r="A160" t="s">
        <v>214</v>
      </c>
      <c r="B160" t="s">
        <v>215</v>
      </c>
      <c r="C160" t="s">
        <v>63</v>
      </c>
      <c r="D160">
        <v>0</v>
      </c>
      <c r="E160">
        <v>0</v>
      </c>
      <c r="F160">
        <v>18</v>
      </c>
      <c r="G160">
        <v>63</v>
      </c>
      <c r="H160">
        <v>4</v>
      </c>
      <c r="I160">
        <v>0</v>
      </c>
      <c r="J160">
        <v>0</v>
      </c>
    </row>
    <row r="161" spans="1:10" x14ac:dyDescent="0.2">
      <c r="A161" t="s">
        <v>216</v>
      </c>
      <c r="B161" t="s">
        <v>217</v>
      </c>
      <c r="C161" t="s">
        <v>129</v>
      </c>
      <c r="D161">
        <v>0</v>
      </c>
      <c r="E161">
        <v>0</v>
      </c>
      <c r="F161">
        <v>8</v>
      </c>
      <c r="G161">
        <v>69</v>
      </c>
      <c r="H161">
        <v>0</v>
      </c>
      <c r="I161">
        <v>0</v>
      </c>
      <c r="J161">
        <v>0</v>
      </c>
    </row>
    <row r="162" spans="1:10" x14ac:dyDescent="0.2">
      <c r="A162" t="s">
        <v>218</v>
      </c>
      <c r="B162" t="s">
        <v>219</v>
      </c>
      <c r="C162" t="s">
        <v>55</v>
      </c>
      <c r="D162">
        <v>0</v>
      </c>
      <c r="E162">
        <v>0</v>
      </c>
      <c r="F162">
        <v>0</v>
      </c>
      <c r="G162">
        <v>19</v>
      </c>
      <c r="H162">
        <v>62</v>
      </c>
      <c r="I162">
        <v>0</v>
      </c>
      <c r="J162">
        <v>0</v>
      </c>
    </row>
    <row r="163" spans="1:10" x14ac:dyDescent="0.2">
      <c r="A163" t="s">
        <v>220</v>
      </c>
      <c r="B163" t="s">
        <v>221</v>
      </c>
      <c r="C163" t="s">
        <v>71</v>
      </c>
      <c r="D163">
        <v>0</v>
      </c>
      <c r="E163">
        <v>0</v>
      </c>
      <c r="F163">
        <v>0</v>
      </c>
      <c r="G163">
        <v>42</v>
      </c>
      <c r="H163">
        <v>39</v>
      </c>
      <c r="I163">
        <v>0</v>
      </c>
      <c r="J163">
        <v>0</v>
      </c>
    </row>
    <row r="164" spans="1:10" x14ac:dyDescent="0.2">
      <c r="A164" t="s">
        <v>222</v>
      </c>
      <c r="B164" t="s">
        <v>223</v>
      </c>
      <c r="C164" t="s">
        <v>224</v>
      </c>
      <c r="D164">
        <v>0</v>
      </c>
      <c r="E164">
        <v>6</v>
      </c>
      <c r="F164">
        <v>12</v>
      </c>
      <c r="G164">
        <v>16</v>
      </c>
      <c r="H164">
        <v>26</v>
      </c>
      <c r="I164">
        <v>13</v>
      </c>
      <c r="J164">
        <v>9</v>
      </c>
    </row>
    <row r="165" spans="1:10" x14ac:dyDescent="0.2">
      <c r="A165" t="s">
        <v>225</v>
      </c>
      <c r="B165" t="s">
        <v>226</v>
      </c>
      <c r="C165" t="s">
        <v>227</v>
      </c>
      <c r="D165">
        <v>0</v>
      </c>
      <c r="E165">
        <v>0</v>
      </c>
      <c r="F165">
        <v>3</v>
      </c>
      <c r="G165">
        <v>3</v>
      </c>
      <c r="H165">
        <v>0</v>
      </c>
      <c r="I165">
        <v>40</v>
      </c>
      <c r="J165">
        <v>34</v>
      </c>
    </row>
    <row r="166" spans="1:10" x14ac:dyDescent="0.2">
      <c r="A166" t="s">
        <v>236</v>
      </c>
      <c r="B166" t="s">
        <v>237</v>
      </c>
      <c r="C166" t="s">
        <v>238</v>
      </c>
      <c r="D166">
        <v>0</v>
      </c>
      <c r="E166">
        <v>0</v>
      </c>
      <c r="F166">
        <v>82</v>
      </c>
      <c r="G166">
        <v>0</v>
      </c>
      <c r="H166">
        <v>0</v>
      </c>
      <c r="I166">
        <v>0</v>
      </c>
      <c r="J166">
        <v>0</v>
      </c>
    </row>
    <row r="167" spans="1:10" x14ac:dyDescent="0.2">
      <c r="A167" t="s">
        <v>242</v>
      </c>
      <c r="B167" t="s">
        <v>243</v>
      </c>
      <c r="C167" t="s">
        <v>165</v>
      </c>
      <c r="D167">
        <v>0</v>
      </c>
      <c r="E167">
        <v>0</v>
      </c>
      <c r="F167">
        <v>0</v>
      </c>
      <c r="G167">
        <v>11</v>
      </c>
      <c r="H167">
        <v>69</v>
      </c>
      <c r="I167">
        <v>0</v>
      </c>
      <c r="J167">
        <v>0</v>
      </c>
    </row>
    <row r="168" spans="1:10" x14ac:dyDescent="0.2">
      <c r="A168" t="s">
        <v>56</v>
      </c>
      <c r="B168" t="s">
        <v>247</v>
      </c>
      <c r="C168" t="s">
        <v>11</v>
      </c>
      <c r="D168">
        <v>0</v>
      </c>
      <c r="E168">
        <v>0</v>
      </c>
      <c r="F168">
        <v>0</v>
      </c>
      <c r="G168">
        <v>23</v>
      </c>
      <c r="H168">
        <v>49</v>
      </c>
      <c r="I168">
        <v>0</v>
      </c>
      <c r="J168">
        <v>0</v>
      </c>
    </row>
    <row r="169" spans="1:10" x14ac:dyDescent="0.2">
      <c r="A169" t="s">
        <v>248</v>
      </c>
      <c r="B169" t="s">
        <v>249</v>
      </c>
      <c r="C169" t="s">
        <v>250</v>
      </c>
      <c r="D169">
        <v>0</v>
      </c>
      <c r="E169">
        <v>49</v>
      </c>
      <c r="F169">
        <v>0</v>
      </c>
      <c r="G169">
        <v>0</v>
      </c>
      <c r="H169">
        <v>0</v>
      </c>
      <c r="I169">
        <v>0</v>
      </c>
      <c r="J169">
        <v>0</v>
      </c>
    </row>
    <row r="170" spans="1:10" x14ac:dyDescent="0.2">
      <c r="A170" t="s">
        <v>254</v>
      </c>
      <c r="B170" t="s">
        <v>255</v>
      </c>
      <c r="C170" t="s">
        <v>256</v>
      </c>
      <c r="D170">
        <v>0</v>
      </c>
      <c r="E170">
        <v>0</v>
      </c>
      <c r="F170">
        <v>0</v>
      </c>
      <c r="G170">
        <v>62</v>
      </c>
      <c r="H170">
        <v>9</v>
      </c>
      <c r="I170">
        <v>0</v>
      </c>
      <c r="J170">
        <v>0</v>
      </c>
    </row>
    <row r="171" spans="1:10" x14ac:dyDescent="0.2">
      <c r="A171" t="s">
        <v>260</v>
      </c>
      <c r="B171" t="s">
        <v>261</v>
      </c>
      <c r="C171" t="s">
        <v>60</v>
      </c>
      <c r="D171">
        <v>0</v>
      </c>
      <c r="E171">
        <v>0</v>
      </c>
      <c r="F171">
        <v>5</v>
      </c>
      <c r="G171">
        <v>60</v>
      </c>
      <c r="H171">
        <v>7</v>
      </c>
      <c r="I171">
        <v>0</v>
      </c>
      <c r="J171">
        <v>0</v>
      </c>
    </row>
    <row r="172" spans="1:10" x14ac:dyDescent="0.2">
      <c r="A172" t="s">
        <v>268</v>
      </c>
      <c r="B172" t="s">
        <v>269</v>
      </c>
      <c r="C172" t="s">
        <v>63</v>
      </c>
      <c r="D172">
        <v>0</v>
      </c>
      <c r="E172">
        <v>0</v>
      </c>
      <c r="F172">
        <v>39</v>
      </c>
      <c r="G172">
        <v>0</v>
      </c>
      <c r="H172">
        <v>0</v>
      </c>
      <c r="I172">
        <v>0</v>
      </c>
      <c r="J172">
        <v>0</v>
      </c>
    </row>
    <row r="173" spans="1:10" x14ac:dyDescent="0.2">
      <c r="A173" t="s">
        <v>270</v>
      </c>
      <c r="B173" t="s">
        <v>271</v>
      </c>
      <c r="C173" t="s">
        <v>145</v>
      </c>
      <c r="D173">
        <v>0</v>
      </c>
      <c r="E173">
        <v>8</v>
      </c>
      <c r="F173">
        <v>61</v>
      </c>
      <c r="G173">
        <v>0</v>
      </c>
      <c r="H173">
        <v>0</v>
      </c>
      <c r="I173">
        <v>0</v>
      </c>
      <c r="J173">
        <v>0</v>
      </c>
    </row>
    <row r="174" spans="1:10" x14ac:dyDescent="0.2">
      <c r="A174" t="s">
        <v>276</v>
      </c>
      <c r="B174" t="s">
        <v>277</v>
      </c>
      <c r="C174" t="s">
        <v>34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10</v>
      </c>
      <c r="J174">
        <v>64</v>
      </c>
    </row>
    <row r="175" spans="1:10" x14ac:dyDescent="0.2">
      <c r="A175" t="s">
        <v>278</v>
      </c>
      <c r="B175" t="s">
        <v>279</v>
      </c>
      <c r="C175" t="s">
        <v>280</v>
      </c>
      <c r="D175">
        <v>0</v>
      </c>
      <c r="E175">
        <v>0</v>
      </c>
      <c r="F175">
        <v>25</v>
      </c>
      <c r="G175">
        <v>42</v>
      </c>
      <c r="H175">
        <v>0</v>
      </c>
      <c r="I175">
        <v>0</v>
      </c>
      <c r="J175">
        <v>0</v>
      </c>
    </row>
    <row r="176" spans="1:10" x14ac:dyDescent="0.2">
      <c r="A176" t="s">
        <v>283</v>
      </c>
      <c r="B176" t="s">
        <v>284</v>
      </c>
      <c r="C176" t="s">
        <v>71</v>
      </c>
      <c r="D176">
        <v>0</v>
      </c>
      <c r="E176">
        <v>0</v>
      </c>
      <c r="F176">
        <v>0</v>
      </c>
      <c r="G176">
        <v>54</v>
      </c>
      <c r="H176">
        <v>14</v>
      </c>
      <c r="I176">
        <v>0</v>
      </c>
      <c r="J176">
        <v>0</v>
      </c>
    </row>
    <row r="177" spans="1:10" x14ac:dyDescent="0.2">
      <c r="A177" t="s">
        <v>285</v>
      </c>
      <c r="B177" t="s">
        <v>286</v>
      </c>
      <c r="C177" t="s">
        <v>71</v>
      </c>
      <c r="D177">
        <v>0</v>
      </c>
      <c r="E177">
        <v>0</v>
      </c>
      <c r="F177">
        <v>0</v>
      </c>
      <c r="G177">
        <v>47</v>
      </c>
      <c r="H177">
        <v>22</v>
      </c>
      <c r="I177">
        <v>0</v>
      </c>
      <c r="J177">
        <v>0</v>
      </c>
    </row>
    <row r="178" spans="1:10" x14ac:dyDescent="0.2">
      <c r="A178" t="s">
        <v>290</v>
      </c>
      <c r="B178" t="s">
        <v>291</v>
      </c>
      <c r="C178" t="s">
        <v>170</v>
      </c>
      <c r="D178">
        <v>0</v>
      </c>
      <c r="E178">
        <v>8</v>
      </c>
      <c r="F178">
        <v>49</v>
      </c>
      <c r="G178">
        <v>8</v>
      </c>
      <c r="H178">
        <v>0</v>
      </c>
      <c r="I178">
        <v>0</v>
      </c>
      <c r="J178">
        <v>0</v>
      </c>
    </row>
    <row r="179" spans="1:10" x14ac:dyDescent="0.2">
      <c r="A179" t="s">
        <v>292</v>
      </c>
      <c r="B179" t="s">
        <v>293</v>
      </c>
      <c r="C179" t="s">
        <v>159</v>
      </c>
      <c r="D179">
        <v>0</v>
      </c>
      <c r="E179">
        <v>0</v>
      </c>
      <c r="F179">
        <v>0</v>
      </c>
      <c r="G179">
        <v>50</v>
      </c>
      <c r="H179">
        <v>0</v>
      </c>
      <c r="I179">
        <v>0</v>
      </c>
      <c r="J179">
        <v>0</v>
      </c>
    </row>
    <row r="180" spans="1:10" x14ac:dyDescent="0.2">
      <c r="A180" t="s">
        <v>294</v>
      </c>
      <c r="B180" t="s">
        <v>295</v>
      </c>
      <c r="C180" t="s">
        <v>55</v>
      </c>
      <c r="D180">
        <v>0</v>
      </c>
      <c r="E180">
        <v>0</v>
      </c>
      <c r="F180">
        <v>0</v>
      </c>
      <c r="G180">
        <v>0</v>
      </c>
      <c r="H180">
        <v>51</v>
      </c>
      <c r="I180">
        <v>0</v>
      </c>
      <c r="J180">
        <v>0</v>
      </c>
    </row>
    <row r="181" spans="1:10" x14ac:dyDescent="0.2">
      <c r="A181" t="s">
        <v>296</v>
      </c>
      <c r="B181" t="s">
        <v>297</v>
      </c>
      <c r="C181" t="s">
        <v>253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22</v>
      </c>
      <c r="J181">
        <v>0</v>
      </c>
    </row>
    <row r="182" spans="1:10" x14ac:dyDescent="0.2">
      <c r="A182" t="s">
        <v>298</v>
      </c>
      <c r="B182" t="s">
        <v>299</v>
      </c>
      <c r="C182" t="s">
        <v>300</v>
      </c>
      <c r="D182">
        <v>0</v>
      </c>
      <c r="E182">
        <v>0</v>
      </c>
      <c r="F182">
        <v>0</v>
      </c>
      <c r="G182">
        <v>38</v>
      </c>
      <c r="H182">
        <v>23</v>
      </c>
      <c r="I182">
        <v>0</v>
      </c>
      <c r="J182">
        <v>0</v>
      </c>
    </row>
    <row r="183" spans="1:10" x14ac:dyDescent="0.2">
      <c r="A183" t="s">
        <v>301</v>
      </c>
      <c r="B183" t="s">
        <v>302</v>
      </c>
      <c r="C183" t="s">
        <v>71</v>
      </c>
      <c r="D183">
        <v>0</v>
      </c>
      <c r="E183">
        <v>0</v>
      </c>
      <c r="F183">
        <v>0</v>
      </c>
      <c r="G183">
        <v>50</v>
      </c>
      <c r="H183">
        <v>0</v>
      </c>
      <c r="I183">
        <v>0</v>
      </c>
      <c r="J183">
        <v>0</v>
      </c>
    </row>
    <row r="184" spans="1:10" x14ac:dyDescent="0.2">
      <c r="A184" t="s">
        <v>303</v>
      </c>
      <c r="B184" t="s">
        <v>304</v>
      </c>
      <c r="C184" t="s">
        <v>66</v>
      </c>
      <c r="D184">
        <v>0</v>
      </c>
      <c r="E184">
        <v>13</v>
      </c>
      <c r="F184">
        <v>49</v>
      </c>
      <c r="G184">
        <v>0</v>
      </c>
      <c r="H184">
        <v>0</v>
      </c>
      <c r="I184">
        <v>0</v>
      </c>
      <c r="J184">
        <v>0</v>
      </c>
    </row>
    <row r="185" spans="1:10" x14ac:dyDescent="0.2">
      <c r="A185" t="s">
        <v>305</v>
      </c>
      <c r="B185" t="s">
        <v>306</v>
      </c>
      <c r="C185" t="s">
        <v>60</v>
      </c>
      <c r="D185">
        <v>0</v>
      </c>
      <c r="E185">
        <v>0</v>
      </c>
      <c r="F185">
        <v>0</v>
      </c>
      <c r="G185">
        <v>62</v>
      </c>
      <c r="H185">
        <v>0</v>
      </c>
      <c r="I185">
        <v>0</v>
      </c>
      <c r="J185">
        <v>0</v>
      </c>
    </row>
    <row r="186" spans="1:10" x14ac:dyDescent="0.2">
      <c r="A186" t="s">
        <v>312</v>
      </c>
      <c r="B186" t="s">
        <v>313</v>
      </c>
      <c r="C186" t="s">
        <v>42</v>
      </c>
      <c r="D186">
        <v>0</v>
      </c>
      <c r="E186">
        <v>0</v>
      </c>
      <c r="F186">
        <v>0</v>
      </c>
      <c r="G186">
        <v>38</v>
      </c>
      <c r="H186">
        <v>28</v>
      </c>
      <c r="I186">
        <v>0</v>
      </c>
      <c r="J186">
        <v>0</v>
      </c>
    </row>
    <row r="187" spans="1:10" x14ac:dyDescent="0.2">
      <c r="A187" t="s">
        <v>314</v>
      </c>
      <c r="B187" t="s">
        <v>315</v>
      </c>
      <c r="C187" t="s">
        <v>110</v>
      </c>
      <c r="D187">
        <v>0</v>
      </c>
      <c r="E187">
        <v>0</v>
      </c>
      <c r="F187">
        <v>0</v>
      </c>
      <c r="G187">
        <v>29</v>
      </c>
      <c r="H187">
        <v>32</v>
      </c>
      <c r="I187">
        <v>0</v>
      </c>
      <c r="J187">
        <v>0</v>
      </c>
    </row>
    <row r="188" spans="1:10" x14ac:dyDescent="0.2">
      <c r="A188" t="s">
        <v>319</v>
      </c>
      <c r="B188" t="s">
        <v>320</v>
      </c>
      <c r="C188" t="s">
        <v>153</v>
      </c>
      <c r="D188">
        <v>0</v>
      </c>
      <c r="E188">
        <v>0</v>
      </c>
      <c r="F188">
        <v>0</v>
      </c>
      <c r="G188">
        <v>13</v>
      </c>
      <c r="H188">
        <v>51</v>
      </c>
      <c r="I188">
        <v>0</v>
      </c>
      <c r="J188">
        <v>0</v>
      </c>
    </row>
    <row r="189" spans="1:10" x14ac:dyDescent="0.2">
      <c r="A189" t="s">
        <v>321</v>
      </c>
      <c r="B189" t="s">
        <v>322</v>
      </c>
      <c r="C189" t="s">
        <v>39</v>
      </c>
      <c r="D189">
        <v>0</v>
      </c>
      <c r="E189">
        <v>0</v>
      </c>
      <c r="F189">
        <v>32</v>
      </c>
      <c r="G189">
        <v>29</v>
      </c>
      <c r="H189">
        <v>0</v>
      </c>
      <c r="I189">
        <v>0</v>
      </c>
      <c r="J189">
        <v>0</v>
      </c>
    </row>
    <row r="190" spans="1:10" x14ac:dyDescent="0.2">
      <c r="A190" t="s">
        <v>323</v>
      </c>
      <c r="B190" t="s">
        <v>324</v>
      </c>
      <c r="C190" t="s">
        <v>39</v>
      </c>
      <c r="D190">
        <v>0</v>
      </c>
      <c r="E190">
        <v>15</v>
      </c>
      <c r="F190">
        <v>44</v>
      </c>
      <c r="G190">
        <v>0</v>
      </c>
      <c r="H190">
        <v>0</v>
      </c>
      <c r="I190">
        <v>0</v>
      </c>
      <c r="J190">
        <v>0</v>
      </c>
    </row>
    <row r="191" spans="1:10" x14ac:dyDescent="0.2">
      <c r="A191" t="s">
        <v>325</v>
      </c>
      <c r="B191" t="s">
        <v>326</v>
      </c>
      <c r="C191" t="s">
        <v>71</v>
      </c>
      <c r="D191">
        <v>0</v>
      </c>
      <c r="E191">
        <v>0</v>
      </c>
      <c r="F191">
        <v>0</v>
      </c>
      <c r="G191">
        <v>29</v>
      </c>
      <c r="H191">
        <v>28</v>
      </c>
      <c r="I191">
        <v>0</v>
      </c>
      <c r="J191">
        <v>0</v>
      </c>
    </row>
    <row r="192" spans="1:10" x14ac:dyDescent="0.2">
      <c r="A192" t="s">
        <v>330</v>
      </c>
      <c r="B192" t="s">
        <v>331</v>
      </c>
      <c r="C192" t="s">
        <v>148</v>
      </c>
      <c r="D192">
        <v>0</v>
      </c>
      <c r="E192">
        <v>8</v>
      </c>
      <c r="F192">
        <v>47</v>
      </c>
      <c r="G192">
        <v>0</v>
      </c>
      <c r="H192">
        <v>0</v>
      </c>
      <c r="I192">
        <v>0</v>
      </c>
      <c r="J192">
        <v>0</v>
      </c>
    </row>
    <row r="193" spans="1:10" x14ac:dyDescent="0.2">
      <c r="A193" t="s">
        <v>332</v>
      </c>
      <c r="B193" t="s">
        <v>333</v>
      </c>
      <c r="C193" t="s">
        <v>165</v>
      </c>
      <c r="D193">
        <v>0</v>
      </c>
      <c r="E193">
        <v>0</v>
      </c>
      <c r="F193">
        <v>0</v>
      </c>
      <c r="G193">
        <v>15</v>
      </c>
      <c r="H193">
        <v>43</v>
      </c>
      <c r="I193">
        <v>0</v>
      </c>
      <c r="J193">
        <v>0</v>
      </c>
    </row>
    <row r="194" spans="1:10" x14ac:dyDescent="0.2">
      <c r="A194" t="s">
        <v>337</v>
      </c>
      <c r="B194" t="s">
        <v>338</v>
      </c>
      <c r="C194" t="s">
        <v>339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29</v>
      </c>
      <c r="J194">
        <v>24</v>
      </c>
    </row>
    <row r="195" spans="1:10" x14ac:dyDescent="0.2">
      <c r="A195" t="s">
        <v>340</v>
      </c>
      <c r="B195" t="s">
        <v>341</v>
      </c>
      <c r="C195" t="s">
        <v>342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8</v>
      </c>
      <c r="J195">
        <v>54</v>
      </c>
    </row>
    <row r="196" spans="1:10" x14ac:dyDescent="0.2">
      <c r="A196" t="s">
        <v>343</v>
      </c>
      <c r="B196" t="s">
        <v>344</v>
      </c>
      <c r="C196" t="s">
        <v>63</v>
      </c>
      <c r="D196">
        <v>0</v>
      </c>
      <c r="E196">
        <v>0</v>
      </c>
      <c r="F196">
        <v>0</v>
      </c>
      <c r="G196">
        <v>39</v>
      </c>
      <c r="H196">
        <v>0</v>
      </c>
      <c r="I196">
        <v>0</v>
      </c>
      <c r="J196">
        <v>0</v>
      </c>
    </row>
    <row r="197" spans="1:10" x14ac:dyDescent="0.2">
      <c r="A197" t="s">
        <v>347</v>
      </c>
      <c r="B197" t="s">
        <v>348</v>
      </c>
      <c r="C197" t="s">
        <v>192</v>
      </c>
      <c r="D197">
        <v>0</v>
      </c>
      <c r="E197">
        <v>0</v>
      </c>
      <c r="F197">
        <v>2</v>
      </c>
      <c r="G197">
        <v>42</v>
      </c>
      <c r="H197">
        <v>10</v>
      </c>
      <c r="I197">
        <v>0</v>
      </c>
      <c r="J197">
        <v>0</v>
      </c>
    </row>
    <row r="198" spans="1:10" x14ac:dyDescent="0.2">
      <c r="A198" t="s">
        <v>349</v>
      </c>
      <c r="B198" t="s">
        <v>350</v>
      </c>
      <c r="C198" t="s">
        <v>318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42</v>
      </c>
      <c r="J198">
        <v>16</v>
      </c>
    </row>
    <row r="199" spans="1:10" x14ac:dyDescent="0.2">
      <c r="A199" t="s">
        <v>351</v>
      </c>
      <c r="B199" t="s">
        <v>352</v>
      </c>
      <c r="C199" t="s">
        <v>34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49</v>
      </c>
    </row>
    <row r="200" spans="1:10" x14ac:dyDescent="0.2">
      <c r="A200" t="s">
        <v>353</v>
      </c>
      <c r="B200" t="s">
        <v>354</v>
      </c>
      <c r="C200" t="s">
        <v>227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34</v>
      </c>
      <c r="J200">
        <v>17</v>
      </c>
    </row>
    <row r="201" spans="1:10" x14ac:dyDescent="0.2">
      <c r="A201" t="s">
        <v>355</v>
      </c>
      <c r="B201" t="s">
        <v>356</v>
      </c>
      <c r="C201" t="s">
        <v>11</v>
      </c>
      <c r="D201">
        <v>0</v>
      </c>
      <c r="E201">
        <v>0</v>
      </c>
      <c r="F201">
        <v>0</v>
      </c>
      <c r="G201">
        <v>3</v>
      </c>
      <c r="H201">
        <v>51</v>
      </c>
      <c r="I201">
        <v>0</v>
      </c>
      <c r="J201">
        <v>0</v>
      </c>
    </row>
    <row r="202" spans="1:10" x14ac:dyDescent="0.2">
      <c r="A202" t="s">
        <v>363</v>
      </c>
      <c r="B202" t="s">
        <v>364</v>
      </c>
      <c r="C202" t="s">
        <v>365</v>
      </c>
      <c r="D202">
        <v>0</v>
      </c>
      <c r="E202">
        <v>0</v>
      </c>
      <c r="F202">
        <v>42</v>
      </c>
      <c r="G202">
        <v>7</v>
      </c>
      <c r="H202">
        <v>2</v>
      </c>
      <c r="I202">
        <v>0</v>
      </c>
      <c r="J202">
        <v>0</v>
      </c>
    </row>
    <row r="203" spans="1:10" x14ac:dyDescent="0.2">
      <c r="A203" t="s">
        <v>366</v>
      </c>
      <c r="B203" t="s">
        <v>367</v>
      </c>
      <c r="C203" t="s">
        <v>227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44</v>
      </c>
      <c r="J203">
        <v>15</v>
      </c>
    </row>
    <row r="204" spans="1:10" x14ac:dyDescent="0.2">
      <c r="A204" t="s">
        <v>368</v>
      </c>
      <c r="B204" t="s">
        <v>369</v>
      </c>
      <c r="C204" t="s">
        <v>370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35</v>
      </c>
      <c r="J204">
        <v>12</v>
      </c>
    </row>
    <row r="205" spans="1:10" x14ac:dyDescent="0.2">
      <c r="A205" t="s">
        <v>371</v>
      </c>
      <c r="B205" t="s">
        <v>372</v>
      </c>
      <c r="C205" t="s">
        <v>289</v>
      </c>
      <c r="D205">
        <v>0</v>
      </c>
      <c r="E205">
        <v>3</v>
      </c>
      <c r="F205">
        <v>17</v>
      </c>
      <c r="G205">
        <v>27</v>
      </c>
      <c r="H205">
        <v>2</v>
      </c>
      <c r="I205">
        <v>0</v>
      </c>
      <c r="J205">
        <v>0</v>
      </c>
    </row>
    <row r="206" spans="1:10" x14ac:dyDescent="0.2">
      <c r="A206" t="s">
        <v>373</v>
      </c>
      <c r="B206" t="s">
        <v>374</v>
      </c>
      <c r="C206" t="s">
        <v>359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29</v>
      </c>
      <c r="J206">
        <v>19</v>
      </c>
    </row>
    <row r="207" spans="1:10" x14ac:dyDescent="0.2">
      <c r="A207" t="s">
        <v>378</v>
      </c>
      <c r="B207" t="s">
        <v>379</v>
      </c>
      <c r="C207" t="s">
        <v>71</v>
      </c>
      <c r="D207">
        <v>0</v>
      </c>
      <c r="E207">
        <v>0</v>
      </c>
      <c r="F207">
        <v>0</v>
      </c>
      <c r="G207">
        <v>7</v>
      </c>
      <c r="H207">
        <v>40</v>
      </c>
      <c r="I207">
        <v>0</v>
      </c>
      <c r="J207">
        <v>0</v>
      </c>
    </row>
    <row r="208" spans="1:10" x14ac:dyDescent="0.2">
      <c r="A208" t="s">
        <v>385</v>
      </c>
      <c r="B208" t="s">
        <v>386</v>
      </c>
      <c r="C208" t="s">
        <v>100</v>
      </c>
      <c r="D208">
        <v>0</v>
      </c>
      <c r="E208">
        <v>0</v>
      </c>
      <c r="F208">
        <v>8</v>
      </c>
      <c r="G208">
        <v>0</v>
      </c>
      <c r="H208">
        <v>0</v>
      </c>
      <c r="I208">
        <v>0</v>
      </c>
      <c r="J208">
        <v>0</v>
      </c>
    </row>
    <row r="209" spans="1:10" x14ac:dyDescent="0.2">
      <c r="A209" t="s">
        <v>391</v>
      </c>
      <c r="B209" t="s">
        <v>392</v>
      </c>
      <c r="C209" t="s">
        <v>318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6</v>
      </c>
      <c r="J209">
        <v>42</v>
      </c>
    </row>
    <row r="210" spans="1:10" x14ac:dyDescent="0.2">
      <c r="A210" t="s">
        <v>396</v>
      </c>
      <c r="B210" t="s">
        <v>397</v>
      </c>
      <c r="C210" t="s">
        <v>227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31</v>
      </c>
      <c r="J210">
        <v>0</v>
      </c>
    </row>
    <row r="211" spans="1:10" x14ac:dyDescent="0.2">
      <c r="A211" t="s">
        <v>398</v>
      </c>
      <c r="B211" t="s">
        <v>399</v>
      </c>
      <c r="C211" t="s">
        <v>227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22</v>
      </c>
      <c r="J211">
        <v>16</v>
      </c>
    </row>
    <row r="212" spans="1:10" x14ac:dyDescent="0.2">
      <c r="A212" t="s">
        <v>400</v>
      </c>
      <c r="B212" t="s">
        <v>401</v>
      </c>
      <c r="C212" t="s">
        <v>34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24</v>
      </c>
      <c r="J212">
        <v>22</v>
      </c>
    </row>
    <row r="213" spans="1:10" x14ac:dyDescent="0.2">
      <c r="A213" t="s">
        <v>402</v>
      </c>
      <c r="B213" t="s">
        <v>403</v>
      </c>
      <c r="C213" t="s">
        <v>404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44</v>
      </c>
    </row>
    <row r="214" spans="1:10" x14ac:dyDescent="0.2">
      <c r="A214" t="s">
        <v>407</v>
      </c>
      <c r="B214" t="s">
        <v>408</v>
      </c>
      <c r="C214" t="s">
        <v>63</v>
      </c>
      <c r="D214">
        <v>0</v>
      </c>
      <c r="E214">
        <v>0</v>
      </c>
      <c r="F214">
        <v>0</v>
      </c>
      <c r="G214">
        <v>38</v>
      </c>
      <c r="H214">
        <v>0</v>
      </c>
      <c r="I214">
        <v>0</v>
      </c>
      <c r="J214">
        <v>0</v>
      </c>
    </row>
    <row r="215" spans="1:10" x14ac:dyDescent="0.2">
      <c r="A215" t="s">
        <v>411</v>
      </c>
      <c r="B215" t="s">
        <v>412</v>
      </c>
      <c r="C215" t="s">
        <v>404</v>
      </c>
      <c r="D215">
        <v>0</v>
      </c>
      <c r="E215">
        <v>0</v>
      </c>
      <c r="F215">
        <v>8</v>
      </c>
      <c r="G215">
        <v>0</v>
      </c>
      <c r="H215">
        <v>0</v>
      </c>
      <c r="I215">
        <v>0</v>
      </c>
      <c r="J215">
        <v>0</v>
      </c>
    </row>
    <row r="216" spans="1:10" x14ac:dyDescent="0.2">
      <c r="A216" t="s">
        <v>413</v>
      </c>
      <c r="B216" t="s">
        <v>414</v>
      </c>
      <c r="C216" t="s">
        <v>153</v>
      </c>
      <c r="D216">
        <v>0</v>
      </c>
      <c r="E216">
        <v>0</v>
      </c>
      <c r="F216">
        <v>0</v>
      </c>
      <c r="G216">
        <v>15</v>
      </c>
      <c r="H216">
        <v>25</v>
      </c>
      <c r="I216">
        <v>0</v>
      </c>
      <c r="J216">
        <v>0</v>
      </c>
    </row>
    <row r="217" spans="1:10" x14ac:dyDescent="0.2">
      <c r="A217" t="s">
        <v>415</v>
      </c>
      <c r="B217" t="s">
        <v>416</v>
      </c>
      <c r="C217" t="s">
        <v>417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9</v>
      </c>
      <c r="J217">
        <v>32</v>
      </c>
    </row>
    <row r="218" spans="1:10" x14ac:dyDescent="0.2">
      <c r="A218" t="s">
        <v>421</v>
      </c>
      <c r="B218" t="s">
        <v>422</v>
      </c>
      <c r="C218" t="s">
        <v>71</v>
      </c>
      <c r="D218">
        <v>0</v>
      </c>
      <c r="E218">
        <v>0</v>
      </c>
      <c r="F218">
        <v>0</v>
      </c>
      <c r="G218">
        <v>32</v>
      </c>
      <c r="H218">
        <v>6</v>
      </c>
      <c r="I218">
        <v>0</v>
      </c>
      <c r="J218">
        <v>0</v>
      </c>
    </row>
    <row r="219" spans="1:10" x14ac:dyDescent="0.2">
      <c r="A219" t="s">
        <v>423</v>
      </c>
      <c r="B219" t="s">
        <v>424</v>
      </c>
      <c r="C219" t="s">
        <v>227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32</v>
      </c>
      <c r="J219">
        <v>23</v>
      </c>
    </row>
    <row r="220" spans="1:10" x14ac:dyDescent="0.2">
      <c r="A220" t="s">
        <v>425</v>
      </c>
      <c r="B220" t="s">
        <v>426</v>
      </c>
      <c r="C220" t="s">
        <v>382</v>
      </c>
      <c r="D220">
        <v>0</v>
      </c>
      <c r="E220">
        <v>34</v>
      </c>
      <c r="F220">
        <v>0</v>
      </c>
      <c r="G220">
        <v>0</v>
      </c>
      <c r="H220">
        <v>0</v>
      </c>
      <c r="I220">
        <v>0</v>
      </c>
      <c r="J220">
        <v>0</v>
      </c>
    </row>
    <row r="221" spans="1:10" x14ac:dyDescent="0.2">
      <c r="A221" t="s">
        <v>430</v>
      </c>
      <c r="B221" t="s">
        <v>431</v>
      </c>
      <c r="C221" t="s">
        <v>432</v>
      </c>
      <c r="D221">
        <v>0</v>
      </c>
      <c r="E221">
        <v>3</v>
      </c>
      <c r="F221">
        <v>37</v>
      </c>
      <c r="G221">
        <v>0</v>
      </c>
      <c r="H221">
        <v>0</v>
      </c>
      <c r="I221">
        <v>0</v>
      </c>
      <c r="J221">
        <v>0</v>
      </c>
    </row>
    <row r="222" spans="1:10" x14ac:dyDescent="0.2">
      <c r="A222" t="s">
        <v>438</v>
      </c>
      <c r="B222" t="s">
        <v>439</v>
      </c>
      <c r="C222" t="s">
        <v>91</v>
      </c>
      <c r="D222">
        <v>0</v>
      </c>
      <c r="E222">
        <v>0</v>
      </c>
      <c r="F222">
        <v>0</v>
      </c>
      <c r="G222">
        <v>0</v>
      </c>
      <c r="H222">
        <v>10</v>
      </c>
      <c r="I222">
        <v>0</v>
      </c>
      <c r="J222">
        <v>0</v>
      </c>
    </row>
    <row r="223" spans="1:10" x14ac:dyDescent="0.2">
      <c r="A223" t="s">
        <v>440</v>
      </c>
      <c r="B223" t="s">
        <v>441</v>
      </c>
      <c r="C223" t="s">
        <v>442</v>
      </c>
      <c r="D223">
        <v>0</v>
      </c>
      <c r="E223">
        <v>0</v>
      </c>
      <c r="F223">
        <v>5</v>
      </c>
      <c r="G223">
        <v>6</v>
      </c>
      <c r="H223">
        <v>6</v>
      </c>
      <c r="I223">
        <v>11</v>
      </c>
      <c r="J223">
        <v>10</v>
      </c>
    </row>
    <row r="224" spans="1:10" x14ac:dyDescent="0.2">
      <c r="A224" t="s">
        <v>443</v>
      </c>
      <c r="B224" t="s">
        <v>444</v>
      </c>
      <c r="C224" t="s">
        <v>445</v>
      </c>
      <c r="D224">
        <v>0</v>
      </c>
      <c r="E224">
        <v>0</v>
      </c>
      <c r="F224">
        <v>4</v>
      </c>
      <c r="G224">
        <v>31</v>
      </c>
      <c r="H224">
        <v>5</v>
      </c>
      <c r="I224">
        <v>0</v>
      </c>
      <c r="J224">
        <v>0</v>
      </c>
    </row>
    <row r="225" spans="1:10" x14ac:dyDescent="0.2">
      <c r="A225" t="s">
        <v>448</v>
      </c>
      <c r="B225" t="s">
        <v>449</v>
      </c>
      <c r="C225" t="s">
        <v>189</v>
      </c>
      <c r="D225">
        <v>0</v>
      </c>
      <c r="E225">
        <v>5</v>
      </c>
      <c r="F225">
        <v>33</v>
      </c>
      <c r="G225">
        <v>2</v>
      </c>
      <c r="H225">
        <v>0</v>
      </c>
      <c r="I225">
        <v>0</v>
      </c>
      <c r="J225">
        <v>0</v>
      </c>
    </row>
    <row r="226" spans="1:10" x14ac:dyDescent="0.2">
      <c r="A226" t="s">
        <v>450</v>
      </c>
      <c r="B226" t="s">
        <v>451</v>
      </c>
      <c r="C226" t="s">
        <v>227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21</v>
      </c>
      <c r="J226">
        <v>13</v>
      </c>
    </row>
    <row r="227" spans="1:10" x14ac:dyDescent="0.2">
      <c r="A227" t="s">
        <v>452</v>
      </c>
      <c r="B227" t="s">
        <v>453</v>
      </c>
      <c r="C227" t="s">
        <v>227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27</v>
      </c>
      <c r="J227">
        <v>11</v>
      </c>
    </row>
    <row r="228" spans="1:10" x14ac:dyDescent="0.2">
      <c r="A228" t="s">
        <v>454</v>
      </c>
      <c r="B228" t="s">
        <v>455</v>
      </c>
      <c r="C228" t="s">
        <v>60</v>
      </c>
      <c r="D228">
        <v>0</v>
      </c>
      <c r="E228">
        <v>0</v>
      </c>
      <c r="F228">
        <v>0</v>
      </c>
      <c r="G228">
        <v>24</v>
      </c>
      <c r="H228">
        <v>0</v>
      </c>
      <c r="I228">
        <v>0</v>
      </c>
      <c r="J228">
        <v>0</v>
      </c>
    </row>
    <row r="229" spans="1:10" x14ac:dyDescent="0.2">
      <c r="A229" t="s">
        <v>456</v>
      </c>
      <c r="B229" t="s">
        <v>457</v>
      </c>
      <c r="C229" t="s">
        <v>458</v>
      </c>
      <c r="D229">
        <v>0</v>
      </c>
      <c r="E229">
        <v>0</v>
      </c>
      <c r="F229">
        <v>36</v>
      </c>
      <c r="G229">
        <v>0</v>
      </c>
      <c r="H229">
        <v>0</v>
      </c>
      <c r="I229">
        <v>0</v>
      </c>
      <c r="J229">
        <v>0</v>
      </c>
    </row>
    <row r="230" spans="1:10" x14ac:dyDescent="0.2">
      <c r="A230" t="s">
        <v>463</v>
      </c>
      <c r="B230" t="s">
        <v>464</v>
      </c>
      <c r="C230" t="s">
        <v>465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19</v>
      </c>
      <c r="J230">
        <v>20</v>
      </c>
    </row>
    <row r="231" spans="1:10" x14ac:dyDescent="0.2">
      <c r="A231" t="s">
        <v>466</v>
      </c>
      <c r="B231" t="s">
        <v>467</v>
      </c>
      <c r="C231" t="s">
        <v>192</v>
      </c>
      <c r="D231">
        <v>0</v>
      </c>
      <c r="E231">
        <v>0</v>
      </c>
      <c r="F231">
        <v>0</v>
      </c>
      <c r="G231">
        <v>28</v>
      </c>
      <c r="H231">
        <v>16</v>
      </c>
      <c r="I231">
        <v>0</v>
      </c>
      <c r="J231">
        <v>0</v>
      </c>
    </row>
    <row r="232" spans="1:10" x14ac:dyDescent="0.2">
      <c r="A232" t="s">
        <v>468</v>
      </c>
      <c r="B232" t="s">
        <v>469</v>
      </c>
      <c r="C232" t="s">
        <v>253</v>
      </c>
      <c r="D232">
        <v>0</v>
      </c>
      <c r="E232">
        <v>0</v>
      </c>
      <c r="F232">
        <v>13</v>
      </c>
      <c r="G232">
        <v>16</v>
      </c>
      <c r="H232">
        <v>5</v>
      </c>
      <c r="I232">
        <v>0</v>
      </c>
      <c r="J232">
        <v>0</v>
      </c>
    </row>
    <row r="233" spans="1:10" x14ac:dyDescent="0.2">
      <c r="A233" t="s">
        <v>470</v>
      </c>
      <c r="B233" t="s">
        <v>471</v>
      </c>
      <c r="C233" t="s">
        <v>465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19</v>
      </c>
      <c r="J233">
        <v>13</v>
      </c>
    </row>
    <row r="234" spans="1:10" x14ac:dyDescent="0.2">
      <c r="A234" t="s">
        <v>476</v>
      </c>
      <c r="B234" t="s">
        <v>477</v>
      </c>
      <c r="C234" t="s">
        <v>60</v>
      </c>
      <c r="D234">
        <v>0</v>
      </c>
      <c r="E234">
        <v>0</v>
      </c>
      <c r="F234">
        <v>3</v>
      </c>
      <c r="G234">
        <v>28</v>
      </c>
      <c r="H234">
        <v>4</v>
      </c>
      <c r="I234">
        <v>0</v>
      </c>
      <c r="J234">
        <v>0</v>
      </c>
    </row>
    <row r="235" spans="1:10" x14ac:dyDescent="0.2">
      <c r="A235" t="s">
        <v>478</v>
      </c>
      <c r="B235" t="s">
        <v>479</v>
      </c>
      <c r="C235" t="s">
        <v>5</v>
      </c>
      <c r="D235">
        <v>0</v>
      </c>
      <c r="E235">
        <v>0</v>
      </c>
      <c r="F235">
        <v>0</v>
      </c>
      <c r="G235">
        <v>4</v>
      </c>
      <c r="H235">
        <v>35</v>
      </c>
      <c r="I235">
        <v>0</v>
      </c>
      <c r="J235">
        <v>0</v>
      </c>
    </row>
    <row r="236" spans="1:10" x14ac:dyDescent="0.2">
      <c r="A236" t="s">
        <v>480</v>
      </c>
      <c r="B236" t="s">
        <v>481</v>
      </c>
      <c r="C236" t="s">
        <v>227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22</v>
      </c>
      <c r="J236">
        <v>12</v>
      </c>
    </row>
    <row r="237" spans="1:10" x14ac:dyDescent="0.2">
      <c r="A237" t="s">
        <v>482</v>
      </c>
      <c r="B237" t="s">
        <v>483</v>
      </c>
      <c r="C237" t="s">
        <v>484</v>
      </c>
      <c r="D237">
        <v>0</v>
      </c>
      <c r="E237">
        <v>34</v>
      </c>
      <c r="F237">
        <v>0</v>
      </c>
      <c r="G237">
        <v>0</v>
      </c>
      <c r="H237">
        <v>0</v>
      </c>
      <c r="I237">
        <v>0</v>
      </c>
      <c r="J237">
        <v>0</v>
      </c>
    </row>
    <row r="238" spans="1:10" x14ac:dyDescent="0.2">
      <c r="A238" t="s">
        <v>485</v>
      </c>
      <c r="B238" t="s">
        <v>486</v>
      </c>
      <c r="C238" t="s">
        <v>487</v>
      </c>
      <c r="D238">
        <v>0</v>
      </c>
      <c r="E238">
        <v>0</v>
      </c>
      <c r="F238">
        <v>32</v>
      </c>
      <c r="G238">
        <v>0</v>
      </c>
      <c r="H238">
        <v>0</v>
      </c>
      <c r="I238">
        <v>0</v>
      </c>
      <c r="J238">
        <v>0</v>
      </c>
    </row>
    <row r="239" spans="1:10" x14ac:dyDescent="0.2">
      <c r="A239" t="s">
        <v>488</v>
      </c>
      <c r="B239" t="s">
        <v>489</v>
      </c>
      <c r="C239" t="s">
        <v>336</v>
      </c>
      <c r="D239">
        <v>0</v>
      </c>
      <c r="E239">
        <v>0</v>
      </c>
      <c r="F239">
        <v>37</v>
      </c>
      <c r="G239">
        <v>0</v>
      </c>
      <c r="H239">
        <v>0</v>
      </c>
      <c r="I239">
        <v>0</v>
      </c>
      <c r="J239">
        <v>0</v>
      </c>
    </row>
    <row r="240" spans="1:10" x14ac:dyDescent="0.2">
      <c r="A240" t="s">
        <v>490</v>
      </c>
      <c r="B240" t="s">
        <v>491</v>
      </c>
      <c r="C240" t="s">
        <v>342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12</v>
      </c>
      <c r="J240">
        <v>20</v>
      </c>
    </row>
    <row r="241" spans="1:10" x14ac:dyDescent="0.2">
      <c r="A241" t="s">
        <v>492</v>
      </c>
      <c r="B241" t="s">
        <v>493</v>
      </c>
      <c r="C241" t="s">
        <v>113</v>
      </c>
      <c r="D241">
        <v>0</v>
      </c>
      <c r="E241">
        <v>3</v>
      </c>
      <c r="F241">
        <v>28</v>
      </c>
      <c r="G241">
        <v>0</v>
      </c>
      <c r="H241">
        <v>0</v>
      </c>
      <c r="I241">
        <v>0</v>
      </c>
      <c r="J241">
        <v>0</v>
      </c>
    </row>
    <row r="242" spans="1:10" x14ac:dyDescent="0.2">
      <c r="A242" t="s">
        <v>494</v>
      </c>
      <c r="B242" t="s">
        <v>495</v>
      </c>
      <c r="C242" t="s">
        <v>404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32</v>
      </c>
    </row>
    <row r="243" spans="1:10" x14ac:dyDescent="0.2">
      <c r="A243" t="s">
        <v>496</v>
      </c>
      <c r="B243" t="s">
        <v>497</v>
      </c>
      <c r="C243" t="s">
        <v>129</v>
      </c>
      <c r="D243">
        <v>0</v>
      </c>
      <c r="E243">
        <v>0</v>
      </c>
      <c r="F243">
        <v>0</v>
      </c>
      <c r="G243">
        <v>31</v>
      </c>
      <c r="H243">
        <v>0</v>
      </c>
      <c r="I243">
        <v>0</v>
      </c>
      <c r="J243">
        <v>0</v>
      </c>
    </row>
    <row r="244" spans="1:10" x14ac:dyDescent="0.2">
      <c r="A244" t="s">
        <v>498</v>
      </c>
      <c r="B244" t="s">
        <v>499</v>
      </c>
      <c r="C244" t="s">
        <v>110</v>
      </c>
      <c r="D244">
        <v>0</v>
      </c>
      <c r="E244">
        <v>0</v>
      </c>
      <c r="F244">
        <v>2</v>
      </c>
      <c r="G244">
        <v>27</v>
      </c>
      <c r="H244">
        <v>8</v>
      </c>
      <c r="I244">
        <v>0</v>
      </c>
      <c r="J244">
        <v>0</v>
      </c>
    </row>
    <row r="245" spans="1:10" x14ac:dyDescent="0.2">
      <c r="A245" t="s">
        <v>500</v>
      </c>
      <c r="B245" t="s">
        <v>501</v>
      </c>
      <c r="C245" t="s">
        <v>192</v>
      </c>
      <c r="D245">
        <v>0</v>
      </c>
      <c r="E245">
        <v>0</v>
      </c>
      <c r="F245">
        <v>0</v>
      </c>
      <c r="G245">
        <v>21</v>
      </c>
      <c r="H245">
        <v>3</v>
      </c>
      <c r="I245">
        <v>0</v>
      </c>
      <c r="J245">
        <v>0</v>
      </c>
    </row>
    <row r="246" spans="1:10" x14ac:dyDescent="0.2">
      <c r="A246" t="s">
        <v>502</v>
      </c>
      <c r="B246" t="s">
        <v>503</v>
      </c>
      <c r="C246" t="s">
        <v>465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23</v>
      </c>
      <c r="J246">
        <v>12</v>
      </c>
    </row>
    <row r="247" spans="1:10" x14ac:dyDescent="0.2">
      <c r="A247" t="s">
        <v>504</v>
      </c>
      <c r="B247" t="s">
        <v>505</v>
      </c>
      <c r="C247" t="s">
        <v>29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9</v>
      </c>
      <c r="J247">
        <v>21</v>
      </c>
    </row>
    <row r="248" spans="1:10" x14ac:dyDescent="0.2">
      <c r="A248" t="s">
        <v>508</v>
      </c>
      <c r="B248" t="s">
        <v>509</v>
      </c>
      <c r="C248" t="s">
        <v>238</v>
      </c>
      <c r="D248">
        <v>0</v>
      </c>
      <c r="E248">
        <v>0</v>
      </c>
      <c r="F248">
        <v>23</v>
      </c>
      <c r="G248">
        <v>0</v>
      </c>
      <c r="H248">
        <v>0</v>
      </c>
      <c r="I248">
        <v>0</v>
      </c>
      <c r="J248">
        <v>0</v>
      </c>
    </row>
    <row r="249" spans="1:10" x14ac:dyDescent="0.2">
      <c r="A249" t="s">
        <v>510</v>
      </c>
      <c r="B249" t="s">
        <v>511</v>
      </c>
      <c r="C249" t="s">
        <v>512</v>
      </c>
      <c r="D249">
        <v>0</v>
      </c>
      <c r="E249">
        <v>0</v>
      </c>
      <c r="F249">
        <v>0</v>
      </c>
      <c r="G249">
        <v>4</v>
      </c>
      <c r="H249">
        <v>27</v>
      </c>
      <c r="I249">
        <v>3</v>
      </c>
      <c r="J249">
        <v>0</v>
      </c>
    </row>
    <row r="250" spans="1:10" x14ac:dyDescent="0.2">
      <c r="A250" t="s">
        <v>517</v>
      </c>
      <c r="B250" t="s">
        <v>518</v>
      </c>
      <c r="C250" t="s">
        <v>318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24</v>
      </c>
      <c r="J250">
        <v>6</v>
      </c>
    </row>
    <row r="251" spans="1:10" x14ac:dyDescent="0.2">
      <c r="A251" t="s">
        <v>519</v>
      </c>
      <c r="B251" t="s">
        <v>520</v>
      </c>
      <c r="C251" t="s">
        <v>29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20</v>
      </c>
      <c r="J251">
        <v>11</v>
      </c>
    </row>
    <row r="252" spans="1:10" x14ac:dyDescent="0.2">
      <c r="A252" t="s">
        <v>521</v>
      </c>
      <c r="B252" t="s">
        <v>522</v>
      </c>
      <c r="C252" t="s">
        <v>487</v>
      </c>
      <c r="D252">
        <v>0</v>
      </c>
      <c r="E252">
        <v>0</v>
      </c>
      <c r="F252">
        <v>33</v>
      </c>
      <c r="G252">
        <v>0</v>
      </c>
      <c r="H252">
        <v>0</v>
      </c>
      <c r="I252">
        <v>0</v>
      </c>
      <c r="J252">
        <v>0</v>
      </c>
    </row>
    <row r="253" spans="1:10" x14ac:dyDescent="0.2">
      <c r="A253" t="s">
        <v>523</v>
      </c>
      <c r="B253" t="s">
        <v>524</v>
      </c>
      <c r="C253" t="s">
        <v>5</v>
      </c>
      <c r="D253">
        <v>0</v>
      </c>
      <c r="E253">
        <v>0</v>
      </c>
      <c r="F253">
        <v>0</v>
      </c>
      <c r="G253">
        <v>8</v>
      </c>
      <c r="H253">
        <v>20</v>
      </c>
      <c r="I253">
        <v>0</v>
      </c>
      <c r="J253">
        <v>0</v>
      </c>
    </row>
    <row r="254" spans="1:10" x14ac:dyDescent="0.2">
      <c r="A254" t="s">
        <v>525</v>
      </c>
      <c r="B254" t="s">
        <v>526</v>
      </c>
      <c r="C254" t="s">
        <v>153</v>
      </c>
      <c r="D254">
        <v>0</v>
      </c>
      <c r="E254">
        <v>0</v>
      </c>
      <c r="F254">
        <v>0</v>
      </c>
      <c r="G254">
        <v>7</v>
      </c>
      <c r="H254">
        <v>30</v>
      </c>
      <c r="I254">
        <v>0</v>
      </c>
      <c r="J254">
        <v>0</v>
      </c>
    </row>
    <row r="255" spans="1:10" x14ac:dyDescent="0.2">
      <c r="A255" t="s">
        <v>527</v>
      </c>
      <c r="B255" t="s">
        <v>528</v>
      </c>
      <c r="C255" t="s">
        <v>192</v>
      </c>
      <c r="D255">
        <v>0</v>
      </c>
      <c r="E255">
        <v>0</v>
      </c>
      <c r="F255">
        <v>0</v>
      </c>
      <c r="G255">
        <v>24</v>
      </c>
      <c r="H255">
        <v>7</v>
      </c>
      <c r="I255">
        <v>0</v>
      </c>
      <c r="J255">
        <v>0</v>
      </c>
    </row>
    <row r="256" spans="1:10" x14ac:dyDescent="0.2">
      <c r="A256" t="s">
        <v>529</v>
      </c>
      <c r="B256" t="s">
        <v>530</v>
      </c>
      <c r="C256" t="s">
        <v>170</v>
      </c>
      <c r="D256">
        <v>0</v>
      </c>
      <c r="E256">
        <v>0</v>
      </c>
      <c r="F256">
        <v>31</v>
      </c>
      <c r="G256">
        <v>0</v>
      </c>
      <c r="H256">
        <v>0</v>
      </c>
      <c r="I256">
        <v>0</v>
      </c>
      <c r="J256">
        <v>0</v>
      </c>
    </row>
    <row r="257" spans="1:10" x14ac:dyDescent="0.2">
      <c r="A257" t="s">
        <v>531</v>
      </c>
      <c r="B257" t="s">
        <v>532</v>
      </c>
      <c r="C257" t="s">
        <v>71</v>
      </c>
      <c r="D257">
        <v>0</v>
      </c>
      <c r="E257">
        <v>0</v>
      </c>
      <c r="F257">
        <v>0</v>
      </c>
      <c r="G257">
        <v>26</v>
      </c>
      <c r="H257">
        <v>0</v>
      </c>
      <c r="I257">
        <v>0</v>
      </c>
      <c r="J257">
        <v>0</v>
      </c>
    </row>
    <row r="258" spans="1:10" x14ac:dyDescent="0.2">
      <c r="A258" t="s">
        <v>533</v>
      </c>
      <c r="B258" t="s">
        <v>534</v>
      </c>
      <c r="C258" t="s">
        <v>189</v>
      </c>
      <c r="D258">
        <v>0</v>
      </c>
      <c r="E258">
        <v>0</v>
      </c>
      <c r="F258">
        <v>29</v>
      </c>
      <c r="G258">
        <v>0</v>
      </c>
      <c r="H258">
        <v>0</v>
      </c>
      <c r="I258">
        <v>0</v>
      </c>
      <c r="J258">
        <v>0</v>
      </c>
    </row>
    <row r="259" spans="1:10" x14ac:dyDescent="0.2">
      <c r="A259" t="s">
        <v>538</v>
      </c>
      <c r="B259" t="s">
        <v>539</v>
      </c>
      <c r="C259" t="s">
        <v>540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19</v>
      </c>
      <c r="J259">
        <v>13</v>
      </c>
    </row>
    <row r="260" spans="1:10" x14ac:dyDescent="0.2">
      <c r="A260" t="s">
        <v>541</v>
      </c>
      <c r="B260" t="s">
        <v>542</v>
      </c>
      <c r="C260" t="s">
        <v>370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20</v>
      </c>
      <c r="J260">
        <v>9</v>
      </c>
    </row>
    <row r="261" spans="1:10" x14ac:dyDescent="0.2">
      <c r="A261" t="s">
        <v>543</v>
      </c>
      <c r="B261" t="s">
        <v>544</v>
      </c>
      <c r="C261" t="s">
        <v>227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14</v>
      </c>
      <c r="J261">
        <v>12</v>
      </c>
    </row>
    <row r="262" spans="1:10" x14ac:dyDescent="0.2">
      <c r="A262" t="s">
        <v>545</v>
      </c>
      <c r="B262" t="s">
        <v>546</v>
      </c>
      <c r="C262" t="s">
        <v>71</v>
      </c>
      <c r="D262">
        <v>0</v>
      </c>
      <c r="E262">
        <v>0</v>
      </c>
      <c r="F262">
        <v>0</v>
      </c>
      <c r="G262">
        <v>14</v>
      </c>
      <c r="H262">
        <v>20</v>
      </c>
      <c r="I262">
        <v>0</v>
      </c>
      <c r="J262">
        <v>0</v>
      </c>
    </row>
    <row r="263" spans="1:10" x14ac:dyDescent="0.2">
      <c r="A263" t="s">
        <v>549</v>
      </c>
      <c r="B263" t="s">
        <v>550</v>
      </c>
      <c r="C263" t="s">
        <v>63</v>
      </c>
      <c r="D263">
        <v>0</v>
      </c>
      <c r="E263">
        <v>0</v>
      </c>
      <c r="F263">
        <v>0</v>
      </c>
      <c r="G263">
        <v>27</v>
      </c>
      <c r="H263">
        <v>0</v>
      </c>
      <c r="I263">
        <v>0</v>
      </c>
      <c r="J263">
        <v>0</v>
      </c>
    </row>
    <row r="264" spans="1:10" x14ac:dyDescent="0.2">
      <c r="A264" t="s">
        <v>551</v>
      </c>
      <c r="B264" t="s">
        <v>552</v>
      </c>
      <c r="C264" t="s">
        <v>60</v>
      </c>
      <c r="D264">
        <v>0</v>
      </c>
      <c r="E264">
        <v>0</v>
      </c>
      <c r="F264">
        <v>27</v>
      </c>
      <c r="G264">
        <v>0</v>
      </c>
      <c r="H264">
        <v>0</v>
      </c>
      <c r="I264">
        <v>0</v>
      </c>
      <c r="J264">
        <v>0</v>
      </c>
    </row>
    <row r="265" spans="1:10" x14ac:dyDescent="0.2">
      <c r="A265" t="s">
        <v>553</v>
      </c>
      <c r="B265" t="s">
        <v>554</v>
      </c>
      <c r="C265" t="s">
        <v>42</v>
      </c>
      <c r="D265">
        <v>0</v>
      </c>
      <c r="E265">
        <v>0</v>
      </c>
      <c r="F265">
        <v>0</v>
      </c>
      <c r="G265">
        <v>26</v>
      </c>
      <c r="H265">
        <v>0</v>
      </c>
      <c r="I265">
        <v>0</v>
      </c>
      <c r="J265">
        <v>0</v>
      </c>
    </row>
    <row r="266" spans="1:10" x14ac:dyDescent="0.2">
      <c r="A266" t="s">
        <v>555</v>
      </c>
      <c r="B266" t="s">
        <v>556</v>
      </c>
      <c r="C266" t="s">
        <v>557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14</v>
      </c>
      <c r="J266">
        <v>14</v>
      </c>
    </row>
    <row r="267" spans="1:10" x14ac:dyDescent="0.2">
      <c r="A267" t="s">
        <v>558</v>
      </c>
      <c r="B267" t="s">
        <v>559</v>
      </c>
      <c r="C267" t="s">
        <v>342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8</v>
      </c>
      <c r="J267">
        <v>23</v>
      </c>
    </row>
    <row r="268" spans="1:10" x14ac:dyDescent="0.2">
      <c r="A268" t="s">
        <v>560</v>
      </c>
      <c r="B268" t="s">
        <v>561</v>
      </c>
      <c r="C268" t="s">
        <v>14</v>
      </c>
      <c r="D268">
        <v>0</v>
      </c>
      <c r="E268">
        <v>29</v>
      </c>
      <c r="F268">
        <v>0</v>
      </c>
      <c r="G268">
        <v>0</v>
      </c>
      <c r="H268">
        <v>0</v>
      </c>
      <c r="I268">
        <v>0</v>
      </c>
      <c r="J268">
        <v>0</v>
      </c>
    </row>
    <row r="269" spans="1:10" x14ac:dyDescent="0.2">
      <c r="A269" t="s">
        <v>562</v>
      </c>
      <c r="B269" t="s">
        <v>563</v>
      </c>
      <c r="C269" t="s">
        <v>170</v>
      </c>
      <c r="D269">
        <v>0</v>
      </c>
      <c r="E269">
        <v>0</v>
      </c>
      <c r="F269">
        <v>22</v>
      </c>
      <c r="G269">
        <v>0</v>
      </c>
      <c r="H269">
        <v>0</v>
      </c>
      <c r="I269">
        <v>0</v>
      </c>
      <c r="J269">
        <v>0</v>
      </c>
    </row>
    <row r="270" spans="1:10" x14ac:dyDescent="0.2">
      <c r="A270" t="s">
        <v>564</v>
      </c>
      <c r="B270" t="s">
        <v>565</v>
      </c>
      <c r="C270" t="s">
        <v>566</v>
      </c>
      <c r="D270">
        <v>0</v>
      </c>
      <c r="E270">
        <v>0</v>
      </c>
      <c r="F270">
        <v>25</v>
      </c>
      <c r="G270">
        <v>0</v>
      </c>
      <c r="H270">
        <v>0</v>
      </c>
      <c r="I270">
        <v>0</v>
      </c>
      <c r="J270">
        <v>0</v>
      </c>
    </row>
    <row r="271" spans="1:10" x14ac:dyDescent="0.2">
      <c r="A271" t="s">
        <v>567</v>
      </c>
      <c r="B271" t="s">
        <v>568</v>
      </c>
      <c r="C271" t="s">
        <v>133</v>
      </c>
      <c r="D271">
        <v>0</v>
      </c>
      <c r="E271">
        <v>0</v>
      </c>
      <c r="F271">
        <v>27</v>
      </c>
      <c r="G271">
        <v>0</v>
      </c>
      <c r="H271">
        <v>0</v>
      </c>
      <c r="I271">
        <v>0</v>
      </c>
      <c r="J271">
        <v>0</v>
      </c>
    </row>
    <row r="272" spans="1:10" x14ac:dyDescent="0.2">
      <c r="A272" t="s">
        <v>569</v>
      </c>
      <c r="B272" t="s">
        <v>570</v>
      </c>
      <c r="C272" t="s">
        <v>487</v>
      </c>
      <c r="D272">
        <v>0</v>
      </c>
      <c r="E272">
        <v>0</v>
      </c>
      <c r="F272">
        <v>17</v>
      </c>
      <c r="G272">
        <v>0</v>
      </c>
      <c r="H272">
        <v>7</v>
      </c>
      <c r="I272">
        <v>0</v>
      </c>
      <c r="J272">
        <v>2</v>
      </c>
    </row>
    <row r="273" spans="1:10" x14ac:dyDescent="0.2">
      <c r="A273" t="s">
        <v>571</v>
      </c>
      <c r="B273" t="s">
        <v>572</v>
      </c>
      <c r="C273" t="s">
        <v>370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17</v>
      </c>
      <c r="J273">
        <v>11</v>
      </c>
    </row>
    <row r="274" spans="1:10" x14ac:dyDescent="0.2">
      <c r="A274" t="s">
        <v>573</v>
      </c>
      <c r="B274" t="s">
        <v>574</v>
      </c>
      <c r="C274" t="s">
        <v>256</v>
      </c>
      <c r="D274">
        <v>0</v>
      </c>
      <c r="E274">
        <v>0</v>
      </c>
      <c r="F274">
        <v>20</v>
      </c>
      <c r="G274">
        <v>8</v>
      </c>
      <c r="H274">
        <v>0</v>
      </c>
      <c r="I274">
        <v>0</v>
      </c>
      <c r="J274">
        <v>0</v>
      </c>
    </row>
    <row r="275" spans="1:10" x14ac:dyDescent="0.2">
      <c r="A275" t="s">
        <v>575</v>
      </c>
      <c r="B275" t="s">
        <v>576</v>
      </c>
      <c r="C275" t="s">
        <v>318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26</v>
      </c>
    </row>
    <row r="276" spans="1:10" x14ac:dyDescent="0.2">
      <c r="A276" t="s">
        <v>577</v>
      </c>
      <c r="B276" t="s">
        <v>578</v>
      </c>
      <c r="C276" t="s">
        <v>445</v>
      </c>
      <c r="D276">
        <v>0</v>
      </c>
      <c r="E276">
        <v>0</v>
      </c>
      <c r="F276">
        <v>9</v>
      </c>
      <c r="G276">
        <v>14</v>
      </c>
      <c r="H276">
        <v>6</v>
      </c>
      <c r="I276">
        <v>0</v>
      </c>
      <c r="J276">
        <v>0</v>
      </c>
    </row>
    <row r="277" spans="1:10" x14ac:dyDescent="0.2">
      <c r="A277" t="s">
        <v>581</v>
      </c>
      <c r="B277" t="s">
        <v>582</v>
      </c>
      <c r="C277" t="s">
        <v>227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14</v>
      </c>
      <c r="J277">
        <v>13</v>
      </c>
    </row>
    <row r="278" spans="1:10" x14ac:dyDescent="0.2">
      <c r="A278" t="s">
        <v>583</v>
      </c>
      <c r="B278" t="s">
        <v>584</v>
      </c>
      <c r="C278" t="s">
        <v>585</v>
      </c>
      <c r="D278">
        <v>0</v>
      </c>
      <c r="E278">
        <v>15</v>
      </c>
      <c r="F278">
        <v>10</v>
      </c>
      <c r="G278">
        <v>0</v>
      </c>
      <c r="H278">
        <v>0</v>
      </c>
      <c r="I278">
        <v>0</v>
      </c>
      <c r="J278">
        <v>0</v>
      </c>
    </row>
    <row r="279" spans="1:10" x14ac:dyDescent="0.2">
      <c r="A279" t="s">
        <v>586</v>
      </c>
      <c r="B279" t="s">
        <v>587</v>
      </c>
      <c r="C279" t="s">
        <v>119</v>
      </c>
      <c r="D279">
        <v>0</v>
      </c>
      <c r="E279">
        <v>21</v>
      </c>
      <c r="F279">
        <v>0</v>
      </c>
      <c r="G279">
        <v>0</v>
      </c>
      <c r="H279">
        <v>0</v>
      </c>
      <c r="I279">
        <v>0</v>
      </c>
      <c r="J279">
        <v>0</v>
      </c>
    </row>
    <row r="280" spans="1:10" x14ac:dyDescent="0.2">
      <c r="A280" t="s">
        <v>588</v>
      </c>
      <c r="B280" t="s">
        <v>589</v>
      </c>
      <c r="C280" t="s">
        <v>159</v>
      </c>
      <c r="D280">
        <v>0</v>
      </c>
      <c r="E280">
        <v>0</v>
      </c>
      <c r="F280">
        <v>5</v>
      </c>
      <c r="G280">
        <v>19</v>
      </c>
      <c r="H280">
        <v>0</v>
      </c>
      <c r="I280">
        <v>0</v>
      </c>
      <c r="J280">
        <v>3</v>
      </c>
    </row>
    <row r="281" spans="1:10" x14ac:dyDescent="0.2">
      <c r="A281" t="s">
        <v>590</v>
      </c>
      <c r="B281" t="s">
        <v>591</v>
      </c>
      <c r="C281" t="s">
        <v>342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11</v>
      </c>
      <c r="J281">
        <v>10</v>
      </c>
    </row>
    <row r="282" spans="1:10" x14ac:dyDescent="0.2">
      <c r="A282" t="s">
        <v>592</v>
      </c>
      <c r="B282" t="s">
        <v>593</v>
      </c>
      <c r="C282" t="s">
        <v>370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10</v>
      </c>
      <c r="J282">
        <v>13</v>
      </c>
    </row>
    <row r="283" spans="1:10" x14ac:dyDescent="0.2">
      <c r="A283" t="s">
        <v>594</v>
      </c>
      <c r="B283" t="s">
        <v>595</v>
      </c>
      <c r="C283" t="s">
        <v>173</v>
      </c>
      <c r="D283">
        <v>0</v>
      </c>
      <c r="E283">
        <v>0</v>
      </c>
      <c r="F283">
        <v>0</v>
      </c>
      <c r="G283">
        <v>13</v>
      </c>
      <c r="H283">
        <v>13</v>
      </c>
      <c r="I283">
        <v>0</v>
      </c>
      <c r="J283">
        <v>0</v>
      </c>
    </row>
    <row r="284" spans="1:10" x14ac:dyDescent="0.2">
      <c r="A284" t="s">
        <v>596</v>
      </c>
      <c r="B284" t="s">
        <v>597</v>
      </c>
      <c r="C284" t="s">
        <v>465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10</v>
      </c>
      <c r="J284">
        <v>12</v>
      </c>
    </row>
    <row r="285" spans="1:10" x14ac:dyDescent="0.2">
      <c r="A285" t="s">
        <v>600</v>
      </c>
      <c r="B285" t="s">
        <v>601</v>
      </c>
      <c r="C285" t="s">
        <v>602</v>
      </c>
      <c r="D285">
        <v>0</v>
      </c>
      <c r="E285">
        <v>25</v>
      </c>
      <c r="F285">
        <v>0</v>
      </c>
      <c r="G285">
        <v>0</v>
      </c>
      <c r="H285">
        <v>0</v>
      </c>
      <c r="I285">
        <v>0</v>
      </c>
      <c r="J285">
        <v>0</v>
      </c>
    </row>
    <row r="286" spans="1:10" x14ac:dyDescent="0.2">
      <c r="A286" t="s">
        <v>603</v>
      </c>
      <c r="B286" t="s">
        <v>604</v>
      </c>
      <c r="C286" t="s">
        <v>566</v>
      </c>
      <c r="D286">
        <v>0</v>
      </c>
      <c r="E286">
        <v>0</v>
      </c>
      <c r="F286">
        <v>28</v>
      </c>
      <c r="G286">
        <v>0</v>
      </c>
      <c r="H286">
        <v>0</v>
      </c>
      <c r="I286">
        <v>0</v>
      </c>
      <c r="J286">
        <v>0</v>
      </c>
    </row>
    <row r="287" spans="1:10" x14ac:dyDescent="0.2">
      <c r="A287" t="s">
        <v>605</v>
      </c>
      <c r="B287" t="s">
        <v>606</v>
      </c>
      <c r="C287" t="s">
        <v>429</v>
      </c>
      <c r="D287">
        <v>0</v>
      </c>
      <c r="E287">
        <v>0</v>
      </c>
      <c r="F287">
        <v>0</v>
      </c>
      <c r="G287">
        <v>0</v>
      </c>
      <c r="H287">
        <v>29</v>
      </c>
      <c r="I287">
        <v>0</v>
      </c>
      <c r="J287">
        <v>0</v>
      </c>
    </row>
    <row r="288" spans="1:10" x14ac:dyDescent="0.2">
      <c r="A288" t="s">
        <v>607</v>
      </c>
      <c r="B288" t="s">
        <v>608</v>
      </c>
      <c r="C288" t="s">
        <v>342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12</v>
      </c>
      <c r="J288">
        <v>10</v>
      </c>
    </row>
    <row r="289" spans="1:10" x14ac:dyDescent="0.2">
      <c r="A289" t="s">
        <v>609</v>
      </c>
      <c r="B289" t="s">
        <v>610</v>
      </c>
      <c r="C289" t="s">
        <v>227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18</v>
      </c>
      <c r="J289">
        <v>5</v>
      </c>
    </row>
    <row r="290" spans="1:10" x14ac:dyDescent="0.2">
      <c r="A290" t="s">
        <v>611</v>
      </c>
      <c r="B290" t="s">
        <v>612</v>
      </c>
      <c r="C290" t="s">
        <v>318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20</v>
      </c>
    </row>
    <row r="291" spans="1:10" x14ac:dyDescent="0.2">
      <c r="A291" t="s">
        <v>613</v>
      </c>
      <c r="B291" t="s">
        <v>614</v>
      </c>
      <c r="C291" t="s">
        <v>585</v>
      </c>
      <c r="D291">
        <v>0</v>
      </c>
      <c r="E291">
        <v>9</v>
      </c>
      <c r="F291">
        <v>16</v>
      </c>
      <c r="G291">
        <v>0</v>
      </c>
      <c r="H291">
        <v>0</v>
      </c>
      <c r="I291">
        <v>0</v>
      </c>
      <c r="J291">
        <v>0</v>
      </c>
    </row>
    <row r="292" spans="1:10" x14ac:dyDescent="0.2">
      <c r="A292" t="s">
        <v>615</v>
      </c>
      <c r="B292" t="s">
        <v>616</v>
      </c>
      <c r="C292" t="s">
        <v>71</v>
      </c>
      <c r="D292">
        <v>0</v>
      </c>
      <c r="E292">
        <v>0</v>
      </c>
      <c r="F292">
        <v>0</v>
      </c>
      <c r="G292">
        <v>13</v>
      </c>
      <c r="H292">
        <v>7</v>
      </c>
      <c r="I292">
        <v>0</v>
      </c>
      <c r="J292">
        <v>0</v>
      </c>
    </row>
    <row r="293" spans="1:10" x14ac:dyDescent="0.2">
      <c r="A293" t="s">
        <v>617</v>
      </c>
      <c r="B293" t="s">
        <v>618</v>
      </c>
      <c r="C293" t="s">
        <v>153</v>
      </c>
      <c r="D293">
        <v>0</v>
      </c>
      <c r="E293">
        <v>0</v>
      </c>
      <c r="F293">
        <v>0</v>
      </c>
      <c r="G293">
        <v>14</v>
      </c>
      <c r="H293">
        <v>9</v>
      </c>
      <c r="I293">
        <v>0</v>
      </c>
      <c r="J293">
        <v>0</v>
      </c>
    </row>
    <row r="294" spans="1:10" x14ac:dyDescent="0.2">
      <c r="A294" t="s">
        <v>619</v>
      </c>
      <c r="B294" t="s">
        <v>620</v>
      </c>
      <c r="C294" t="s">
        <v>318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9</v>
      </c>
      <c r="J294">
        <v>11</v>
      </c>
    </row>
    <row r="295" spans="1:10" x14ac:dyDescent="0.2">
      <c r="A295" t="s">
        <v>621</v>
      </c>
      <c r="B295" t="s">
        <v>622</v>
      </c>
      <c r="C295" t="s">
        <v>585</v>
      </c>
      <c r="D295">
        <v>0</v>
      </c>
      <c r="E295">
        <v>5</v>
      </c>
      <c r="F295">
        <v>19</v>
      </c>
      <c r="G295">
        <v>0</v>
      </c>
      <c r="H295">
        <v>0</v>
      </c>
      <c r="I295">
        <v>0</v>
      </c>
      <c r="J295">
        <v>0</v>
      </c>
    </row>
    <row r="296" spans="1:10" x14ac:dyDescent="0.2">
      <c r="A296" t="s">
        <v>623</v>
      </c>
      <c r="B296" t="s">
        <v>624</v>
      </c>
      <c r="C296" t="s">
        <v>465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11</v>
      </c>
    </row>
    <row r="297" spans="1:10" x14ac:dyDescent="0.2">
      <c r="A297" t="s">
        <v>625</v>
      </c>
      <c r="B297" t="s">
        <v>626</v>
      </c>
      <c r="C297" t="s">
        <v>173</v>
      </c>
      <c r="D297">
        <v>0</v>
      </c>
      <c r="E297">
        <v>0</v>
      </c>
      <c r="F297">
        <v>0</v>
      </c>
      <c r="G297">
        <v>0</v>
      </c>
      <c r="H297">
        <v>26</v>
      </c>
      <c r="I297">
        <v>0</v>
      </c>
      <c r="J297">
        <v>0</v>
      </c>
    </row>
    <row r="298" spans="1:10" x14ac:dyDescent="0.2">
      <c r="A298" t="s">
        <v>627</v>
      </c>
      <c r="B298" t="s">
        <v>628</v>
      </c>
      <c r="C298" t="s">
        <v>110</v>
      </c>
      <c r="D298">
        <v>0</v>
      </c>
      <c r="E298">
        <v>0</v>
      </c>
      <c r="F298">
        <v>0</v>
      </c>
      <c r="G298">
        <v>16</v>
      </c>
      <c r="H298">
        <v>6</v>
      </c>
      <c r="I298">
        <v>0</v>
      </c>
      <c r="J298">
        <v>0</v>
      </c>
    </row>
    <row r="299" spans="1:10" x14ac:dyDescent="0.2">
      <c r="A299" t="s">
        <v>629</v>
      </c>
      <c r="B299" t="s">
        <v>630</v>
      </c>
      <c r="C299" t="s">
        <v>153</v>
      </c>
      <c r="D299">
        <v>0</v>
      </c>
      <c r="E299">
        <v>0</v>
      </c>
      <c r="F299">
        <v>0</v>
      </c>
      <c r="G299">
        <v>6</v>
      </c>
      <c r="H299">
        <v>11</v>
      </c>
      <c r="I299">
        <v>0</v>
      </c>
      <c r="J299">
        <v>0</v>
      </c>
    </row>
    <row r="300" spans="1:10" x14ac:dyDescent="0.2">
      <c r="A300" t="s">
        <v>631</v>
      </c>
      <c r="B300" t="s">
        <v>632</v>
      </c>
      <c r="C300" t="s">
        <v>42</v>
      </c>
      <c r="D300">
        <v>0</v>
      </c>
      <c r="E300">
        <v>0</v>
      </c>
      <c r="F300">
        <v>9</v>
      </c>
      <c r="G300">
        <v>12</v>
      </c>
      <c r="H300">
        <v>0</v>
      </c>
      <c r="I300">
        <v>0</v>
      </c>
      <c r="J300">
        <v>0</v>
      </c>
    </row>
    <row r="301" spans="1:10" x14ac:dyDescent="0.2">
      <c r="A301" t="s">
        <v>633</v>
      </c>
      <c r="B301" t="s">
        <v>634</v>
      </c>
      <c r="C301" t="s">
        <v>52</v>
      </c>
      <c r="D301">
        <v>0</v>
      </c>
      <c r="E301">
        <v>0</v>
      </c>
      <c r="F301">
        <v>0</v>
      </c>
      <c r="G301">
        <v>2</v>
      </c>
      <c r="H301">
        <v>19</v>
      </c>
      <c r="I301">
        <v>0</v>
      </c>
      <c r="J301">
        <v>0</v>
      </c>
    </row>
    <row r="302" spans="1:10" x14ac:dyDescent="0.2">
      <c r="A302" t="s">
        <v>635</v>
      </c>
      <c r="B302" t="s">
        <v>636</v>
      </c>
      <c r="C302" t="s">
        <v>458</v>
      </c>
      <c r="D302">
        <v>0</v>
      </c>
      <c r="E302">
        <v>0</v>
      </c>
      <c r="F302">
        <v>14</v>
      </c>
      <c r="G302">
        <v>6</v>
      </c>
      <c r="H302">
        <v>0</v>
      </c>
      <c r="I302">
        <v>0</v>
      </c>
      <c r="J302">
        <v>0</v>
      </c>
    </row>
    <row r="303" spans="1:10" x14ac:dyDescent="0.2">
      <c r="A303" t="s">
        <v>637</v>
      </c>
      <c r="B303" t="s">
        <v>638</v>
      </c>
      <c r="C303" t="s">
        <v>227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15</v>
      </c>
      <c r="J303">
        <v>6</v>
      </c>
    </row>
    <row r="304" spans="1:10" x14ac:dyDescent="0.2">
      <c r="A304" t="s">
        <v>639</v>
      </c>
      <c r="B304" t="s">
        <v>640</v>
      </c>
      <c r="C304" t="s">
        <v>641</v>
      </c>
      <c r="D304">
        <v>0</v>
      </c>
      <c r="E304">
        <v>0</v>
      </c>
      <c r="F304">
        <v>0</v>
      </c>
      <c r="G304">
        <v>5</v>
      </c>
      <c r="H304">
        <v>16</v>
      </c>
      <c r="I304">
        <v>0</v>
      </c>
      <c r="J304">
        <v>0</v>
      </c>
    </row>
    <row r="305" spans="1:10" x14ac:dyDescent="0.2">
      <c r="A305" t="s">
        <v>642</v>
      </c>
      <c r="B305" t="s">
        <v>643</v>
      </c>
      <c r="C305" t="s">
        <v>540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13</v>
      </c>
      <c r="J305">
        <v>6</v>
      </c>
    </row>
    <row r="306" spans="1:10" x14ac:dyDescent="0.2">
      <c r="A306" t="s">
        <v>644</v>
      </c>
      <c r="B306" t="s">
        <v>645</v>
      </c>
      <c r="C306" t="s">
        <v>646</v>
      </c>
      <c r="D306">
        <v>0</v>
      </c>
      <c r="E306">
        <v>0</v>
      </c>
      <c r="F306">
        <v>0</v>
      </c>
      <c r="G306">
        <v>3</v>
      </c>
      <c r="H306">
        <v>0</v>
      </c>
      <c r="I306">
        <v>7</v>
      </c>
      <c r="J306">
        <v>6</v>
      </c>
    </row>
    <row r="307" spans="1:10" x14ac:dyDescent="0.2">
      <c r="A307" t="s">
        <v>647</v>
      </c>
      <c r="B307" t="s">
        <v>648</v>
      </c>
      <c r="C307" t="s">
        <v>649</v>
      </c>
      <c r="D307">
        <v>0</v>
      </c>
      <c r="E307">
        <v>0</v>
      </c>
      <c r="F307">
        <v>6</v>
      </c>
      <c r="G307">
        <v>11</v>
      </c>
      <c r="H307">
        <v>2</v>
      </c>
      <c r="I307">
        <v>0</v>
      </c>
      <c r="J307">
        <v>0</v>
      </c>
    </row>
    <row r="308" spans="1:10" x14ac:dyDescent="0.2">
      <c r="A308" t="s">
        <v>650</v>
      </c>
      <c r="B308" t="s">
        <v>651</v>
      </c>
      <c r="C308" t="s">
        <v>339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9</v>
      </c>
      <c r="J308">
        <v>8</v>
      </c>
    </row>
    <row r="309" spans="1:10" x14ac:dyDescent="0.2">
      <c r="A309" t="s">
        <v>652</v>
      </c>
      <c r="B309" t="s">
        <v>653</v>
      </c>
      <c r="C309" t="s">
        <v>540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10</v>
      </c>
      <c r="J309">
        <v>7</v>
      </c>
    </row>
    <row r="310" spans="1:10" x14ac:dyDescent="0.2">
      <c r="A310" t="s">
        <v>654</v>
      </c>
      <c r="B310" t="s">
        <v>655</v>
      </c>
      <c r="C310" t="s">
        <v>122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12</v>
      </c>
      <c r="J310">
        <v>6</v>
      </c>
    </row>
    <row r="311" spans="1:10" x14ac:dyDescent="0.2">
      <c r="A311" t="s">
        <v>658</v>
      </c>
      <c r="B311" t="s">
        <v>659</v>
      </c>
      <c r="C311" t="s">
        <v>370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19</v>
      </c>
      <c r="J311">
        <v>2</v>
      </c>
    </row>
    <row r="312" spans="1:10" x14ac:dyDescent="0.2">
      <c r="A312" t="s">
        <v>660</v>
      </c>
      <c r="B312" t="s">
        <v>661</v>
      </c>
      <c r="C312" t="s">
        <v>238</v>
      </c>
      <c r="D312">
        <v>0</v>
      </c>
      <c r="E312">
        <v>3</v>
      </c>
      <c r="F312">
        <v>16</v>
      </c>
      <c r="G312">
        <v>0</v>
      </c>
      <c r="H312">
        <v>0</v>
      </c>
      <c r="I312">
        <v>0</v>
      </c>
      <c r="J312">
        <v>0</v>
      </c>
    </row>
    <row r="313" spans="1:10" x14ac:dyDescent="0.2">
      <c r="A313" t="s">
        <v>662</v>
      </c>
      <c r="B313" t="s">
        <v>663</v>
      </c>
      <c r="C313" t="s">
        <v>159</v>
      </c>
      <c r="D313">
        <v>0</v>
      </c>
      <c r="E313">
        <v>0</v>
      </c>
      <c r="F313">
        <v>0</v>
      </c>
      <c r="G313">
        <v>19</v>
      </c>
      <c r="H313">
        <v>0</v>
      </c>
      <c r="I313">
        <v>0</v>
      </c>
      <c r="J313">
        <v>0</v>
      </c>
    </row>
    <row r="314" spans="1:10" x14ac:dyDescent="0.2">
      <c r="A314" t="s">
        <v>664</v>
      </c>
      <c r="B314" t="s">
        <v>665</v>
      </c>
      <c r="C314" t="s">
        <v>14</v>
      </c>
      <c r="D314">
        <v>0</v>
      </c>
      <c r="E314">
        <v>16</v>
      </c>
      <c r="F314">
        <v>0</v>
      </c>
      <c r="G314">
        <v>0</v>
      </c>
      <c r="H314">
        <v>0</v>
      </c>
      <c r="I314">
        <v>0</v>
      </c>
      <c r="J314">
        <v>0</v>
      </c>
    </row>
    <row r="315" spans="1:10" x14ac:dyDescent="0.2">
      <c r="A315" t="s">
        <v>529</v>
      </c>
      <c r="B315" t="s">
        <v>668</v>
      </c>
      <c r="C315" t="s">
        <v>170</v>
      </c>
      <c r="D315">
        <v>0</v>
      </c>
      <c r="E315">
        <v>0</v>
      </c>
      <c r="F315">
        <v>20</v>
      </c>
      <c r="G315">
        <v>0</v>
      </c>
      <c r="H315">
        <v>0</v>
      </c>
      <c r="I315">
        <v>0</v>
      </c>
      <c r="J315">
        <v>0</v>
      </c>
    </row>
    <row r="316" spans="1:10" x14ac:dyDescent="0.2">
      <c r="A316" t="s">
        <v>674</v>
      </c>
      <c r="B316" t="s">
        <v>675</v>
      </c>
      <c r="C316" t="s">
        <v>676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10</v>
      </c>
      <c r="J316">
        <v>9</v>
      </c>
    </row>
    <row r="317" spans="1:10" x14ac:dyDescent="0.2">
      <c r="A317" t="s">
        <v>677</v>
      </c>
      <c r="B317" t="s">
        <v>678</v>
      </c>
      <c r="C317" t="s">
        <v>339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13</v>
      </c>
      <c r="J317">
        <v>5</v>
      </c>
    </row>
    <row r="318" spans="1:10" x14ac:dyDescent="0.2">
      <c r="A318" t="s">
        <v>679</v>
      </c>
      <c r="B318" t="s">
        <v>680</v>
      </c>
      <c r="C318" t="s">
        <v>227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15</v>
      </c>
      <c r="J318">
        <v>6</v>
      </c>
    </row>
    <row r="319" spans="1:10" x14ac:dyDescent="0.2">
      <c r="A319" t="s">
        <v>681</v>
      </c>
      <c r="B319" t="s">
        <v>682</v>
      </c>
      <c r="C319" t="s">
        <v>227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13</v>
      </c>
      <c r="J319">
        <v>4</v>
      </c>
    </row>
    <row r="320" spans="1:10" x14ac:dyDescent="0.2">
      <c r="A320" t="s">
        <v>683</v>
      </c>
      <c r="B320" t="s">
        <v>684</v>
      </c>
      <c r="C320" t="s">
        <v>404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5</v>
      </c>
      <c r="J320">
        <v>12</v>
      </c>
    </row>
    <row r="321" spans="1:10" x14ac:dyDescent="0.2">
      <c r="A321" t="s">
        <v>687</v>
      </c>
      <c r="B321" t="s">
        <v>688</v>
      </c>
      <c r="C321" t="s">
        <v>465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16</v>
      </c>
      <c r="J321">
        <v>3</v>
      </c>
    </row>
    <row r="322" spans="1:10" x14ac:dyDescent="0.2">
      <c r="A322" t="s">
        <v>691</v>
      </c>
      <c r="B322" t="s">
        <v>692</v>
      </c>
      <c r="C322" t="s">
        <v>487</v>
      </c>
      <c r="D322">
        <v>0</v>
      </c>
      <c r="E322">
        <v>0</v>
      </c>
      <c r="F322">
        <v>19</v>
      </c>
      <c r="G322">
        <v>0</v>
      </c>
      <c r="H322">
        <v>0</v>
      </c>
      <c r="I322">
        <v>0</v>
      </c>
      <c r="J322">
        <v>0</v>
      </c>
    </row>
    <row r="323" spans="1:10" x14ac:dyDescent="0.2">
      <c r="A323" t="s">
        <v>696</v>
      </c>
      <c r="B323" t="s">
        <v>697</v>
      </c>
      <c r="C323" t="s">
        <v>342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8</v>
      </c>
      <c r="J323">
        <v>10</v>
      </c>
    </row>
    <row r="324" spans="1:10" x14ac:dyDescent="0.2">
      <c r="A324" t="s">
        <v>698</v>
      </c>
      <c r="B324" t="s">
        <v>699</v>
      </c>
      <c r="C324" t="s">
        <v>55</v>
      </c>
      <c r="D324">
        <v>0</v>
      </c>
      <c r="E324">
        <v>0</v>
      </c>
      <c r="F324">
        <v>0</v>
      </c>
      <c r="G324">
        <v>2</v>
      </c>
      <c r="H324">
        <v>20</v>
      </c>
      <c r="I324">
        <v>0</v>
      </c>
      <c r="J324">
        <v>0</v>
      </c>
    </row>
    <row r="325" spans="1:10" x14ac:dyDescent="0.2">
      <c r="A325" t="s">
        <v>700</v>
      </c>
      <c r="B325" t="s">
        <v>701</v>
      </c>
      <c r="C325" t="s">
        <v>153</v>
      </c>
      <c r="D325">
        <v>0</v>
      </c>
      <c r="E325">
        <v>0</v>
      </c>
      <c r="F325">
        <v>0</v>
      </c>
      <c r="G325">
        <v>5</v>
      </c>
      <c r="H325">
        <v>14</v>
      </c>
      <c r="I325">
        <v>0</v>
      </c>
      <c r="J325">
        <v>0</v>
      </c>
    </row>
    <row r="326" spans="1:10" x14ac:dyDescent="0.2">
      <c r="A326" t="s">
        <v>702</v>
      </c>
      <c r="B326" t="s">
        <v>703</v>
      </c>
      <c r="C326" t="s">
        <v>238</v>
      </c>
      <c r="D326">
        <v>0</v>
      </c>
      <c r="E326">
        <v>0</v>
      </c>
      <c r="F326">
        <v>18</v>
      </c>
      <c r="G326">
        <v>0</v>
      </c>
      <c r="H326">
        <v>0</v>
      </c>
      <c r="I326">
        <v>0</v>
      </c>
      <c r="J326">
        <v>0</v>
      </c>
    </row>
    <row r="327" spans="1:10" x14ac:dyDescent="0.2">
      <c r="A327" t="s">
        <v>529</v>
      </c>
      <c r="B327" t="s">
        <v>704</v>
      </c>
      <c r="C327" t="s">
        <v>39</v>
      </c>
      <c r="D327">
        <v>0</v>
      </c>
      <c r="E327">
        <v>0</v>
      </c>
      <c r="F327">
        <v>16</v>
      </c>
      <c r="G327">
        <v>0</v>
      </c>
      <c r="H327">
        <v>0</v>
      </c>
      <c r="I327">
        <v>0</v>
      </c>
      <c r="J327">
        <v>0</v>
      </c>
    </row>
    <row r="328" spans="1:10" x14ac:dyDescent="0.2">
      <c r="A328" t="s">
        <v>705</v>
      </c>
      <c r="B328" t="s">
        <v>706</v>
      </c>
      <c r="C328" t="s">
        <v>63</v>
      </c>
      <c r="D328">
        <v>0</v>
      </c>
      <c r="E328">
        <v>0</v>
      </c>
      <c r="F328">
        <v>0</v>
      </c>
      <c r="G328">
        <v>14</v>
      </c>
      <c r="H328">
        <v>0</v>
      </c>
      <c r="I328">
        <v>0</v>
      </c>
      <c r="J328">
        <v>0</v>
      </c>
    </row>
    <row r="329" spans="1:10" x14ac:dyDescent="0.2">
      <c r="A329" t="s">
        <v>707</v>
      </c>
      <c r="B329" t="s">
        <v>708</v>
      </c>
      <c r="C329" t="s">
        <v>445</v>
      </c>
      <c r="D329">
        <v>0</v>
      </c>
      <c r="E329">
        <v>0</v>
      </c>
      <c r="F329">
        <v>0</v>
      </c>
      <c r="G329">
        <v>19</v>
      </c>
      <c r="H329">
        <v>0</v>
      </c>
      <c r="I329">
        <v>0</v>
      </c>
      <c r="J329">
        <v>0</v>
      </c>
    </row>
    <row r="330" spans="1:10" x14ac:dyDescent="0.2">
      <c r="A330" t="s">
        <v>709</v>
      </c>
      <c r="B330" t="s">
        <v>710</v>
      </c>
      <c r="C330" t="s">
        <v>60</v>
      </c>
      <c r="D330">
        <v>0</v>
      </c>
      <c r="E330">
        <v>0</v>
      </c>
      <c r="F330">
        <v>0</v>
      </c>
      <c r="G330">
        <v>18</v>
      </c>
      <c r="H330">
        <v>0</v>
      </c>
      <c r="I330">
        <v>0</v>
      </c>
      <c r="J330">
        <v>0</v>
      </c>
    </row>
    <row r="331" spans="1:10" x14ac:dyDescent="0.2">
      <c r="A331" t="s">
        <v>711</v>
      </c>
      <c r="B331" t="s">
        <v>712</v>
      </c>
      <c r="C331" t="s">
        <v>309</v>
      </c>
      <c r="D331">
        <v>0</v>
      </c>
      <c r="E331">
        <v>0</v>
      </c>
      <c r="F331">
        <v>0</v>
      </c>
      <c r="G331">
        <v>3</v>
      </c>
      <c r="H331">
        <v>0</v>
      </c>
      <c r="I331">
        <v>0</v>
      </c>
      <c r="J331">
        <v>2</v>
      </c>
    </row>
    <row r="332" spans="1:10" x14ac:dyDescent="0.2">
      <c r="A332" t="s">
        <v>713</v>
      </c>
      <c r="B332" t="s">
        <v>714</v>
      </c>
      <c r="C332" t="s">
        <v>715</v>
      </c>
      <c r="D332">
        <v>0</v>
      </c>
      <c r="E332">
        <v>3</v>
      </c>
      <c r="F332">
        <v>3</v>
      </c>
      <c r="G332">
        <v>3</v>
      </c>
      <c r="H332">
        <v>3</v>
      </c>
      <c r="I332">
        <v>0</v>
      </c>
      <c r="J332">
        <v>0</v>
      </c>
    </row>
    <row r="333" spans="1:10" x14ac:dyDescent="0.2">
      <c r="A333" t="s">
        <v>716</v>
      </c>
      <c r="B333" t="s">
        <v>717</v>
      </c>
      <c r="C333" t="s">
        <v>253</v>
      </c>
      <c r="D333">
        <v>0</v>
      </c>
      <c r="E333">
        <v>0</v>
      </c>
      <c r="F333">
        <v>3</v>
      </c>
      <c r="G333">
        <v>0</v>
      </c>
      <c r="H333">
        <v>0</v>
      </c>
      <c r="I333">
        <v>10</v>
      </c>
      <c r="J333">
        <v>7</v>
      </c>
    </row>
    <row r="334" spans="1:10" x14ac:dyDescent="0.2">
      <c r="A334" t="s">
        <v>718</v>
      </c>
      <c r="B334" t="s">
        <v>719</v>
      </c>
      <c r="C334" t="s">
        <v>720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10</v>
      </c>
      <c r="J334">
        <v>6</v>
      </c>
    </row>
    <row r="335" spans="1:10" x14ac:dyDescent="0.2">
      <c r="A335" t="s">
        <v>721</v>
      </c>
      <c r="B335" t="s">
        <v>722</v>
      </c>
      <c r="C335" t="s">
        <v>540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9</v>
      </c>
      <c r="J335">
        <v>6</v>
      </c>
    </row>
    <row r="336" spans="1:10" x14ac:dyDescent="0.2">
      <c r="A336" t="s">
        <v>723</v>
      </c>
      <c r="B336" t="s">
        <v>724</v>
      </c>
      <c r="C336" t="s">
        <v>339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9</v>
      </c>
      <c r="J336">
        <v>6</v>
      </c>
    </row>
    <row r="337" spans="1:10" x14ac:dyDescent="0.2">
      <c r="A337" t="s">
        <v>725</v>
      </c>
      <c r="B337" t="s">
        <v>726</v>
      </c>
      <c r="C337" t="s">
        <v>227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7</v>
      </c>
      <c r="J337">
        <v>7</v>
      </c>
    </row>
    <row r="338" spans="1:10" x14ac:dyDescent="0.2">
      <c r="A338" t="s">
        <v>727</v>
      </c>
      <c r="B338" t="s">
        <v>728</v>
      </c>
      <c r="C338" t="s">
        <v>729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2</v>
      </c>
      <c r="J338">
        <v>12</v>
      </c>
    </row>
    <row r="339" spans="1:10" x14ac:dyDescent="0.2">
      <c r="A339" t="s">
        <v>730</v>
      </c>
      <c r="B339" t="s">
        <v>731</v>
      </c>
      <c r="C339" t="s">
        <v>342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3</v>
      </c>
      <c r="J339">
        <v>12</v>
      </c>
    </row>
    <row r="340" spans="1:10" x14ac:dyDescent="0.2">
      <c r="A340" t="s">
        <v>734</v>
      </c>
      <c r="B340" t="s">
        <v>735</v>
      </c>
      <c r="C340" t="s">
        <v>145</v>
      </c>
      <c r="D340">
        <v>0</v>
      </c>
      <c r="E340">
        <v>0</v>
      </c>
      <c r="F340">
        <v>16</v>
      </c>
      <c r="G340">
        <v>0</v>
      </c>
      <c r="H340">
        <v>0</v>
      </c>
      <c r="I340">
        <v>0</v>
      </c>
      <c r="J340">
        <v>0</v>
      </c>
    </row>
    <row r="341" spans="1:10" x14ac:dyDescent="0.2">
      <c r="A341" t="s">
        <v>736</v>
      </c>
      <c r="B341" t="s">
        <v>737</v>
      </c>
      <c r="C341" t="s">
        <v>602</v>
      </c>
      <c r="D341">
        <v>0</v>
      </c>
      <c r="E341">
        <v>11</v>
      </c>
      <c r="F341">
        <v>0</v>
      </c>
      <c r="G341">
        <v>0</v>
      </c>
      <c r="H341">
        <v>0</v>
      </c>
      <c r="I341">
        <v>0</v>
      </c>
      <c r="J341">
        <v>0</v>
      </c>
    </row>
    <row r="342" spans="1:10" x14ac:dyDescent="0.2">
      <c r="A342" t="s">
        <v>738</v>
      </c>
      <c r="B342" t="s">
        <v>739</v>
      </c>
      <c r="C342" t="s">
        <v>740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15</v>
      </c>
    </row>
    <row r="343" spans="1:10" x14ac:dyDescent="0.2">
      <c r="A343" t="s">
        <v>741</v>
      </c>
      <c r="B343" t="s">
        <v>742</v>
      </c>
      <c r="C343" t="s">
        <v>641</v>
      </c>
      <c r="D343">
        <v>0</v>
      </c>
      <c r="E343">
        <v>0</v>
      </c>
      <c r="F343">
        <v>0</v>
      </c>
      <c r="G343">
        <v>0</v>
      </c>
      <c r="H343">
        <v>17</v>
      </c>
      <c r="I343">
        <v>0</v>
      </c>
      <c r="J343">
        <v>0</v>
      </c>
    </row>
    <row r="344" spans="1:10" x14ac:dyDescent="0.2">
      <c r="A344" t="s">
        <v>743</v>
      </c>
      <c r="B344" t="s">
        <v>744</v>
      </c>
      <c r="C344" t="s">
        <v>145</v>
      </c>
      <c r="D344">
        <v>0</v>
      </c>
      <c r="E344">
        <v>0</v>
      </c>
      <c r="F344">
        <v>16</v>
      </c>
      <c r="G344">
        <v>0</v>
      </c>
      <c r="H344">
        <v>0</v>
      </c>
      <c r="I344">
        <v>0</v>
      </c>
      <c r="J344">
        <v>0</v>
      </c>
    </row>
    <row r="345" spans="1:10" x14ac:dyDescent="0.2">
      <c r="A345" t="s">
        <v>745</v>
      </c>
      <c r="B345" t="s">
        <v>746</v>
      </c>
      <c r="C345" t="s">
        <v>55</v>
      </c>
      <c r="D345">
        <v>0</v>
      </c>
      <c r="E345">
        <v>0</v>
      </c>
      <c r="F345">
        <v>0</v>
      </c>
      <c r="G345">
        <v>0</v>
      </c>
      <c r="H345">
        <v>14</v>
      </c>
      <c r="I345">
        <v>0</v>
      </c>
      <c r="J345">
        <v>0</v>
      </c>
    </row>
    <row r="346" spans="1:10" x14ac:dyDescent="0.2">
      <c r="A346" t="s">
        <v>749</v>
      </c>
      <c r="B346" t="s">
        <v>750</v>
      </c>
      <c r="C346" t="s">
        <v>122</v>
      </c>
      <c r="D346">
        <v>0</v>
      </c>
      <c r="E346">
        <v>3</v>
      </c>
      <c r="F346">
        <v>0</v>
      </c>
      <c r="G346">
        <v>0</v>
      </c>
      <c r="H346">
        <v>0</v>
      </c>
      <c r="I346">
        <v>6</v>
      </c>
      <c r="J346">
        <v>7</v>
      </c>
    </row>
    <row r="347" spans="1:10" x14ac:dyDescent="0.2">
      <c r="A347" t="s">
        <v>754</v>
      </c>
      <c r="B347" t="s">
        <v>755</v>
      </c>
      <c r="C347" t="s">
        <v>382</v>
      </c>
      <c r="D347">
        <v>0</v>
      </c>
      <c r="E347">
        <v>7</v>
      </c>
      <c r="F347">
        <v>0</v>
      </c>
      <c r="G347">
        <v>0</v>
      </c>
      <c r="H347">
        <v>0</v>
      </c>
      <c r="I347">
        <v>3</v>
      </c>
      <c r="J347">
        <v>3</v>
      </c>
    </row>
    <row r="348" spans="1:10" x14ac:dyDescent="0.2">
      <c r="A348" t="s">
        <v>759</v>
      </c>
      <c r="B348" t="s">
        <v>760</v>
      </c>
      <c r="C348" t="s">
        <v>404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5</v>
      </c>
      <c r="J348">
        <v>9</v>
      </c>
    </row>
    <row r="349" spans="1:10" x14ac:dyDescent="0.2">
      <c r="A349" t="s">
        <v>761</v>
      </c>
      <c r="B349" t="s">
        <v>762</v>
      </c>
      <c r="C349" t="s">
        <v>227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11</v>
      </c>
      <c r="J349">
        <v>5</v>
      </c>
    </row>
    <row r="350" spans="1:10" x14ac:dyDescent="0.2">
      <c r="A350" t="s">
        <v>763</v>
      </c>
      <c r="B350" t="s">
        <v>764</v>
      </c>
      <c r="C350" t="s">
        <v>227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6</v>
      </c>
      <c r="J350">
        <v>9</v>
      </c>
    </row>
    <row r="351" spans="1:10" x14ac:dyDescent="0.2">
      <c r="A351" t="s">
        <v>765</v>
      </c>
      <c r="B351" t="s">
        <v>766</v>
      </c>
      <c r="C351" t="s">
        <v>342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4</v>
      </c>
      <c r="J351">
        <v>11</v>
      </c>
    </row>
    <row r="352" spans="1:10" x14ac:dyDescent="0.2">
      <c r="A352" t="s">
        <v>767</v>
      </c>
      <c r="B352" t="s">
        <v>768</v>
      </c>
      <c r="C352" t="s">
        <v>370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10</v>
      </c>
      <c r="J352">
        <v>4</v>
      </c>
    </row>
    <row r="353" spans="1:10" x14ac:dyDescent="0.2">
      <c r="A353" t="s">
        <v>769</v>
      </c>
      <c r="B353" t="s">
        <v>770</v>
      </c>
      <c r="C353" t="s">
        <v>342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5</v>
      </c>
      <c r="J353">
        <v>14</v>
      </c>
    </row>
    <row r="354" spans="1:10" x14ac:dyDescent="0.2">
      <c r="A354" t="s">
        <v>771</v>
      </c>
      <c r="B354" t="s">
        <v>772</v>
      </c>
      <c r="C354" t="s">
        <v>71</v>
      </c>
      <c r="D354">
        <v>0</v>
      </c>
      <c r="E354">
        <v>0</v>
      </c>
      <c r="F354">
        <v>0</v>
      </c>
      <c r="G354">
        <v>14</v>
      </c>
      <c r="H354">
        <v>4</v>
      </c>
      <c r="I354">
        <v>0</v>
      </c>
      <c r="J354">
        <v>0</v>
      </c>
    </row>
    <row r="355" spans="1:10" x14ac:dyDescent="0.2">
      <c r="A355" t="s">
        <v>773</v>
      </c>
      <c r="B355" t="s">
        <v>774</v>
      </c>
      <c r="C355" t="s">
        <v>370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17</v>
      </c>
      <c r="J355">
        <v>4</v>
      </c>
    </row>
    <row r="356" spans="1:10" x14ac:dyDescent="0.2">
      <c r="A356" t="s">
        <v>775</v>
      </c>
      <c r="B356" t="s">
        <v>776</v>
      </c>
      <c r="C356" t="s">
        <v>641</v>
      </c>
      <c r="D356">
        <v>0</v>
      </c>
      <c r="E356">
        <v>0</v>
      </c>
      <c r="F356">
        <v>0</v>
      </c>
      <c r="G356">
        <v>0</v>
      </c>
      <c r="H356">
        <v>15</v>
      </c>
      <c r="I356">
        <v>0</v>
      </c>
      <c r="J356">
        <v>0</v>
      </c>
    </row>
    <row r="357" spans="1:10" x14ac:dyDescent="0.2">
      <c r="A357" t="s">
        <v>777</v>
      </c>
      <c r="B357" t="s">
        <v>778</v>
      </c>
      <c r="C357" t="s">
        <v>256</v>
      </c>
      <c r="D357">
        <v>0</v>
      </c>
      <c r="E357">
        <v>0</v>
      </c>
      <c r="F357">
        <v>0</v>
      </c>
      <c r="G357">
        <v>8</v>
      </c>
      <c r="H357">
        <v>0</v>
      </c>
      <c r="I357">
        <v>0</v>
      </c>
      <c r="J357">
        <v>0</v>
      </c>
    </row>
    <row r="358" spans="1:10" x14ac:dyDescent="0.2">
      <c r="A358" t="s">
        <v>779</v>
      </c>
      <c r="B358" t="s">
        <v>780</v>
      </c>
      <c r="C358" t="s">
        <v>110</v>
      </c>
      <c r="D358">
        <v>0</v>
      </c>
      <c r="E358">
        <v>0</v>
      </c>
      <c r="F358">
        <v>0</v>
      </c>
      <c r="G358">
        <v>14</v>
      </c>
      <c r="H358">
        <v>0</v>
      </c>
      <c r="I358">
        <v>0</v>
      </c>
      <c r="J358">
        <v>0</v>
      </c>
    </row>
    <row r="359" spans="1:10" x14ac:dyDescent="0.2">
      <c r="A359" t="s">
        <v>781</v>
      </c>
      <c r="B359" t="s">
        <v>782</v>
      </c>
      <c r="C359" t="s">
        <v>740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15</v>
      </c>
    </row>
    <row r="360" spans="1:10" x14ac:dyDescent="0.2">
      <c r="A360" t="s">
        <v>783</v>
      </c>
      <c r="B360" t="s">
        <v>784</v>
      </c>
      <c r="C360" t="s">
        <v>39</v>
      </c>
      <c r="D360">
        <v>0</v>
      </c>
      <c r="E360">
        <v>0</v>
      </c>
      <c r="F360">
        <v>16</v>
      </c>
      <c r="G360">
        <v>0</v>
      </c>
      <c r="H360">
        <v>0</v>
      </c>
      <c r="I360">
        <v>0</v>
      </c>
      <c r="J360">
        <v>0</v>
      </c>
    </row>
    <row r="361" spans="1:10" x14ac:dyDescent="0.2">
      <c r="A361" t="s">
        <v>785</v>
      </c>
      <c r="B361" t="s">
        <v>786</v>
      </c>
      <c r="C361" t="s">
        <v>404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13</v>
      </c>
    </row>
    <row r="362" spans="1:10" x14ac:dyDescent="0.2">
      <c r="A362" t="s">
        <v>787</v>
      </c>
      <c r="B362" t="s">
        <v>788</v>
      </c>
      <c r="C362" t="s">
        <v>789</v>
      </c>
      <c r="D362">
        <v>0</v>
      </c>
      <c r="E362">
        <v>10</v>
      </c>
      <c r="F362">
        <v>0</v>
      </c>
      <c r="G362">
        <v>0</v>
      </c>
      <c r="H362">
        <v>0</v>
      </c>
      <c r="I362">
        <v>0</v>
      </c>
      <c r="J362">
        <v>0</v>
      </c>
    </row>
    <row r="363" spans="1:10" x14ac:dyDescent="0.2">
      <c r="A363" t="s">
        <v>790</v>
      </c>
      <c r="B363" t="s">
        <v>791</v>
      </c>
      <c r="C363" t="s">
        <v>170</v>
      </c>
      <c r="D363">
        <v>0</v>
      </c>
      <c r="E363">
        <v>4</v>
      </c>
      <c r="F363">
        <v>11</v>
      </c>
      <c r="G363">
        <v>0</v>
      </c>
      <c r="H363">
        <v>0</v>
      </c>
      <c r="I363">
        <v>0</v>
      </c>
      <c r="J363">
        <v>0</v>
      </c>
    </row>
    <row r="364" spans="1:10" x14ac:dyDescent="0.2">
      <c r="A364" t="s">
        <v>792</v>
      </c>
      <c r="B364" t="s">
        <v>793</v>
      </c>
      <c r="C364" t="s">
        <v>342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5</v>
      </c>
      <c r="J364">
        <v>7</v>
      </c>
    </row>
    <row r="365" spans="1:10" x14ac:dyDescent="0.2">
      <c r="A365" t="s">
        <v>796</v>
      </c>
      <c r="B365" t="s">
        <v>797</v>
      </c>
      <c r="C365" t="s">
        <v>798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4</v>
      </c>
      <c r="J365">
        <v>9</v>
      </c>
    </row>
    <row r="366" spans="1:10" x14ac:dyDescent="0.2">
      <c r="A366" t="s">
        <v>799</v>
      </c>
      <c r="B366" t="s">
        <v>800</v>
      </c>
      <c r="C366" t="s">
        <v>34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10</v>
      </c>
      <c r="J366">
        <v>4</v>
      </c>
    </row>
    <row r="367" spans="1:10" x14ac:dyDescent="0.2">
      <c r="A367" t="s">
        <v>801</v>
      </c>
      <c r="B367" t="s">
        <v>802</v>
      </c>
      <c r="C367" t="s">
        <v>720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7</v>
      </c>
      <c r="J367">
        <v>7</v>
      </c>
    </row>
    <row r="368" spans="1:10" x14ac:dyDescent="0.2">
      <c r="A368" t="s">
        <v>803</v>
      </c>
      <c r="B368" t="s">
        <v>804</v>
      </c>
      <c r="C368" t="s">
        <v>342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2</v>
      </c>
      <c r="J368">
        <v>11</v>
      </c>
    </row>
    <row r="369" spans="1:10" x14ac:dyDescent="0.2">
      <c r="A369" t="s">
        <v>805</v>
      </c>
      <c r="B369" t="s">
        <v>806</v>
      </c>
      <c r="C369" t="s">
        <v>740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12</v>
      </c>
    </row>
    <row r="370" spans="1:10" x14ac:dyDescent="0.2">
      <c r="A370" t="s">
        <v>807</v>
      </c>
      <c r="B370" t="s">
        <v>808</v>
      </c>
      <c r="C370" t="s">
        <v>148</v>
      </c>
      <c r="D370">
        <v>0</v>
      </c>
      <c r="E370">
        <v>0</v>
      </c>
      <c r="F370">
        <v>14</v>
      </c>
      <c r="G370">
        <v>0</v>
      </c>
      <c r="H370">
        <v>0</v>
      </c>
      <c r="I370">
        <v>0</v>
      </c>
      <c r="J370">
        <v>0</v>
      </c>
    </row>
    <row r="371" spans="1:10" x14ac:dyDescent="0.2">
      <c r="A371" t="s">
        <v>809</v>
      </c>
      <c r="B371" t="s">
        <v>810</v>
      </c>
      <c r="C371" t="s">
        <v>318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7</v>
      </c>
      <c r="J371">
        <v>4</v>
      </c>
    </row>
    <row r="372" spans="1:10" x14ac:dyDescent="0.2">
      <c r="A372" t="s">
        <v>811</v>
      </c>
      <c r="B372" t="s">
        <v>812</v>
      </c>
      <c r="C372" t="s">
        <v>227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7</v>
      </c>
      <c r="J372">
        <v>5</v>
      </c>
    </row>
    <row r="373" spans="1:10" x14ac:dyDescent="0.2">
      <c r="A373" t="s">
        <v>813</v>
      </c>
      <c r="B373" t="s">
        <v>814</v>
      </c>
      <c r="C373" t="s">
        <v>318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7</v>
      </c>
      <c r="J373">
        <v>12</v>
      </c>
    </row>
    <row r="374" spans="1:10" x14ac:dyDescent="0.2">
      <c r="A374" t="s">
        <v>815</v>
      </c>
      <c r="B374" t="s">
        <v>816</v>
      </c>
      <c r="C374" t="s">
        <v>342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3</v>
      </c>
      <c r="J374">
        <v>9</v>
      </c>
    </row>
    <row r="375" spans="1:10" x14ac:dyDescent="0.2">
      <c r="A375" t="s">
        <v>817</v>
      </c>
      <c r="B375" t="s">
        <v>818</v>
      </c>
      <c r="C375" t="s">
        <v>29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7</v>
      </c>
      <c r="J375">
        <v>4</v>
      </c>
    </row>
    <row r="376" spans="1:10" x14ac:dyDescent="0.2">
      <c r="A376" t="s">
        <v>819</v>
      </c>
      <c r="B376" t="s">
        <v>820</v>
      </c>
      <c r="C376" t="s">
        <v>318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9</v>
      </c>
      <c r="J376">
        <v>2</v>
      </c>
    </row>
    <row r="377" spans="1:10" x14ac:dyDescent="0.2">
      <c r="A377" t="s">
        <v>821</v>
      </c>
      <c r="B377" t="s">
        <v>822</v>
      </c>
      <c r="C377" t="s">
        <v>823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3</v>
      </c>
      <c r="J377">
        <v>10</v>
      </c>
    </row>
    <row r="378" spans="1:10" x14ac:dyDescent="0.2">
      <c r="A378" t="s">
        <v>824</v>
      </c>
      <c r="B378" t="s">
        <v>825</v>
      </c>
      <c r="C378" t="s">
        <v>165</v>
      </c>
      <c r="D378">
        <v>0</v>
      </c>
      <c r="E378">
        <v>0</v>
      </c>
      <c r="F378">
        <v>0</v>
      </c>
      <c r="G378">
        <v>0</v>
      </c>
      <c r="H378">
        <v>8</v>
      </c>
      <c r="I378">
        <v>0</v>
      </c>
      <c r="J378">
        <v>0</v>
      </c>
    </row>
    <row r="379" spans="1:10" x14ac:dyDescent="0.2">
      <c r="A379" t="s">
        <v>826</v>
      </c>
      <c r="B379" t="s">
        <v>827</v>
      </c>
      <c r="C379" t="s">
        <v>370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9</v>
      </c>
      <c r="J379">
        <v>3</v>
      </c>
    </row>
    <row r="380" spans="1:10" x14ac:dyDescent="0.2">
      <c r="A380" t="s">
        <v>828</v>
      </c>
      <c r="B380" t="s">
        <v>829</v>
      </c>
      <c r="C380" t="s">
        <v>342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5</v>
      </c>
      <c r="J380">
        <v>8</v>
      </c>
    </row>
    <row r="381" spans="1:10" x14ac:dyDescent="0.2">
      <c r="A381" t="s">
        <v>830</v>
      </c>
      <c r="B381" t="s">
        <v>831</v>
      </c>
      <c r="C381" t="s">
        <v>142</v>
      </c>
      <c r="D381">
        <v>0</v>
      </c>
      <c r="E381">
        <v>0</v>
      </c>
      <c r="F381">
        <v>0</v>
      </c>
      <c r="G381">
        <v>0</v>
      </c>
      <c r="H381">
        <v>14</v>
      </c>
      <c r="I381">
        <v>0</v>
      </c>
      <c r="J381">
        <v>0</v>
      </c>
    </row>
    <row r="382" spans="1:10" x14ac:dyDescent="0.2">
      <c r="A382" t="s">
        <v>832</v>
      </c>
      <c r="B382" t="s">
        <v>833</v>
      </c>
      <c r="C382" t="s">
        <v>162</v>
      </c>
      <c r="D382">
        <v>0</v>
      </c>
      <c r="E382">
        <v>0</v>
      </c>
      <c r="F382">
        <v>0</v>
      </c>
      <c r="G382">
        <v>0</v>
      </c>
      <c r="H382">
        <v>15</v>
      </c>
      <c r="I382">
        <v>0</v>
      </c>
      <c r="J382">
        <v>0</v>
      </c>
    </row>
    <row r="383" spans="1:10" x14ac:dyDescent="0.2">
      <c r="A383" t="s">
        <v>834</v>
      </c>
      <c r="B383" t="s">
        <v>835</v>
      </c>
      <c r="C383" t="s">
        <v>250</v>
      </c>
      <c r="D383">
        <v>0</v>
      </c>
      <c r="E383">
        <v>0</v>
      </c>
      <c r="F383">
        <v>12</v>
      </c>
      <c r="G383">
        <v>0</v>
      </c>
      <c r="H383">
        <v>0</v>
      </c>
      <c r="I383">
        <v>0</v>
      </c>
      <c r="J383">
        <v>0</v>
      </c>
    </row>
    <row r="384" spans="1:10" x14ac:dyDescent="0.2">
      <c r="A384" t="s">
        <v>836</v>
      </c>
      <c r="B384" t="s">
        <v>837</v>
      </c>
      <c r="C384" t="s">
        <v>740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12</v>
      </c>
    </row>
    <row r="385" spans="1:10" x14ac:dyDescent="0.2">
      <c r="A385" t="s">
        <v>838</v>
      </c>
      <c r="B385" t="s">
        <v>839</v>
      </c>
      <c r="C385" t="s">
        <v>342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11</v>
      </c>
    </row>
    <row r="386" spans="1:10" x14ac:dyDescent="0.2">
      <c r="A386" t="s">
        <v>840</v>
      </c>
      <c r="B386" t="s">
        <v>841</v>
      </c>
      <c r="C386" t="s">
        <v>42</v>
      </c>
      <c r="D386">
        <v>0</v>
      </c>
      <c r="E386">
        <v>0</v>
      </c>
      <c r="F386">
        <v>0</v>
      </c>
      <c r="G386">
        <v>17</v>
      </c>
      <c r="H386">
        <v>0</v>
      </c>
      <c r="I386">
        <v>0</v>
      </c>
      <c r="J386">
        <v>0</v>
      </c>
    </row>
    <row r="387" spans="1:10" x14ac:dyDescent="0.2">
      <c r="A387" t="s">
        <v>842</v>
      </c>
      <c r="B387" t="s">
        <v>843</v>
      </c>
      <c r="C387" t="s">
        <v>66</v>
      </c>
      <c r="D387">
        <v>0</v>
      </c>
      <c r="E387">
        <v>0</v>
      </c>
      <c r="F387">
        <v>10</v>
      </c>
      <c r="G387">
        <v>0</v>
      </c>
      <c r="H387">
        <v>0</v>
      </c>
      <c r="I387">
        <v>0</v>
      </c>
      <c r="J387">
        <v>0</v>
      </c>
    </row>
    <row r="388" spans="1:10" x14ac:dyDescent="0.2">
      <c r="A388" t="s">
        <v>844</v>
      </c>
      <c r="B388" t="s">
        <v>845</v>
      </c>
      <c r="C388" t="s">
        <v>91</v>
      </c>
      <c r="D388">
        <v>0</v>
      </c>
      <c r="E388">
        <v>0</v>
      </c>
      <c r="F388">
        <v>5</v>
      </c>
      <c r="G388">
        <v>3</v>
      </c>
      <c r="H388">
        <v>5</v>
      </c>
      <c r="I388">
        <v>0</v>
      </c>
      <c r="J388">
        <v>0</v>
      </c>
    </row>
    <row r="389" spans="1:10" x14ac:dyDescent="0.2">
      <c r="A389" t="s">
        <v>846</v>
      </c>
      <c r="B389" t="s">
        <v>847</v>
      </c>
      <c r="C389" t="s">
        <v>309</v>
      </c>
      <c r="D389">
        <v>0</v>
      </c>
      <c r="E389">
        <v>3</v>
      </c>
      <c r="F389">
        <v>8</v>
      </c>
      <c r="G389">
        <v>0</v>
      </c>
      <c r="H389">
        <v>0</v>
      </c>
      <c r="I389">
        <v>0</v>
      </c>
      <c r="J389">
        <v>0</v>
      </c>
    </row>
    <row r="390" spans="1:10" x14ac:dyDescent="0.2">
      <c r="A390" t="s">
        <v>848</v>
      </c>
      <c r="B390" t="s">
        <v>849</v>
      </c>
      <c r="C390" t="s">
        <v>34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6</v>
      </c>
      <c r="J390">
        <v>7</v>
      </c>
    </row>
    <row r="391" spans="1:10" x14ac:dyDescent="0.2">
      <c r="A391" t="s">
        <v>850</v>
      </c>
      <c r="B391" t="s">
        <v>851</v>
      </c>
      <c r="C391" t="s">
        <v>365</v>
      </c>
      <c r="D391">
        <v>0</v>
      </c>
      <c r="E391">
        <v>0</v>
      </c>
      <c r="F391">
        <v>4</v>
      </c>
      <c r="G391">
        <v>10</v>
      </c>
      <c r="H391">
        <v>0</v>
      </c>
      <c r="I391">
        <v>0</v>
      </c>
      <c r="J391">
        <v>0</v>
      </c>
    </row>
    <row r="392" spans="1:10" x14ac:dyDescent="0.2">
      <c r="A392" t="s">
        <v>852</v>
      </c>
      <c r="B392" t="s">
        <v>853</v>
      </c>
      <c r="C392" t="s">
        <v>720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7</v>
      </c>
      <c r="J392">
        <v>5</v>
      </c>
    </row>
    <row r="393" spans="1:10" x14ac:dyDescent="0.2">
      <c r="A393" t="s">
        <v>854</v>
      </c>
      <c r="B393" t="s">
        <v>855</v>
      </c>
      <c r="C393" t="s">
        <v>227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7</v>
      </c>
      <c r="J393">
        <v>6</v>
      </c>
    </row>
    <row r="394" spans="1:10" x14ac:dyDescent="0.2">
      <c r="A394" t="s">
        <v>856</v>
      </c>
      <c r="B394" t="s">
        <v>857</v>
      </c>
      <c r="C394" t="s">
        <v>342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7</v>
      </c>
      <c r="J394">
        <v>3</v>
      </c>
    </row>
    <row r="395" spans="1:10" x14ac:dyDescent="0.2">
      <c r="A395" t="s">
        <v>858</v>
      </c>
      <c r="B395" t="s">
        <v>859</v>
      </c>
      <c r="C395" t="s">
        <v>34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6</v>
      </c>
      <c r="J395">
        <v>6</v>
      </c>
    </row>
    <row r="396" spans="1:10" x14ac:dyDescent="0.2">
      <c r="A396" t="s">
        <v>860</v>
      </c>
      <c r="B396" t="s">
        <v>861</v>
      </c>
      <c r="C396" t="s">
        <v>540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6</v>
      </c>
      <c r="J396">
        <v>6</v>
      </c>
    </row>
    <row r="397" spans="1:10" x14ac:dyDescent="0.2">
      <c r="A397" t="s">
        <v>862</v>
      </c>
      <c r="B397" t="s">
        <v>863</v>
      </c>
      <c r="C397" t="s">
        <v>300</v>
      </c>
      <c r="D397">
        <v>0</v>
      </c>
      <c r="E397">
        <v>9</v>
      </c>
      <c r="F397">
        <v>5</v>
      </c>
      <c r="G397">
        <v>0</v>
      </c>
      <c r="H397">
        <v>0</v>
      </c>
      <c r="I397">
        <v>0</v>
      </c>
      <c r="J397">
        <v>0</v>
      </c>
    </row>
    <row r="398" spans="1:10" x14ac:dyDescent="0.2">
      <c r="A398" t="s">
        <v>864</v>
      </c>
      <c r="B398" t="s">
        <v>865</v>
      </c>
      <c r="C398" t="s">
        <v>432</v>
      </c>
      <c r="D398">
        <v>0</v>
      </c>
      <c r="E398">
        <v>0</v>
      </c>
      <c r="F398">
        <v>12</v>
      </c>
      <c r="G398">
        <v>0</v>
      </c>
      <c r="H398">
        <v>0</v>
      </c>
      <c r="I398">
        <v>0</v>
      </c>
      <c r="J398">
        <v>0</v>
      </c>
    </row>
    <row r="399" spans="1:10" x14ac:dyDescent="0.2">
      <c r="A399" t="s">
        <v>868</v>
      </c>
      <c r="B399" t="s">
        <v>869</v>
      </c>
      <c r="C399" t="s">
        <v>110</v>
      </c>
      <c r="D399">
        <v>0</v>
      </c>
      <c r="E399">
        <v>0</v>
      </c>
      <c r="F399">
        <v>0</v>
      </c>
      <c r="G399">
        <v>13</v>
      </c>
      <c r="H399">
        <v>0</v>
      </c>
      <c r="I399">
        <v>0</v>
      </c>
      <c r="J399">
        <v>0</v>
      </c>
    </row>
    <row r="400" spans="1:10" x14ac:dyDescent="0.2">
      <c r="A400" t="s">
        <v>870</v>
      </c>
      <c r="B400" t="s">
        <v>871</v>
      </c>
      <c r="C400" t="s">
        <v>404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10</v>
      </c>
    </row>
    <row r="401" spans="1:10" x14ac:dyDescent="0.2">
      <c r="A401" t="s">
        <v>872</v>
      </c>
      <c r="B401" t="s">
        <v>873</v>
      </c>
      <c r="C401" t="s">
        <v>113</v>
      </c>
      <c r="D401">
        <v>0</v>
      </c>
      <c r="E401">
        <v>0</v>
      </c>
      <c r="F401">
        <v>12</v>
      </c>
      <c r="G401">
        <v>0</v>
      </c>
      <c r="H401">
        <v>0</v>
      </c>
      <c r="I401">
        <v>0</v>
      </c>
      <c r="J401">
        <v>0</v>
      </c>
    </row>
    <row r="402" spans="1:10" x14ac:dyDescent="0.2">
      <c r="A402" t="s">
        <v>874</v>
      </c>
      <c r="B402" t="s">
        <v>875</v>
      </c>
      <c r="C402" t="s">
        <v>445</v>
      </c>
      <c r="D402">
        <v>0</v>
      </c>
      <c r="E402">
        <v>0</v>
      </c>
      <c r="F402">
        <v>0</v>
      </c>
      <c r="G402">
        <v>11</v>
      </c>
      <c r="H402">
        <v>0</v>
      </c>
      <c r="I402">
        <v>0</v>
      </c>
      <c r="J402">
        <v>0</v>
      </c>
    </row>
    <row r="403" spans="1:10" x14ac:dyDescent="0.2">
      <c r="A403" t="s">
        <v>876</v>
      </c>
      <c r="B403" t="s">
        <v>877</v>
      </c>
      <c r="C403" t="s">
        <v>740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12</v>
      </c>
    </row>
    <row r="404" spans="1:10" x14ac:dyDescent="0.2">
      <c r="A404" t="s">
        <v>878</v>
      </c>
      <c r="B404" t="s">
        <v>879</v>
      </c>
      <c r="C404" t="s">
        <v>153</v>
      </c>
      <c r="D404">
        <v>0</v>
      </c>
      <c r="E404">
        <v>0</v>
      </c>
      <c r="F404">
        <v>0</v>
      </c>
      <c r="G404">
        <v>0</v>
      </c>
      <c r="H404">
        <v>8</v>
      </c>
      <c r="I404">
        <v>0</v>
      </c>
      <c r="J404">
        <v>0</v>
      </c>
    </row>
    <row r="405" spans="1:10" x14ac:dyDescent="0.2">
      <c r="A405" t="s">
        <v>880</v>
      </c>
      <c r="B405" t="s">
        <v>881</v>
      </c>
      <c r="C405" t="s">
        <v>142</v>
      </c>
      <c r="D405">
        <v>0</v>
      </c>
      <c r="E405">
        <v>0</v>
      </c>
      <c r="F405">
        <v>0</v>
      </c>
      <c r="G405">
        <v>0</v>
      </c>
      <c r="H405">
        <v>13</v>
      </c>
      <c r="I405">
        <v>0</v>
      </c>
      <c r="J405">
        <v>0</v>
      </c>
    </row>
    <row r="406" spans="1:10" x14ac:dyDescent="0.2">
      <c r="A406" t="s">
        <v>882</v>
      </c>
      <c r="B406" t="s">
        <v>883</v>
      </c>
      <c r="C406" t="s">
        <v>129</v>
      </c>
      <c r="D406">
        <v>0</v>
      </c>
      <c r="E406">
        <v>0</v>
      </c>
      <c r="F406">
        <v>0</v>
      </c>
      <c r="G406">
        <v>8</v>
      </c>
      <c r="H406">
        <v>0</v>
      </c>
      <c r="I406">
        <v>0</v>
      </c>
      <c r="J406">
        <v>0</v>
      </c>
    </row>
    <row r="407" spans="1:10" x14ac:dyDescent="0.2">
      <c r="A407" t="s">
        <v>886</v>
      </c>
      <c r="B407" t="s">
        <v>887</v>
      </c>
      <c r="C407" t="s">
        <v>445</v>
      </c>
      <c r="D407">
        <v>0</v>
      </c>
      <c r="E407">
        <v>0</v>
      </c>
      <c r="F407">
        <v>7</v>
      </c>
      <c r="G407">
        <v>0</v>
      </c>
      <c r="H407">
        <v>0</v>
      </c>
      <c r="I407">
        <v>3</v>
      </c>
      <c r="J407">
        <v>0</v>
      </c>
    </row>
    <row r="408" spans="1:10" x14ac:dyDescent="0.2">
      <c r="A408" t="s">
        <v>888</v>
      </c>
      <c r="B408" t="s">
        <v>889</v>
      </c>
      <c r="C408" t="s">
        <v>224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3</v>
      </c>
      <c r="J408">
        <v>7</v>
      </c>
    </row>
    <row r="409" spans="1:10" x14ac:dyDescent="0.2">
      <c r="A409" t="s">
        <v>890</v>
      </c>
      <c r="B409" t="s">
        <v>891</v>
      </c>
      <c r="C409" t="s">
        <v>253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8</v>
      </c>
      <c r="J409">
        <v>2</v>
      </c>
    </row>
    <row r="410" spans="1:10" x14ac:dyDescent="0.2">
      <c r="A410" t="s">
        <v>892</v>
      </c>
      <c r="B410" t="s">
        <v>893</v>
      </c>
      <c r="C410" t="s">
        <v>318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4</v>
      </c>
      <c r="J410">
        <v>5</v>
      </c>
    </row>
    <row r="411" spans="1:10" x14ac:dyDescent="0.2">
      <c r="A411" t="s">
        <v>894</v>
      </c>
      <c r="B411" t="s">
        <v>895</v>
      </c>
      <c r="C411" t="s">
        <v>339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6</v>
      </c>
      <c r="J411">
        <v>4</v>
      </c>
    </row>
    <row r="412" spans="1:10" x14ac:dyDescent="0.2">
      <c r="A412" t="s">
        <v>896</v>
      </c>
      <c r="B412" t="s">
        <v>897</v>
      </c>
      <c r="C412" t="s">
        <v>740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3</v>
      </c>
      <c r="J412">
        <v>6</v>
      </c>
    </row>
    <row r="413" spans="1:10" x14ac:dyDescent="0.2">
      <c r="A413" t="s">
        <v>898</v>
      </c>
      <c r="B413" t="s">
        <v>899</v>
      </c>
      <c r="C413" t="s">
        <v>900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8</v>
      </c>
      <c r="J413">
        <v>8</v>
      </c>
    </row>
    <row r="414" spans="1:10" x14ac:dyDescent="0.2">
      <c r="A414" t="s">
        <v>901</v>
      </c>
      <c r="B414" t="s">
        <v>902</v>
      </c>
      <c r="C414" t="s">
        <v>227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5</v>
      </c>
      <c r="J414">
        <v>4</v>
      </c>
    </row>
    <row r="415" spans="1:10" x14ac:dyDescent="0.2">
      <c r="A415" t="s">
        <v>903</v>
      </c>
      <c r="B415" t="s">
        <v>904</v>
      </c>
      <c r="C415" t="s">
        <v>19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4</v>
      </c>
      <c r="J415">
        <v>7</v>
      </c>
    </row>
    <row r="416" spans="1:10" x14ac:dyDescent="0.2">
      <c r="A416" t="s">
        <v>905</v>
      </c>
      <c r="B416" t="s">
        <v>906</v>
      </c>
      <c r="C416" t="s">
        <v>318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4</v>
      </c>
      <c r="J416">
        <v>6</v>
      </c>
    </row>
    <row r="417" spans="1:10" x14ac:dyDescent="0.2">
      <c r="A417" t="s">
        <v>907</v>
      </c>
      <c r="B417" t="s">
        <v>908</v>
      </c>
      <c r="C417" t="s">
        <v>165</v>
      </c>
      <c r="D417">
        <v>0</v>
      </c>
      <c r="E417">
        <v>0</v>
      </c>
      <c r="F417">
        <v>0</v>
      </c>
      <c r="G417">
        <v>5</v>
      </c>
      <c r="H417">
        <v>4</v>
      </c>
      <c r="I417">
        <v>0</v>
      </c>
      <c r="J417">
        <v>0</v>
      </c>
    </row>
    <row r="418" spans="1:10" x14ac:dyDescent="0.2">
      <c r="A418" t="s">
        <v>909</v>
      </c>
      <c r="B418" t="s">
        <v>910</v>
      </c>
      <c r="C418" t="s">
        <v>370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8</v>
      </c>
      <c r="J418">
        <v>8</v>
      </c>
    </row>
    <row r="419" spans="1:10" x14ac:dyDescent="0.2">
      <c r="A419" t="s">
        <v>911</v>
      </c>
      <c r="B419" t="s">
        <v>912</v>
      </c>
      <c r="C419" t="s">
        <v>342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2</v>
      </c>
      <c r="J419">
        <v>11</v>
      </c>
    </row>
    <row r="420" spans="1:10" x14ac:dyDescent="0.2">
      <c r="A420" t="s">
        <v>913</v>
      </c>
      <c r="B420" t="s">
        <v>914</v>
      </c>
      <c r="C420" t="s">
        <v>227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8</v>
      </c>
      <c r="J420">
        <v>3</v>
      </c>
    </row>
    <row r="421" spans="1:10" x14ac:dyDescent="0.2">
      <c r="A421" t="s">
        <v>915</v>
      </c>
      <c r="B421" t="s">
        <v>916</v>
      </c>
      <c r="C421" t="s">
        <v>227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8</v>
      </c>
      <c r="J421">
        <v>2</v>
      </c>
    </row>
    <row r="422" spans="1:10" x14ac:dyDescent="0.2">
      <c r="A422" t="s">
        <v>917</v>
      </c>
      <c r="B422" t="s">
        <v>918</v>
      </c>
      <c r="C422" t="s">
        <v>71</v>
      </c>
      <c r="D422">
        <v>0</v>
      </c>
      <c r="E422">
        <v>0</v>
      </c>
      <c r="F422">
        <v>0</v>
      </c>
      <c r="G422">
        <v>11</v>
      </c>
      <c r="H422">
        <v>5</v>
      </c>
      <c r="I422">
        <v>0</v>
      </c>
      <c r="J422">
        <v>0</v>
      </c>
    </row>
    <row r="423" spans="1:10" x14ac:dyDescent="0.2">
      <c r="A423" t="s">
        <v>919</v>
      </c>
      <c r="B423" t="s">
        <v>920</v>
      </c>
      <c r="C423" t="s">
        <v>342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3</v>
      </c>
      <c r="J423">
        <v>6</v>
      </c>
    </row>
    <row r="424" spans="1:10" x14ac:dyDescent="0.2">
      <c r="A424" t="s">
        <v>921</v>
      </c>
      <c r="B424" t="s">
        <v>922</v>
      </c>
      <c r="C424" t="s">
        <v>11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2</v>
      </c>
      <c r="J424">
        <v>7</v>
      </c>
    </row>
    <row r="425" spans="1:10" x14ac:dyDescent="0.2">
      <c r="A425" t="s">
        <v>923</v>
      </c>
      <c r="B425" t="s">
        <v>924</v>
      </c>
      <c r="C425" t="s">
        <v>540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5</v>
      </c>
      <c r="J425">
        <v>7</v>
      </c>
    </row>
    <row r="426" spans="1:10" x14ac:dyDescent="0.2">
      <c r="A426" t="s">
        <v>925</v>
      </c>
      <c r="B426" t="s">
        <v>926</v>
      </c>
      <c r="C426" t="s">
        <v>740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2</v>
      </c>
      <c r="J426">
        <v>11</v>
      </c>
    </row>
    <row r="427" spans="1:10" x14ac:dyDescent="0.2">
      <c r="A427" t="s">
        <v>931</v>
      </c>
      <c r="B427" t="s">
        <v>932</v>
      </c>
      <c r="C427" t="s">
        <v>8</v>
      </c>
      <c r="D427">
        <v>0</v>
      </c>
      <c r="E427">
        <v>17</v>
      </c>
      <c r="F427">
        <v>0</v>
      </c>
      <c r="G427">
        <v>0</v>
      </c>
      <c r="H427">
        <v>0</v>
      </c>
      <c r="I427">
        <v>0</v>
      </c>
      <c r="J427">
        <v>0</v>
      </c>
    </row>
    <row r="428" spans="1:10" x14ac:dyDescent="0.2">
      <c r="A428" t="s">
        <v>933</v>
      </c>
      <c r="B428" t="s">
        <v>934</v>
      </c>
      <c r="C428" t="s">
        <v>740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9</v>
      </c>
      <c r="J428">
        <v>0</v>
      </c>
    </row>
    <row r="429" spans="1:10" x14ac:dyDescent="0.2">
      <c r="A429" t="s">
        <v>935</v>
      </c>
      <c r="B429" t="s">
        <v>936</v>
      </c>
      <c r="C429" t="s">
        <v>129</v>
      </c>
      <c r="D429">
        <v>0</v>
      </c>
      <c r="E429">
        <v>0</v>
      </c>
      <c r="F429">
        <v>0</v>
      </c>
      <c r="G429">
        <v>13</v>
      </c>
      <c r="H429">
        <v>0</v>
      </c>
      <c r="I429">
        <v>0</v>
      </c>
      <c r="J429">
        <v>0</v>
      </c>
    </row>
    <row r="430" spans="1:10" x14ac:dyDescent="0.2">
      <c r="A430" t="s">
        <v>937</v>
      </c>
      <c r="B430" t="s">
        <v>938</v>
      </c>
      <c r="C430" t="s">
        <v>458</v>
      </c>
      <c r="D430">
        <v>0</v>
      </c>
      <c r="E430">
        <v>0</v>
      </c>
      <c r="F430">
        <v>0</v>
      </c>
      <c r="G430">
        <v>13</v>
      </c>
      <c r="H430">
        <v>0</v>
      </c>
      <c r="I430">
        <v>0</v>
      </c>
      <c r="J430">
        <v>0</v>
      </c>
    </row>
    <row r="431" spans="1:10" x14ac:dyDescent="0.2">
      <c r="A431" t="s">
        <v>939</v>
      </c>
      <c r="B431" t="s">
        <v>940</v>
      </c>
      <c r="C431" t="s">
        <v>342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10</v>
      </c>
    </row>
    <row r="432" spans="1:10" x14ac:dyDescent="0.2">
      <c r="A432" t="s">
        <v>941</v>
      </c>
      <c r="B432" t="s">
        <v>942</v>
      </c>
      <c r="C432" t="s">
        <v>165</v>
      </c>
      <c r="D432">
        <v>0</v>
      </c>
      <c r="E432">
        <v>0</v>
      </c>
      <c r="F432">
        <v>0</v>
      </c>
      <c r="G432">
        <v>0</v>
      </c>
      <c r="H432">
        <v>7</v>
      </c>
      <c r="I432">
        <v>0</v>
      </c>
      <c r="J432">
        <v>0</v>
      </c>
    </row>
    <row r="433" spans="1:10" x14ac:dyDescent="0.2">
      <c r="A433" t="s">
        <v>943</v>
      </c>
      <c r="B433" t="s">
        <v>944</v>
      </c>
      <c r="C433" t="s">
        <v>342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15</v>
      </c>
    </row>
    <row r="434" spans="1:10" x14ac:dyDescent="0.2">
      <c r="A434" t="s">
        <v>947</v>
      </c>
      <c r="B434" t="s">
        <v>948</v>
      </c>
      <c r="C434" t="s">
        <v>253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3</v>
      </c>
      <c r="J434">
        <v>3</v>
      </c>
    </row>
    <row r="435" spans="1:10" x14ac:dyDescent="0.2">
      <c r="A435" t="s">
        <v>949</v>
      </c>
      <c r="B435" t="s">
        <v>950</v>
      </c>
      <c r="C435" t="s">
        <v>900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3</v>
      </c>
      <c r="J435">
        <v>4</v>
      </c>
    </row>
    <row r="436" spans="1:10" x14ac:dyDescent="0.2">
      <c r="A436" t="s">
        <v>951</v>
      </c>
      <c r="B436" t="s">
        <v>952</v>
      </c>
      <c r="C436" t="s">
        <v>29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4</v>
      </c>
      <c r="J436">
        <v>4</v>
      </c>
    </row>
    <row r="437" spans="1:10" x14ac:dyDescent="0.2">
      <c r="A437" t="s">
        <v>953</v>
      </c>
      <c r="B437" t="s">
        <v>954</v>
      </c>
      <c r="C437" t="s">
        <v>227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5</v>
      </c>
      <c r="J437">
        <v>6</v>
      </c>
    </row>
    <row r="438" spans="1:10" x14ac:dyDescent="0.2">
      <c r="A438" t="s">
        <v>955</v>
      </c>
      <c r="B438" t="s">
        <v>956</v>
      </c>
      <c r="C438" t="s">
        <v>34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5</v>
      </c>
      <c r="J438">
        <v>3</v>
      </c>
    </row>
    <row r="439" spans="1:10" x14ac:dyDescent="0.2">
      <c r="A439" t="s">
        <v>957</v>
      </c>
      <c r="B439" t="s">
        <v>958</v>
      </c>
      <c r="C439" t="s">
        <v>29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6</v>
      </c>
      <c r="J439">
        <v>3</v>
      </c>
    </row>
    <row r="440" spans="1:10" x14ac:dyDescent="0.2">
      <c r="A440" t="s">
        <v>959</v>
      </c>
      <c r="B440" t="s">
        <v>960</v>
      </c>
      <c r="C440" t="s">
        <v>720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5</v>
      </c>
      <c r="J440">
        <v>3</v>
      </c>
    </row>
    <row r="441" spans="1:10" x14ac:dyDescent="0.2">
      <c r="A441" t="s">
        <v>961</v>
      </c>
      <c r="B441" t="s">
        <v>962</v>
      </c>
      <c r="C441" t="s">
        <v>318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4</v>
      </c>
      <c r="J441">
        <v>5</v>
      </c>
    </row>
    <row r="442" spans="1:10" x14ac:dyDescent="0.2">
      <c r="A442" t="s">
        <v>963</v>
      </c>
      <c r="B442" t="s">
        <v>964</v>
      </c>
      <c r="C442" t="s">
        <v>8</v>
      </c>
      <c r="D442">
        <v>0</v>
      </c>
      <c r="E442">
        <v>0</v>
      </c>
      <c r="F442">
        <v>7</v>
      </c>
      <c r="G442">
        <v>0</v>
      </c>
      <c r="H442">
        <v>0</v>
      </c>
      <c r="I442">
        <v>0</v>
      </c>
      <c r="J442">
        <v>0</v>
      </c>
    </row>
    <row r="443" spans="1:10" x14ac:dyDescent="0.2">
      <c r="A443" t="s">
        <v>965</v>
      </c>
      <c r="B443" t="s">
        <v>966</v>
      </c>
      <c r="C443" t="s">
        <v>967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2</v>
      </c>
      <c r="J443">
        <v>7</v>
      </c>
    </row>
    <row r="444" spans="1:10" x14ac:dyDescent="0.2">
      <c r="A444" t="s">
        <v>968</v>
      </c>
      <c r="B444" t="s">
        <v>969</v>
      </c>
      <c r="C444" t="s">
        <v>318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8</v>
      </c>
    </row>
    <row r="445" spans="1:10" x14ac:dyDescent="0.2">
      <c r="A445" t="s">
        <v>970</v>
      </c>
      <c r="B445" t="s">
        <v>971</v>
      </c>
      <c r="C445" t="s">
        <v>227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6</v>
      </c>
      <c r="J445">
        <v>0</v>
      </c>
    </row>
    <row r="446" spans="1:10" x14ac:dyDescent="0.2">
      <c r="A446" t="s">
        <v>972</v>
      </c>
      <c r="B446" t="s">
        <v>973</v>
      </c>
      <c r="C446" t="s">
        <v>110</v>
      </c>
      <c r="D446">
        <v>0</v>
      </c>
      <c r="E446">
        <v>0</v>
      </c>
      <c r="F446">
        <v>0</v>
      </c>
      <c r="G446">
        <v>9</v>
      </c>
      <c r="H446">
        <v>0</v>
      </c>
      <c r="I446">
        <v>0</v>
      </c>
      <c r="J446">
        <v>0</v>
      </c>
    </row>
    <row r="447" spans="1:10" x14ac:dyDescent="0.2">
      <c r="A447" t="s">
        <v>974</v>
      </c>
      <c r="B447" t="s">
        <v>975</v>
      </c>
      <c r="C447" t="s">
        <v>110</v>
      </c>
      <c r="D447">
        <v>0</v>
      </c>
      <c r="E447">
        <v>0</v>
      </c>
      <c r="F447">
        <v>0</v>
      </c>
      <c r="G447">
        <v>7</v>
      </c>
      <c r="H447">
        <v>0</v>
      </c>
      <c r="I447">
        <v>0</v>
      </c>
      <c r="J447">
        <v>0</v>
      </c>
    </row>
    <row r="448" spans="1:10" x14ac:dyDescent="0.2">
      <c r="A448" t="s">
        <v>976</v>
      </c>
      <c r="B448" t="s">
        <v>977</v>
      </c>
      <c r="C448" t="s">
        <v>458</v>
      </c>
      <c r="D448">
        <v>0</v>
      </c>
      <c r="E448">
        <v>0</v>
      </c>
      <c r="F448">
        <v>6</v>
      </c>
      <c r="G448">
        <v>0</v>
      </c>
      <c r="H448">
        <v>0</v>
      </c>
      <c r="I448">
        <v>0</v>
      </c>
      <c r="J448">
        <v>0</v>
      </c>
    </row>
    <row r="449" spans="1:10" x14ac:dyDescent="0.2">
      <c r="A449" t="s">
        <v>978</v>
      </c>
      <c r="B449" t="s">
        <v>979</v>
      </c>
      <c r="C449" t="s">
        <v>173</v>
      </c>
      <c r="D449">
        <v>0</v>
      </c>
      <c r="E449">
        <v>0</v>
      </c>
      <c r="F449">
        <v>13</v>
      </c>
      <c r="G449">
        <v>0</v>
      </c>
      <c r="H449">
        <v>0</v>
      </c>
      <c r="I449">
        <v>0</v>
      </c>
      <c r="J449">
        <v>0</v>
      </c>
    </row>
    <row r="450" spans="1:10" x14ac:dyDescent="0.2">
      <c r="A450" t="s">
        <v>980</v>
      </c>
      <c r="B450" t="s">
        <v>981</v>
      </c>
      <c r="C450" t="s">
        <v>227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7</v>
      </c>
      <c r="J450">
        <v>0</v>
      </c>
    </row>
    <row r="451" spans="1:10" x14ac:dyDescent="0.2">
      <c r="A451" t="s">
        <v>982</v>
      </c>
      <c r="B451" t="s">
        <v>983</v>
      </c>
      <c r="C451" t="s">
        <v>798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8</v>
      </c>
    </row>
    <row r="452" spans="1:10" x14ac:dyDescent="0.2">
      <c r="A452" t="s">
        <v>984</v>
      </c>
      <c r="B452" t="s">
        <v>985</v>
      </c>
      <c r="C452" t="s">
        <v>986</v>
      </c>
      <c r="D452">
        <v>0</v>
      </c>
      <c r="E452">
        <v>12</v>
      </c>
      <c r="F452">
        <v>0</v>
      </c>
      <c r="G452">
        <v>0</v>
      </c>
      <c r="H452">
        <v>0</v>
      </c>
      <c r="I452">
        <v>0</v>
      </c>
      <c r="J452">
        <v>0</v>
      </c>
    </row>
    <row r="453" spans="1:10" x14ac:dyDescent="0.2">
      <c r="A453" t="s">
        <v>987</v>
      </c>
      <c r="B453" t="s">
        <v>988</v>
      </c>
      <c r="C453" t="s">
        <v>133</v>
      </c>
      <c r="D453">
        <v>0</v>
      </c>
      <c r="E453">
        <v>5</v>
      </c>
      <c r="F453">
        <v>3</v>
      </c>
      <c r="G453">
        <v>0</v>
      </c>
      <c r="H453">
        <v>0</v>
      </c>
      <c r="I453">
        <v>3</v>
      </c>
      <c r="J453">
        <v>0</v>
      </c>
    </row>
    <row r="454" spans="1:10" x14ac:dyDescent="0.2">
      <c r="A454" t="s">
        <v>991</v>
      </c>
      <c r="B454" t="s">
        <v>992</v>
      </c>
      <c r="C454" t="s">
        <v>465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4</v>
      </c>
      <c r="J454">
        <v>3</v>
      </c>
    </row>
    <row r="455" spans="1:10" x14ac:dyDescent="0.2">
      <c r="A455" t="s">
        <v>993</v>
      </c>
      <c r="B455" t="s">
        <v>994</v>
      </c>
      <c r="C455" t="s">
        <v>798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5</v>
      </c>
      <c r="J455">
        <v>4</v>
      </c>
    </row>
    <row r="456" spans="1:10" x14ac:dyDescent="0.2">
      <c r="A456" t="s">
        <v>995</v>
      </c>
      <c r="B456" t="s">
        <v>996</v>
      </c>
      <c r="C456" t="s">
        <v>34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4</v>
      </c>
      <c r="J456">
        <v>3</v>
      </c>
    </row>
    <row r="457" spans="1:10" x14ac:dyDescent="0.2">
      <c r="A457" t="s">
        <v>997</v>
      </c>
      <c r="B457" t="s">
        <v>998</v>
      </c>
      <c r="C457" t="s">
        <v>370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5</v>
      </c>
      <c r="J457">
        <v>6</v>
      </c>
    </row>
    <row r="458" spans="1:10" x14ac:dyDescent="0.2">
      <c r="A458" t="s">
        <v>999</v>
      </c>
      <c r="B458" t="s">
        <v>1000</v>
      </c>
      <c r="C458" t="s">
        <v>63</v>
      </c>
      <c r="D458">
        <v>0</v>
      </c>
      <c r="E458">
        <v>0</v>
      </c>
      <c r="F458">
        <v>0</v>
      </c>
      <c r="G458">
        <v>5</v>
      </c>
      <c r="H458">
        <v>4</v>
      </c>
      <c r="I458">
        <v>0</v>
      </c>
      <c r="J458">
        <v>0</v>
      </c>
    </row>
    <row r="459" spans="1:10" x14ac:dyDescent="0.2">
      <c r="A459" t="s">
        <v>1001</v>
      </c>
      <c r="B459" t="s">
        <v>1002</v>
      </c>
      <c r="C459" t="s">
        <v>318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4</v>
      </c>
      <c r="J459">
        <v>5</v>
      </c>
    </row>
    <row r="460" spans="1:10" x14ac:dyDescent="0.2">
      <c r="A460" t="s">
        <v>1003</v>
      </c>
      <c r="B460" t="s">
        <v>1004</v>
      </c>
      <c r="C460" t="s">
        <v>227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5</v>
      </c>
      <c r="J460">
        <v>6</v>
      </c>
    </row>
    <row r="461" spans="1:10" x14ac:dyDescent="0.2">
      <c r="A461" t="s">
        <v>1005</v>
      </c>
      <c r="B461" t="s">
        <v>1006</v>
      </c>
      <c r="C461" t="s">
        <v>1007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5</v>
      </c>
      <c r="J461">
        <v>4</v>
      </c>
    </row>
    <row r="462" spans="1:10" x14ac:dyDescent="0.2">
      <c r="A462" t="s">
        <v>1008</v>
      </c>
      <c r="B462" t="s">
        <v>1009</v>
      </c>
      <c r="C462" t="s">
        <v>289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6</v>
      </c>
      <c r="J462">
        <v>4</v>
      </c>
    </row>
    <row r="463" spans="1:10" x14ac:dyDescent="0.2">
      <c r="A463" t="s">
        <v>1010</v>
      </c>
      <c r="B463" t="s">
        <v>1011</v>
      </c>
      <c r="C463" t="s">
        <v>1012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6</v>
      </c>
      <c r="J463">
        <v>3</v>
      </c>
    </row>
    <row r="464" spans="1:10" x14ac:dyDescent="0.2">
      <c r="A464" t="s">
        <v>1013</v>
      </c>
      <c r="B464" t="s">
        <v>1014</v>
      </c>
      <c r="C464" t="s">
        <v>1007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5</v>
      </c>
      <c r="J464">
        <v>3</v>
      </c>
    </row>
    <row r="465" spans="1:10" x14ac:dyDescent="0.2">
      <c r="A465" t="s">
        <v>1015</v>
      </c>
      <c r="B465" t="s">
        <v>1016</v>
      </c>
      <c r="C465" t="s">
        <v>342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2</v>
      </c>
      <c r="J465">
        <v>5</v>
      </c>
    </row>
    <row r="466" spans="1:10" x14ac:dyDescent="0.2">
      <c r="A466" t="s">
        <v>1017</v>
      </c>
      <c r="B466" t="s">
        <v>1018</v>
      </c>
      <c r="C466" t="s">
        <v>318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6</v>
      </c>
      <c r="J466">
        <v>4</v>
      </c>
    </row>
    <row r="467" spans="1:10" x14ac:dyDescent="0.2">
      <c r="A467" t="s">
        <v>1019</v>
      </c>
      <c r="B467" t="s">
        <v>1020</v>
      </c>
      <c r="C467" t="s">
        <v>465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6</v>
      </c>
      <c r="J467">
        <v>2</v>
      </c>
    </row>
    <row r="468" spans="1:10" x14ac:dyDescent="0.2">
      <c r="A468" t="s">
        <v>1021</v>
      </c>
      <c r="B468" t="s">
        <v>1022</v>
      </c>
      <c r="C468" t="s">
        <v>342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3</v>
      </c>
      <c r="J468">
        <v>4</v>
      </c>
    </row>
    <row r="469" spans="1:10" x14ac:dyDescent="0.2">
      <c r="A469" t="s">
        <v>1023</v>
      </c>
      <c r="B469" t="s">
        <v>1024</v>
      </c>
      <c r="C469" t="s">
        <v>318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6</v>
      </c>
      <c r="J469">
        <v>0</v>
      </c>
    </row>
    <row r="470" spans="1:10" x14ac:dyDescent="0.2">
      <c r="A470" t="s">
        <v>1025</v>
      </c>
      <c r="B470" t="s">
        <v>1026</v>
      </c>
      <c r="C470" t="s">
        <v>34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3</v>
      </c>
      <c r="J470">
        <v>6</v>
      </c>
    </row>
    <row r="471" spans="1:10" x14ac:dyDescent="0.2">
      <c r="A471" t="s">
        <v>1027</v>
      </c>
      <c r="B471" t="s">
        <v>1028</v>
      </c>
      <c r="C471" t="s">
        <v>318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5</v>
      </c>
      <c r="J471">
        <v>2</v>
      </c>
    </row>
    <row r="472" spans="1:10" x14ac:dyDescent="0.2">
      <c r="A472" t="s">
        <v>1029</v>
      </c>
      <c r="B472" t="s">
        <v>1030</v>
      </c>
      <c r="C472" t="s">
        <v>649</v>
      </c>
      <c r="D472">
        <v>0</v>
      </c>
      <c r="E472">
        <v>0</v>
      </c>
      <c r="F472">
        <v>0</v>
      </c>
      <c r="G472">
        <v>0</v>
      </c>
      <c r="H472">
        <v>7</v>
      </c>
      <c r="I472">
        <v>0</v>
      </c>
      <c r="J472">
        <v>0</v>
      </c>
    </row>
    <row r="473" spans="1:10" x14ac:dyDescent="0.2">
      <c r="A473" t="s">
        <v>1031</v>
      </c>
      <c r="B473" t="s">
        <v>1032</v>
      </c>
      <c r="C473" t="s">
        <v>5</v>
      </c>
      <c r="D473">
        <v>0</v>
      </c>
      <c r="E473">
        <v>0</v>
      </c>
      <c r="F473">
        <v>0</v>
      </c>
      <c r="G473">
        <v>0</v>
      </c>
      <c r="H473">
        <v>7</v>
      </c>
      <c r="I473">
        <v>0</v>
      </c>
      <c r="J473">
        <v>0</v>
      </c>
    </row>
    <row r="474" spans="1:10" x14ac:dyDescent="0.2">
      <c r="A474" t="s">
        <v>1033</v>
      </c>
      <c r="B474" t="s">
        <v>1034</v>
      </c>
      <c r="C474" t="s">
        <v>197</v>
      </c>
      <c r="D474">
        <v>0</v>
      </c>
      <c r="E474">
        <v>0</v>
      </c>
      <c r="F474">
        <v>0</v>
      </c>
      <c r="G474">
        <v>0</v>
      </c>
      <c r="H474">
        <v>7</v>
      </c>
      <c r="I474">
        <v>0</v>
      </c>
      <c r="J474">
        <v>0</v>
      </c>
    </row>
    <row r="475" spans="1:10" x14ac:dyDescent="0.2">
      <c r="A475" t="s">
        <v>1035</v>
      </c>
      <c r="B475" t="s">
        <v>1036</v>
      </c>
      <c r="C475" t="s">
        <v>253</v>
      </c>
      <c r="D475">
        <v>0</v>
      </c>
      <c r="E475">
        <v>0</v>
      </c>
      <c r="F475">
        <v>9</v>
      </c>
      <c r="G475">
        <v>0</v>
      </c>
      <c r="H475">
        <v>0</v>
      </c>
      <c r="I475">
        <v>0</v>
      </c>
      <c r="J475">
        <v>0</v>
      </c>
    </row>
    <row r="476" spans="1:10" x14ac:dyDescent="0.2">
      <c r="A476" t="s">
        <v>1037</v>
      </c>
      <c r="B476" t="s">
        <v>1038</v>
      </c>
      <c r="C476" t="s">
        <v>798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8</v>
      </c>
    </row>
    <row r="477" spans="1:10" x14ac:dyDescent="0.2">
      <c r="A477" t="s">
        <v>1039</v>
      </c>
      <c r="B477" t="s">
        <v>1040</v>
      </c>
      <c r="C477" t="s">
        <v>370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8</v>
      </c>
      <c r="J477">
        <v>0</v>
      </c>
    </row>
    <row r="478" spans="1:10" x14ac:dyDescent="0.2">
      <c r="A478" t="s">
        <v>1041</v>
      </c>
      <c r="B478" t="s">
        <v>1042</v>
      </c>
      <c r="C478" t="s">
        <v>649</v>
      </c>
      <c r="D478">
        <v>0</v>
      </c>
      <c r="E478">
        <v>0</v>
      </c>
      <c r="F478">
        <v>0</v>
      </c>
      <c r="G478">
        <v>0</v>
      </c>
      <c r="H478">
        <v>10</v>
      </c>
      <c r="I478">
        <v>0</v>
      </c>
      <c r="J478">
        <v>0</v>
      </c>
    </row>
    <row r="479" spans="1:10" x14ac:dyDescent="0.2">
      <c r="A479" t="s">
        <v>1043</v>
      </c>
      <c r="B479" t="s">
        <v>1044</v>
      </c>
      <c r="C479" t="s">
        <v>189</v>
      </c>
      <c r="D479">
        <v>0</v>
      </c>
      <c r="E479">
        <v>0</v>
      </c>
      <c r="F479">
        <v>9</v>
      </c>
      <c r="G479">
        <v>0</v>
      </c>
      <c r="H479">
        <v>0</v>
      </c>
      <c r="I479">
        <v>0</v>
      </c>
      <c r="J479">
        <v>0</v>
      </c>
    </row>
    <row r="480" spans="1:10" x14ac:dyDescent="0.2">
      <c r="A480" t="s">
        <v>1045</v>
      </c>
      <c r="B480" t="s">
        <v>1046</v>
      </c>
      <c r="C480" t="s">
        <v>740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7</v>
      </c>
    </row>
    <row r="481" spans="1:10" x14ac:dyDescent="0.2">
      <c r="A481" t="s">
        <v>1049</v>
      </c>
      <c r="B481" t="s">
        <v>1050</v>
      </c>
      <c r="C481" t="s">
        <v>318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8</v>
      </c>
    </row>
    <row r="482" spans="1:10" x14ac:dyDescent="0.2">
      <c r="A482" t="s">
        <v>1051</v>
      </c>
      <c r="B482" t="s">
        <v>1052</v>
      </c>
      <c r="C482" t="s">
        <v>11</v>
      </c>
      <c r="D482">
        <v>0</v>
      </c>
      <c r="E482">
        <v>0</v>
      </c>
      <c r="F482">
        <v>0</v>
      </c>
      <c r="G482">
        <v>0</v>
      </c>
      <c r="H482">
        <v>9</v>
      </c>
      <c r="I482">
        <v>0</v>
      </c>
      <c r="J482">
        <v>0</v>
      </c>
    </row>
    <row r="483" spans="1:10" x14ac:dyDescent="0.2">
      <c r="A483" t="s">
        <v>1053</v>
      </c>
      <c r="B483" t="s">
        <v>1054</v>
      </c>
      <c r="C483" t="s">
        <v>487</v>
      </c>
      <c r="D483">
        <v>0</v>
      </c>
      <c r="E483">
        <v>0</v>
      </c>
      <c r="F483">
        <v>11</v>
      </c>
      <c r="G483">
        <v>0</v>
      </c>
      <c r="H483">
        <v>0</v>
      </c>
      <c r="I483">
        <v>0</v>
      </c>
      <c r="J483">
        <v>0</v>
      </c>
    </row>
    <row r="484" spans="1:10" x14ac:dyDescent="0.2">
      <c r="A484" t="s">
        <v>1055</v>
      </c>
      <c r="B484" t="s">
        <v>1056</v>
      </c>
      <c r="C484" t="s">
        <v>404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7</v>
      </c>
    </row>
    <row r="485" spans="1:10" x14ac:dyDescent="0.2">
      <c r="A485" t="s">
        <v>1057</v>
      </c>
      <c r="B485" t="s">
        <v>1058</v>
      </c>
      <c r="C485" t="s">
        <v>227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7</v>
      </c>
      <c r="J485">
        <v>0</v>
      </c>
    </row>
    <row r="486" spans="1:10" x14ac:dyDescent="0.2">
      <c r="A486" t="s">
        <v>1059</v>
      </c>
      <c r="B486" t="s">
        <v>1060</v>
      </c>
      <c r="C486" t="s">
        <v>404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9</v>
      </c>
    </row>
    <row r="487" spans="1:10" x14ac:dyDescent="0.2">
      <c r="A487" t="s">
        <v>1061</v>
      </c>
      <c r="B487" t="s">
        <v>1062</v>
      </c>
      <c r="C487" t="s">
        <v>227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3</v>
      </c>
      <c r="J487">
        <v>3</v>
      </c>
    </row>
    <row r="488" spans="1:10" x14ac:dyDescent="0.2">
      <c r="A488" t="s">
        <v>1063</v>
      </c>
      <c r="B488" t="s">
        <v>1064</v>
      </c>
      <c r="C488" t="s">
        <v>1065</v>
      </c>
      <c r="D488">
        <v>0</v>
      </c>
      <c r="E488">
        <v>0</v>
      </c>
      <c r="F488">
        <v>0</v>
      </c>
      <c r="G488">
        <v>5</v>
      </c>
      <c r="H488">
        <v>5</v>
      </c>
      <c r="I488">
        <v>0</v>
      </c>
      <c r="J488">
        <v>0</v>
      </c>
    </row>
    <row r="489" spans="1:10" x14ac:dyDescent="0.2">
      <c r="A489" t="s">
        <v>1066</v>
      </c>
      <c r="B489" t="s">
        <v>1067</v>
      </c>
      <c r="C489" t="s">
        <v>458</v>
      </c>
      <c r="D489">
        <v>0</v>
      </c>
      <c r="E489">
        <v>0</v>
      </c>
      <c r="F489">
        <v>4</v>
      </c>
      <c r="G489">
        <v>4</v>
      </c>
      <c r="H489">
        <v>0</v>
      </c>
      <c r="I489">
        <v>0</v>
      </c>
      <c r="J489">
        <v>0</v>
      </c>
    </row>
    <row r="490" spans="1:10" x14ac:dyDescent="0.2">
      <c r="A490" t="s">
        <v>1068</v>
      </c>
      <c r="B490" t="s">
        <v>1069</v>
      </c>
      <c r="C490" t="s">
        <v>339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4</v>
      </c>
      <c r="J490">
        <v>5</v>
      </c>
    </row>
    <row r="491" spans="1:10" x14ac:dyDescent="0.2">
      <c r="A491" t="s">
        <v>1070</v>
      </c>
      <c r="B491" t="s">
        <v>1071</v>
      </c>
      <c r="C491" t="s">
        <v>370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4</v>
      </c>
      <c r="J491">
        <v>3</v>
      </c>
    </row>
    <row r="492" spans="1:10" x14ac:dyDescent="0.2">
      <c r="A492" t="s">
        <v>1072</v>
      </c>
      <c r="B492" t="s">
        <v>1073</v>
      </c>
      <c r="C492" t="s">
        <v>1074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2</v>
      </c>
      <c r="J492">
        <v>4</v>
      </c>
    </row>
    <row r="493" spans="1:10" x14ac:dyDescent="0.2">
      <c r="A493" t="s">
        <v>1075</v>
      </c>
      <c r="B493" t="s">
        <v>1076</v>
      </c>
      <c r="C493" t="s">
        <v>370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3</v>
      </c>
      <c r="J493">
        <v>3</v>
      </c>
    </row>
    <row r="494" spans="1:10" x14ac:dyDescent="0.2">
      <c r="A494" t="s">
        <v>1077</v>
      </c>
      <c r="B494" t="s">
        <v>1078</v>
      </c>
      <c r="C494" t="s">
        <v>646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4</v>
      </c>
      <c r="J494">
        <v>4</v>
      </c>
    </row>
    <row r="495" spans="1:10" x14ac:dyDescent="0.2">
      <c r="A495" t="s">
        <v>1079</v>
      </c>
      <c r="B495" t="s">
        <v>1080</v>
      </c>
      <c r="C495" t="s">
        <v>720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3</v>
      </c>
      <c r="J495">
        <v>4</v>
      </c>
    </row>
    <row r="496" spans="1:10" x14ac:dyDescent="0.2">
      <c r="A496" t="s">
        <v>1081</v>
      </c>
      <c r="B496" t="s">
        <v>1082</v>
      </c>
      <c r="C496" t="s">
        <v>142</v>
      </c>
      <c r="D496">
        <v>0</v>
      </c>
      <c r="E496">
        <v>0</v>
      </c>
      <c r="F496">
        <v>0</v>
      </c>
      <c r="G496">
        <v>4</v>
      </c>
      <c r="H496">
        <v>2</v>
      </c>
      <c r="I496">
        <v>0</v>
      </c>
      <c r="J496">
        <v>0</v>
      </c>
    </row>
    <row r="497" spans="1:10" x14ac:dyDescent="0.2">
      <c r="A497" t="s">
        <v>1083</v>
      </c>
      <c r="B497" t="s">
        <v>1084</v>
      </c>
      <c r="C497" t="s">
        <v>1007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3</v>
      </c>
      <c r="J497">
        <v>5</v>
      </c>
    </row>
    <row r="498" spans="1:10" x14ac:dyDescent="0.2">
      <c r="A498" t="s">
        <v>1085</v>
      </c>
      <c r="B498" t="s">
        <v>1086</v>
      </c>
      <c r="C498" t="s">
        <v>442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3</v>
      </c>
      <c r="J498">
        <v>5</v>
      </c>
    </row>
    <row r="499" spans="1:10" x14ac:dyDescent="0.2">
      <c r="A499" t="s">
        <v>1087</v>
      </c>
      <c r="B499" t="s">
        <v>1088</v>
      </c>
      <c r="C499" t="s">
        <v>318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3</v>
      </c>
      <c r="J499">
        <v>4</v>
      </c>
    </row>
    <row r="500" spans="1:10" x14ac:dyDescent="0.2">
      <c r="A500" t="s">
        <v>1089</v>
      </c>
      <c r="B500" t="s">
        <v>1090</v>
      </c>
      <c r="C500" t="s">
        <v>318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6</v>
      </c>
      <c r="J500">
        <v>0</v>
      </c>
    </row>
    <row r="501" spans="1:10" x14ac:dyDescent="0.2">
      <c r="A501" t="s">
        <v>1091</v>
      </c>
      <c r="B501" t="s">
        <v>1092</v>
      </c>
      <c r="C501" t="s">
        <v>34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2</v>
      </c>
      <c r="J501">
        <v>6</v>
      </c>
    </row>
    <row r="502" spans="1:10" x14ac:dyDescent="0.2">
      <c r="A502" t="s">
        <v>1093</v>
      </c>
      <c r="B502" t="s">
        <v>1094</v>
      </c>
      <c r="C502" t="s">
        <v>370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5</v>
      </c>
      <c r="J502">
        <v>2</v>
      </c>
    </row>
    <row r="503" spans="1:10" x14ac:dyDescent="0.2">
      <c r="A503" t="s">
        <v>1095</v>
      </c>
      <c r="B503" t="s">
        <v>1096</v>
      </c>
      <c r="C503" t="s">
        <v>34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8</v>
      </c>
    </row>
    <row r="504" spans="1:10" x14ac:dyDescent="0.2">
      <c r="A504" t="s">
        <v>1097</v>
      </c>
      <c r="B504" t="s">
        <v>1098</v>
      </c>
      <c r="C504" t="s">
        <v>318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6</v>
      </c>
      <c r="J504">
        <v>0</v>
      </c>
    </row>
    <row r="505" spans="1:10" x14ac:dyDescent="0.2">
      <c r="A505" t="s">
        <v>1099</v>
      </c>
      <c r="B505" t="s">
        <v>1100</v>
      </c>
      <c r="C505" t="s">
        <v>432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3</v>
      </c>
      <c r="J505">
        <v>0</v>
      </c>
    </row>
    <row r="506" spans="1:10" x14ac:dyDescent="0.2">
      <c r="A506" t="s">
        <v>1101</v>
      </c>
      <c r="B506" t="s">
        <v>1102</v>
      </c>
      <c r="C506" t="s">
        <v>487</v>
      </c>
      <c r="D506">
        <v>0</v>
      </c>
      <c r="E506">
        <v>0</v>
      </c>
      <c r="F506">
        <v>7</v>
      </c>
      <c r="G506">
        <v>0</v>
      </c>
      <c r="H506">
        <v>0</v>
      </c>
      <c r="I506">
        <v>0</v>
      </c>
      <c r="J506">
        <v>0</v>
      </c>
    </row>
    <row r="507" spans="1:10" x14ac:dyDescent="0.2">
      <c r="A507" t="s">
        <v>1103</v>
      </c>
      <c r="B507" t="s">
        <v>1104</v>
      </c>
      <c r="C507" t="s">
        <v>342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8</v>
      </c>
    </row>
    <row r="508" spans="1:10" x14ac:dyDescent="0.2">
      <c r="A508" t="s">
        <v>1105</v>
      </c>
      <c r="B508" t="s">
        <v>1106</v>
      </c>
      <c r="C508" t="s">
        <v>342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10</v>
      </c>
    </row>
    <row r="509" spans="1:10" x14ac:dyDescent="0.2">
      <c r="A509" t="s">
        <v>1107</v>
      </c>
      <c r="B509" t="s">
        <v>1108</v>
      </c>
      <c r="C509" t="s">
        <v>339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5</v>
      </c>
      <c r="J509">
        <v>0</v>
      </c>
    </row>
    <row r="510" spans="1:10" x14ac:dyDescent="0.2">
      <c r="A510" t="s">
        <v>1109</v>
      </c>
      <c r="B510" t="s">
        <v>1110</v>
      </c>
      <c r="C510" t="s">
        <v>34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7</v>
      </c>
    </row>
    <row r="511" spans="1:10" x14ac:dyDescent="0.2">
      <c r="A511" t="s">
        <v>1111</v>
      </c>
      <c r="B511" t="s">
        <v>1112</v>
      </c>
      <c r="C511" t="s">
        <v>986</v>
      </c>
      <c r="D511">
        <v>0</v>
      </c>
      <c r="E511">
        <v>8</v>
      </c>
      <c r="F511">
        <v>0</v>
      </c>
      <c r="G511">
        <v>0</v>
      </c>
      <c r="H511">
        <v>0</v>
      </c>
      <c r="I511">
        <v>0</v>
      </c>
      <c r="J511">
        <v>0</v>
      </c>
    </row>
    <row r="512" spans="1:10" x14ac:dyDescent="0.2">
      <c r="A512" t="s">
        <v>1116</v>
      </c>
      <c r="B512" t="s">
        <v>1117</v>
      </c>
      <c r="C512" t="s">
        <v>71</v>
      </c>
      <c r="D512">
        <v>0</v>
      </c>
      <c r="E512">
        <v>0</v>
      </c>
      <c r="F512">
        <v>0</v>
      </c>
      <c r="G512">
        <v>8</v>
      </c>
      <c r="H512">
        <v>0</v>
      </c>
      <c r="I512">
        <v>0</v>
      </c>
      <c r="J512">
        <v>0</v>
      </c>
    </row>
    <row r="513" spans="1:10" x14ac:dyDescent="0.2">
      <c r="A513" t="s">
        <v>1118</v>
      </c>
      <c r="B513" t="s">
        <v>1119</v>
      </c>
      <c r="C513" t="s">
        <v>649</v>
      </c>
      <c r="D513">
        <v>0</v>
      </c>
      <c r="E513">
        <v>0</v>
      </c>
      <c r="F513">
        <v>0</v>
      </c>
      <c r="G513">
        <v>0</v>
      </c>
      <c r="H513">
        <v>6</v>
      </c>
      <c r="I513">
        <v>0</v>
      </c>
      <c r="J513">
        <v>0</v>
      </c>
    </row>
    <row r="514" spans="1:10" x14ac:dyDescent="0.2">
      <c r="A514" t="s">
        <v>1120</v>
      </c>
      <c r="B514" t="s">
        <v>1121</v>
      </c>
      <c r="C514" t="s">
        <v>417</v>
      </c>
      <c r="D514">
        <v>0</v>
      </c>
      <c r="E514">
        <v>0</v>
      </c>
      <c r="F514">
        <v>0</v>
      </c>
      <c r="G514">
        <v>7</v>
      </c>
      <c r="H514">
        <v>0</v>
      </c>
      <c r="I514">
        <v>0</v>
      </c>
      <c r="J514">
        <v>0</v>
      </c>
    </row>
    <row r="515" spans="1:10" x14ac:dyDescent="0.2">
      <c r="A515" t="s">
        <v>1122</v>
      </c>
      <c r="B515" t="s">
        <v>1123</v>
      </c>
      <c r="C515" t="s">
        <v>404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6</v>
      </c>
    </row>
    <row r="516" spans="1:10" x14ac:dyDescent="0.2">
      <c r="A516" t="s">
        <v>1124</v>
      </c>
      <c r="B516" t="s">
        <v>1125</v>
      </c>
      <c r="C516" t="s">
        <v>404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6</v>
      </c>
    </row>
    <row r="517" spans="1:10" x14ac:dyDescent="0.2">
      <c r="A517" t="s">
        <v>1126</v>
      </c>
      <c r="B517" t="s">
        <v>1127</v>
      </c>
      <c r="C517" t="s">
        <v>740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6</v>
      </c>
    </row>
    <row r="518" spans="1:10" x14ac:dyDescent="0.2">
      <c r="A518" t="s">
        <v>1128</v>
      </c>
      <c r="B518" t="s">
        <v>1129</v>
      </c>
      <c r="C518" t="s">
        <v>404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6</v>
      </c>
    </row>
    <row r="519" spans="1:10" x14ac:dyDescent="0.2">
      <c r="A519" t="s">
        <v>1130</v>
      </c>
      <c r="B519" t="s">
        <v>1131</v>
      </c>
      <c r="C519" t="s">
        <v>740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7</v>
      </c>
    </row>
    <row r="520" spans="1:10" x14ac:dyDescent="0.2">
      <c r="A520" t="s">
        <v>1132</v>
      </c>
      <c r="B520" t="s">
        <v>1133</v>
      </c>
      <c r="C520" t="s">
        <v>34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9</v>
      </c>
    </row>
    <row r="521" spans="1:10" x14ac:dyDescent="0.2">
      <c r="A521" t="s">
        <v>1134</v>
      </c>
      <c r="B521" t="s">
        <v>1135</v>
      </c>
      <c r="C521" t="s">
        <v>153</v>
      </c>
      <c r="D521">
        <v>0</v>
      </c>
      <c r="E521">
        <v>0</v>
      </c>
      <c r="F521">
        <v>0</v>
      </c>
      <c r="G521">
        <v>0</v>
      </c>
      <c r="H521">
        <v>6</v>
      </c>
      <c r="I521">
        <v>0</v>
      </c>
      <c r="J521">
        <v>0</v>
      </c>
    </row>
    <row r="522" spans="1:10" x14ac:dyDescent="0.2">
      <c r="A522" t="s">
        <v>1136</v>
      </c>
      <c r="B522" t="s">
        <v>1137</v>
      </c>
      <c r="C522" t="s">
        <v>113</v>
      </c>
      <c r="D522">
        <v>0</v>
      </c>
      <c r="E522">
        <v>0</v>
      </c>
      <c r="F522">
        <v>9</v>
      </c>
      <c r="G522">
        <v>0</v>
      </c>
      <c r="H522">
        <v>0</v>
      </c>
      <c r="I522">
        <v>0</v>
      </c>
      <c r="J522">
        <v>0</v>
      </c>
    </row>
    <row r="523" spans="1:10" x14ac:dyDescent="0.2">
      <c r="A523" t="s">
        <v>1138</v>
      </c>
      <c r="B523" t="s">
        <v>1139</v>
      </c>
      <c r="C523" t="s">
        <v>238</v>
      </c>
      <c r="D523">
        <v>0</v>
      </c>
      <c r="E523">
        <v>0</v>
      </c>
      <c r="F523">
        <v>6</v>
      </c>
      <c r="G523">
        <v>0</v>
      </c>
      <c r="H523">
        <v>0</v>
      </c>
      <c r="I523">
        <v>0</v>
      </c>
      <c r="J523">
        <v>0</v>
      </c>
    </row>
    <row r="524" spans="1:10" x14ac:dyDescent="0.2">
      <c r="A524" t="s">
        <v>1140</v>
      </c>
      <c r="B524" t="s">
        <v>1141</v>
      </c>
      <c r="C524" t="s">
        <v>435</v>
      </c>
      <c r="D524">
        <v>0</v>
      </c>
      <c r="E524">
        <v>7</v>
      </c>
      <c r="F524">
        <v>0</v>
      </c>
      <c r="G524">
        <v>0</v>
      </c>
      <c r="H524">
        <v>0</v>
      </c>
      <c r="I524">
        <v>0</v>
      </c>
      <c r="J524">
        <v>0</v>
      </c>
    </row>
    <row r="525" spans="1:10" x14ac:dyDescent="0.2">
      <c r="A525" t="s">
        <v>1142</v>
      </c>
      <c r="B525" t="s">
        <v>1143</v>
      </c>
      <c r="C525" t="s">
        <v>404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8</v>
      </c>
    </row>
    <row r="526" spans="1:10" x14ac:dyDescent="0.2">
      <c r="A526" t="s">
        <v>1144</v>
      </c>
      <c r="B526" t="s">
        <v>1145</v>
      </c>
      <c r="C526" t="s">
        <v>309</v>
      </c>
      <c r="D526">
        <v>0</v>
      </c>
      <c r="E526">
        <v>0</v>
      </c>
      <c r="F526">
        <v>0</v>
      </c>
      <c r="G526">
        <v>0</v>
      </c>
      <c r="H526">
        <v>3</v>
      </c>
      <c r="I526">
        <v>0</v>
      </c>
      <c r="J526">
        <v>0</v>
      </c>
    </row>
    <row r="527" spans="1:10" x14ac:dyDescent="0.2">
      <c r="A527" t="s">
        <v>1146</v>
      </c>
      <c r="B527" t="s">
        <v>1147</v>
      </c>
      <c r="C527" t="s">
        <v>34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7</v>
      </c>
      <c r="J527">
        <v>0</v>
      </c>
    </row>
    <row r="528" spans="1:10" x14ac:dyDescent="0.2">
      <c r="A528" t="s">
        <v>1148</v>
      </c>
      <c r="B528" t="s">
        <v>1149</v>
      </c>
      <c r="C528" t="s">
        <v>377</v>
      </c>
      <c r="D528">
        <v>0</v>
      </c>
      <c r="E528">
        <v>0</v>
      </c>
      <c r="F528">
        <v>0</v>
      </c>
      <c r="G528">
        <v>0</v>
      </c>
      <c r="H528">
        <v>3</v>
      </c>
      <c r="I528">
        <v>0</v>
      </c>
      <c r="J528">
        <v>0</v>
      </c>
    </row>
    <row r="529" spans="1:10" x14ac:dyDescent="0.2">
      <c r="A529" t="s">
        <v>1150</v>
      </c>
      <c r="B529" t="s">
        <v>1151</v>
      </c>
      <c r="C529" t="s">
        <v>318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3</v>
      </c>
    </row>
    <row r="530" spans="1:10" x14ac:dyDescent="0.2">
      <c r="A530" t="s">
        <v>1152</v>
      </c>
      <c r="B530" t="s">
        <v>1153</v>
      </c>
      <c r="C530" t="s">
        <v>253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2</v>
      </c>
    </row>
    <row r="531" spans="1:10" x14ac:dyDescent="0.2">
      <c r="A531" t="s">
        <v>1154</v>
      </c>
      <c r="B531" t="s">
        <v>1155</v>
      </c>
      <c r="C531" t="s">
        <v>740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2</v>
      </c>
      <c r="J531">
        <v>3</v>
      </c>
    </row>
    <row r="532" spans="1:10" x14ac:dyDescent="0.2">
      <c r="A532" t="s">
        <v>1156</v>
      </c>
      <c r="B532" t="s">
        <v>1157</v>
      </c>
      <c r="C532" t="s">
        <v>1158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2</v>
      </c>
      <c r="J532">
        <v>3</v>
      </c>
    </row>
    <row r="533" spans="1:10" x14ac:dyDescent="0.2">
      <c r="A533" t="s">
        <v>1159</v>
      </c>
      <c r="B533" t="s">
        <v>1160</v>
      </c>
      <c r="C533" t="s">
        <v>429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3</v>
      </c>
      <c r="J533">
        <v>3</v>
      </c>
    </row>
    <row r="534" spans="1:10" x14ac:dyDescent="0.2">
      <c r="A534" t="s">
        <v>1161</v>
      </c>
      <c r="B534" t="s">
        <v>1162</v>
      </c>
      <c r="C534" t="s">
        <v>8</v>
      </c>
      <c r="D534">
        <v>0</v>
      </c>
      <c r="E534">
        <v>5</v>
      </c>
      <c r="F534">
        <v>4</v>
      </c>
      <c r="G534">
        <v>0</v>
      </c>
      <c r="H534">
        <v>0</v>
      </c>
      <c r="I534">
        <v>0</v>
      </c>
      <c r="J534">
        <v>0</v>
      </c>
    </row>
    <row r="535" spans="1:10" x14ac:dyDescent="0.2">
      <c r="A535" t="s">
        <v>1163</v>
      </c>
      <c r="B535" t="s">
        <v>1164</v>
      </c>
      <c r="C535" t="s">
        <v>29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4</v>
      </c>
      <c r="J535">
        <v>3</v>
      </c>
    </row>
    <row r="536" spans="1:10" x14ac:dyDescent="0.2">
      <c r="A536" t="s">
        <v>1165</v>
      </c>
      <c r="B536" t="s">
        <v>1166</v>
      </c>
      <c r="C536" t="s">
        <v>318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4</v>
      </c>
      <c r="J536">
        <v>5</v>
      </c>
    </row>
    <row r="537" spans="1:10" x14ac:dyDescent="0.2">
      <c r="A537" t="s">
        <v>1167</v>
      </c>
      <c r="B537" t="s">
        <v>1168</v>
      </c>
      <c r="C537" t="s">
        <v>370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3</v>
      </c>
      <c r="J537">
        <v>3</v>
      </c>
    </row>
    <row r="538" spans="1:10" x14ac:dyDescent="0.2">
      <c r="A538" t="s">
        <v>1169</v>
      </c>
      <c r="B538" t="s">
        <v>1170</v>
      </c>
      <c r="C538" t="s">
        <v>339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2</v>
      </c>
      <c r="J538">
        <v>4</v>
      </c>
    </row>
    <row r="539" spans="1:10" x14ac:dyDescent="0.2">
      <c r="A539" t="s">
        <v>1171</v>
      </c>
      <c r="B539" t="s">
        <v>1172</v>
      </c>
      <c r="C539" t="s">
        <v>227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4</v>
      </c>
      <c r="J539">
        <v>2</v>
      </c>
    </row>
    <row r="540" spans="1:10" x14ac:dyDescent="0.2">
      <c r="A540" t="s">
        <v>1175</v>
      </c>
      <c r="B540" t="s">
        <v>1176</v>
      </c>
      <c r="C540" t="s">
        <v>557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4</v>
      </c>
      <c r="J540">
        <v>0</v>
      </c>
    </row>
    <row r="541" spans="1:10" x14ac:dyDescent="0.2">
      <c r="A541" t="s">
        <v>1177</v>
      </c>
      <c r="B541" t="s">
        <v>1178</v>
      </c>
      <c r="C541" t="s">
        <v>159</v>
      </c>
      <c r="D541">
        <v>0</v>
      </c>
      <c r="E541">
        <v>0</v>
      </c>
      <c r="F541">
        <v>0</v>
      </c>
      <c r="G541">
        <v>6</v>
      </c>
      <c r="H541">
        <v>0</v>
      </c>
      <c r="I541">
        <v>0</v>
      </c>
      <c r="J541">
        <v>0</v>
      </c>
    </row>
    <row r="542" spans="1:10" x14ac:dyDescent="0.2">
      <c r="A542" t="s">
        <v>1179</v>
      </c>
      <c r="B542" t="s">
        <v>1180</v>
      </c>
      <c r="C542" t="s">
        <v>646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5</v>
      </c>
      <c r="J542">
        <v>2</v>
      </c>
    </row>
    <row r="543" spans="1:10" x14ac:dyDescent="0.2">
      <c r="A543" t="s">
        <v>1181</v>
      </c>
      <c r="B543" t="s">
        <v>1182</v>
      </c>
      <c r="C543" t="s">
        <v>329</v>
      </c>
      <c r="D543">
        <v>0</v>
      </c>
      <c r="E543">
        <v>3</v>
      </c>
      <c r="F543">
        <v>0</v>
      </c>
      <c r="G543">
        <v>0</v>
      </c>
      <c r="H543">
        <v>0</v>
      </c>
      <c r="I543">
        <v>0</v>
      </c>
      <c r="J543">
        <v>0</v>
      </c>
    </row>
    <row r="544" spans="1:10" x14ac:dyDescent="0.2">
      <c r="A544" t="s">
        <v>1183</v>
      </c>
      <c r="B544" t="s">
        <v>1184</v>
      </c>
      <c r="C544" t="s">
        <v>339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4</v>
      </c>
      <c r="J544">
        <v>0</v>
      </c>
    </row>
    <row r="545" spans="1:10" x14ac:dyDescent="0.2">
      <c r="A545" t="s">
        <v>1189</v>
      </c>
      <c r="B545" t="s">
        <v>1190</v>
      </c>
      <c r="C545" t="s">
        <v>110</v>
      </c>
      <c r="D545">
        <v>0</v>
      </c>
      <c r="E545">
        <v>0</v>
      </c>
      <c r="F545">
        <v>0</v>
      </c>
      <c r="G545">
        <v>6</v>
      </c>
      <c r="H545">
        <v>0</v>
      </c>
      <c r="I545">
        <v>0</v>
      </c>
      <c r="J545">
        <v>0</v>
      </c>
    </row>
    <row r="546" spans="1:10" x14ac:dyDescent="0.2">
      <c r="A546" t="s">
        <v>1191</v>
      </c>
      <c r="B546" t="s">
        <v>1192</v>
      </c>
      <c r="C546" t="s">
        <v>1193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2</v>
      </c>
      <c r="J546">
        <v>0</v>
      </c>
    </row>
    <row r="547" spans="1:10" x14ac:dyDescent="0.2">
      <c r="A547" t="s">
        <v>1194</v>
      </c>
      <c r="B547" t="s">
        <v>1195</v>
      </c>
      <c r="C547" t="s">
        <v>342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4</v>
      </c>
    </row>
    <row r="548" spans="1:10" x14ac:dyDescent="0.2">
      <c r="A548" t="s">
        <v>1196</v>
      </c>
      <c r="B548" t="s">
        <v>1197</v>
      </c>
      <c r="C548" t="s">
        <v>318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6</v>
      </c>
      <c r="J548">
        <v>0</v>
      </c>
    </row>
    <row r="549" spans="1:10" x14ac:dyDescent="0.2">
      <c r="A549" t="s">
        <v>1200</v>
      </c>
      <c r="B549" t="s">
        <v>1201</v>
      </c>
      <c r="C549" t="s">
        <v>342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5</v>
      </c>
    </row>
    <row r="550" spans="1:10" x14ac:dyDescent="0.2">
      <c r="A550" t="s">
        <v>1202</v>
      </c>
      <c r="B550" t="s">
        <v>1203</v>
      </c>
      <c r="C550" t="s">
        <v>29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6</v>
      </c>
      <c r="J550">
        <v>0</v>
      </c>
    </row>
    <row r="551" spans="1:10" x14ac:dyDescent="0.2">
      <c r="A551" t="s">
        <v>1204</v>
      </c>
      <c r="B551" t="s">
        <v>1205</v>
      </c>
      <c r="C551" t="s">
        <v>404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6</v>
      </c>
    </row>
    <row r="552" spans="1:10" x14ac:dyDescent="0.2">
      <c r="A552" t="s">
        <v>1206</v>
      </c>
      <c r="B552" t="s">
        <v>1207</v>
      </c>
      <c r="C552" t="s">
        <v>129</v>
      </c>
      <c r="D552">
        <v>0</v>
      </c>
      <c r="E552">
        <v>0</v>
      </c>
      <c r="F552">
        <v>0</v>
      </c>
      <c r="G552">
        <v>5</v>
      </c>
      <c r="H552">
        <v>0</v>
      </c>
      <c r="I552">
        <v>0</v>
      </c>
      <c r="J552">
        <v>0</v>
      </c>
    </row>
    <row r="553" spans="1:10" x14ac:dyDescent="0.2">
      <c r="A553" t="s">
        <v>1208</v>
      </c>
      <c r="B553" t="s">
        <v>1209</v>
      </c>
      <c r="C553" t="s">
        <v>342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5</v>
      </c>
    </row>
    <row r="554" spans="1:10" x14ac:dyDescent="0.2">
      <c r="A554" t="s">
        <v>1210</v>
      </c>
      <c r="B554" t="s">
        <v>1211</v>
      </c>
      <c r="C554" t="s">
        <v>404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6</v>
      </c>
    </row>
    <row r="555" spans="1:10" x14ac:dyDescent="0.2">
      <c r="A555" t="s">
        <v>1212</v>
      </c>
      <c r="B555" t="s">
        <v>1213</v>
      </c>
      <c r="C555" t="s">
        <v>342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8</v>
      </c>
    </row>
    <row r="556" spans="1:10" x14ac:dyDescent="0.2">
      <c r="A556" t="s">
        <v>1214</v>
      </c>
      <c r="B556" t="s">
        <v>1215</v>
      </c>
      <c r="C556" t="s">
        <v>159</v>
      </c>
      <c r="D556">
        <v>0</v>
      </c>
      <c r="E556">
        <v>0</v>
      </c>
      <c r="F556">
        <v>0</v>
      </c>
      <c r="G556">
        <v>7</v>
      </c>
      <c r="H556">
        <v>0</v>
      </c>
      <c r="I556">
        <v>0</v>
      </c>
      <c r="J556">
        <v>0</v>
      </c>
    </row>
    <row r="557" spans="1:10" x14ac:dyDescent="0.2">
      <c r="A557" t="s">
        <v>1216</v>
      </c>
      <c r="B557" t="s">
        <v>1217</v>
      </c>
      <c r="C557" t="s">
        <v>300</v>
      </c>
      <c r="D557">
        <v>0</v>
      </c>
      <c r="E557">
        <v>0</v>
      </c>
      <c r="F557">
        <v>0</v>
      </c>
      <c r="G557">
        <v>0</v>
      </c>
      <c r="H557">
        <v>10</v>
      </c>
      <c r="I557">
        <v>0</v>
      </c>
      <c r="J557">
        <v>0</v>
      </c>
    </row>
    <row r="558" spans="1:10" x14ac:dyDescent="0.2">
      <c r="A558" t="s">
        <v>1218</v>
      </c>
      <c r="B558" t="s">
        <v>1219</v>
      </c>
      <c r="C558" t="s">
        <v>148</v>
      </c>
      <c r="D558">
        <v>0</v>
      </c>
      <c r="E558">
        <v>0</v>
      </c>
      <c r="F558">
        <v>5</v>
      </c>
      <c r="G558">
        <v>0</v>
      </c>
      <c r="H558">
        <v>0</v>
      </c>
      <c r="I558">
        <v>0</v>
      </c>
      <c r="J558">
        <v>0</v>
      </c>
    </row>
    <row r="559" spans="1:10" x14ac:dyDescent="0.2">
      <c r="A559" t="s">
        <v>1220</v>
      </c>
      <c r="B559" t="s">
        <v>1221</v>
      </c>
      <c r="C559" t="s">
        <v>798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8</v>
      </c>
    </row>
    <row r="560" spans="1:10" x14ac:dyDescent="0.2">
      <c r="A560" t="s">
        <v>1222</v>
      </c>
      <c r="B560" t="s">
        <v>1223</v>
      </c>
      <c r="C560" t="s">
        <v>641</v>
      </c>
      <c r="D560">
        <v>0</v>
      </c>
      <c r="E560">
        <v>0</v>
      </c>
      <c r="F560">
        <v>0</v>
      </c>
      <c r="G560">
        <v>0</v>
      </c>
      <c r="H560">
        <v>2</v>
      </c>
      <c r="I560">
        <v>0</v>
      </c>
      <c r="J560">
        <v>0</v>
      </c>
    </row>
    <row r="561" spans="1:10" x14ac:dyDescent="0.2">
      <c r="A561" t="s">
        <v>1224</v>
      </c>
      <c r="B561" t="s">
        <v>1225</v>
      </c>
      <c r="C561" t="s">
        <v>540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2</v>
      </c>
      <c r="J561">
        <v>2</v>
      </c>
    </row>
    <row r="562" spans="1:10" x14ac:dyDescent="0.2">
      <c r="A562" t="s">
        <v>1226</v>
      </c>
      <c r="B562" t="s">
        <v>1227</v>
      </c>
      <c r="C562" t="s">
        <v>318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2</v>
      </c>
      <c r="J562">
        <v>2</v>
      </c>
    </row>
    <row r="563" spans="1:10" x14ac:dyDescent="0.2">
      <c r="A563" t="s">
        <v>1228</v>
      </c>
      <c r="B563" t="s">
        <v>1229</v>
      </c>
      <c r="C563" t="s">
        <v>34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3</v>
      </c>
      <c r="J563">
        <v>3</v>
      </c>
    </row>
    <row r="564" spans="1:10" x14ac:dyDescent="0.2">
      <c r="A564" t="s">
        <v>1230</v>
      </c>
      <c r="B564" t="s">
        <v>1231</v>
      </c>
      <c r="C564" t="s">
        <v>318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3</v>
      </c>
      <c r="J564">
        <v>0</v>
      </c>
    </row>
    <row r="565" spans="1:10" x14ac:dyDescent="0.2">
      <c r="A565" t="s">
        <v>1232</v>
      </c>
      <c r="B565" t="s">
        <v>1233</v>
      </c>
      <c r="C565" t="s">
        <v>1007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3</v>
      </c>
      <c r="J565">
        <v>0</v>
      </c>
    </row>
    <row r="566" spans="1:10" x14ac:dyDescent="0.2">
      <c r="A566" t="s">
        <v>1234</v>
      </c>
      <c r="B566" t="s">
        <v>1235</v>
      </c>
      <c r="C566" t="s">
        <v>339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4</v>
      </c>
      <c r="J566">
        <v>2</v>
      </c>
    </row>
    <row r="567" spans="1:10" x14ac:dyDescent="0.2">
      <c r="A567" t="s">
        <v>1236</v>
      </c>
      <c r="B567" t="s">
        <v>1237</v>
      </c>
      <c r="C567" t="s">
        <v>798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6</v>
      </c>
    </row>
    <row r="568" spans="1:10" x14ac:dyDescent="0.2">
      <c r="A568" t="s">
        <v>1238</v>
      </c>
      <c r="B568" t="s">
        <v>1239</v>
      </c>
      <c r="C568" t="s">
        <v>646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4</v>
      </c>
      <c r="J568">
        <v>4</v>
      </c>
    </row>
    <row r="569" spans="1:10" x14ac:dyDescent="0.2">
      <c r="A569" t="s">
        <v>1240</v>
      </c>
      <c r="B569" t="s">
        <v>1241</v>
      </c>
      <c r="C569" t="s">
        <v>34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4</v>
      </c>
    </row>
    <row r="570" spans="1:10" x14ac:dyDescent="0.2">
      <c r="A570" t="s">
        <v>1242</v>
      </c>
      <c r="B570" t="s">
        <v>1243</v>
      </c>
      <c r="C570" t="s">
        <v>227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3</v>
      </c>
      <c r="J570">
        <v>0</v>
      </c>
    </row>
    <row r="571" spans="1:10" x14ac:dyDescent="0.2">
      <c r="A571" t="s">
        <v>1244</v>
      </c>
      <c r="B571" t="s">
        <v>1245</v>
      </c>
      <c r="C571" t="s">
        <v>34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3</v>
      </c>
    </row>
    <row r="572" spans="1:10" x14ac:dyDescent="0.2">
      <c r="A572" t="s">
        <v>1246</v>
      </c>
      <c r="B572" t="s">
        <v>1247</v>
      </c>
      <c r="C572" t="s">
        <v>318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3</v>
      </c>
    </row>
    <row r="573" spans="1:10" x14ac:dyDescent="0.2">
      <c r="A573" t="s">
        <v>1248</v>
      </c>
      <c r="B573" t="s">
        <v>1249</v>
      </c>
      <c r="C573" t="s">
        <v>540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3</v>
      </c>
      <c r="J573">
        <v>0</v>
      </c>
    </row>
    <row r="574" spans="1:10" x14ac:dyDescent="0.2">
      <c r="A574" t="s">
        <v>1250</v>
      </c>
      <c r="B574" t="s">
        <v>1251</v>
      </c>
      <c r="C574" t="s">
        <v>318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3</v>
      </c>
      <c r="J574">
        <v>0</v>
      </c>
    </row>
    <row r="575" spans="1:10" x14ac:dyDescent="0.2">
      <c r="A575" t="s">
        <v>1252</v>
      </c>
      <c r="B575" t="s">
        <v>1253</v>
      </c>
      <c r="C575" t="s">
        <v>71</v>
      </c>
      <c r="D575">
        <v>0</v>
      </c>
      <c r="E575">
        <v>0</v>
      </c>
      <c r="F575">
        <v>2</v>
      </c>
      <c r="G575">
        <v>0</v>
      </c>
      <c r="H575">
        <v>0</v>
      </c>
      <c r="I575">
        <v>0</v>
      </c>
      <c r="J575">
        <v>0</v>
      </c>
    </row>
    <row r="576" spans="1:10" x14ac:dyDescent="0.2">
      <c r="A576" t="s">
        <v>1254</v>
      </c>
      <c r="B576" t="s">
        <v>1255</v>
      </c>
      <c r="C576" t="s">
        <v>253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5</v>
      </c>
      <c r="J576">
        <v>0</v>
      </c>
    </row>
    <row r="577" spans="1:10" x14ac:dyDescent="0.2">
      <c r="A577" t="s">
        <v>1256</v>
      </c>
      <c r="B577" t="s">
        <v>1257</v>
      </c>
      <c r="C577" t="s">
        <v>192</v>
      </c>
      <c r="D577">
        <v>0</v>
      </c>
      <c r="E577">
        <v>0</v>
      </c>
      <c r="F577">
        <v>4</v>
      </c>
      <c r="G577">
        <v>0</v>
      </c>
      <c r="H577">
        <v>0</v>
      </c>
      <c r="I577">
        <v>0</v>
      </c>
      <c r="J577">
        <v>0</v>
      </c>
    </row>
    <row r="578" spans="1:10" x14ac:dyDescent="0.2">
      <c r="A578" t="s">
        <v>1258</v>
      </c>
      <c r="B578" t="s">
        <v>1259</v>
      </c>
      <c r="C578" t="s">
        <v>253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3</v>
      </c>
    </row>
    <row r="579" spans="1:10" x14ac:dyDescent="0.2">
      <c r="A579" t="s">
        <v>1260</v>
      </c>
      <c r="B579" t="s">
        <v>1261</v>
      </c>
      <c r="C579" t="s">
        <v>52</v>
      </c>
      <c r="D579">
        <v>0</v>
      </c>
      <c r="E579">
        <v>0</v>
      </c>
      <c r="F579">
        <v>0</v>
      </c>
      <c r="G579">
        <v>0</v>
      </c>
      <c r="H579">
        <v>3</v>
      </c>
      <c r="I579">
        <v>0</v>
      </c>
      <c r="J579">
        <v>0</v>
      </c>
    </row>
    <row r="580" spans="1:10" x14ac:dyDescent="0.2">
      <c r="A580" t="s">
        <v>1262</v>
      </c>
      <c r="B580" t="s">
        <v>1263</v>
      </c>
      <c r="C580" t="s">
        <v>720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5</v>
      </c>
      <c r="J580">
        <v>0</v>
      </c>
    </row>
    <row r="581" spans="1:10" x14ac:dyDescent="0.2">
      <c r="A581" t="s">
        <v>1264</v>
      </c>
      <c r="B581" t="s">
        <v>1265</v>
      </c>
      <c r="C581" t="s">
        <v>1266</v>
      </c>
      <c r="D581">
        <v>0</v>
      </c>
      <c r="E581">
        <v>5</v>
      </c>
      <c r="F581">
        <v>0</v>
      </c>
      <c r="G581">
        <v>0</v>
      </c>
      <c r="H581">
        <v>0</v>
      </c>
      <c r="I581">
        <v>0</v>
      </c>
      <c r="J581">
        <v>0</v>
      </c>
    </row>
    <row r="582" spans="1:10" x14ac:dyDescent="0.2">
      <c r="A582" t="s">
        <v>1267</v>
      </c>
      <c r="B582" t="s">
        <v>1268</v>
      </c>
      <c r="C582" t="s">
        <v>798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5</v>
      </c>
    </row>
    <row r="583" spans="1:10" x14ac:dyDescent="0.2">
      <c r="A583" t="s">
        <v>1269</v>
      </c>
      <c r="B583" t="s">
        <v>1270</v>
      </c>
      <c r="C583" t="s">
        <v>377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6</v>
      </c>
    </row>
    <row r="584" spans="1:10" x14ac:dyDescent="0.2">
      <c r="A584" t="s">
        <v>1271</v>
      </c>
      <c r="B584" t="s">
        <v>1272</v>
      </c>
      <c r="C584" t="s">
        <v>445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4</v>
      </c>
    </row>
    <row r="585" spans="1:10" x14ac:dyDescent="0.2">
      <c r="A585" t="s">
        <v>1273</v>
      </c>
      <c r="B585" t="s">
        <v>1274</v>
      </c>
      <c r="C585" t="s">
        <v>197</v>
      </c>
      <c r="D585">
        <v>0</v>
      </c>
      <c r="E585">
        <v>0</v>
      </c>
      <c r="F585">
        <v>8</v>
      </c>
      <c r="G585">
        <v>0</v>
      </c>
      <c r="H585">
        <v>0</v>
      </c>
      <c r="I585">
        <v>0</v>
      </c>
      <c r="J585">
        <v>0</v>
      </c>
    </row>
    <row r="586" spans="1:10" x14ac:dyDescent="0.2">
      <c r="A586" t="s">
        <v>1275</v>
      </c>
      <c r="B586" t="s">
        <v>1276</v>
      </c>
      <c r="C586" t="s">
        <v>404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5</v>
      </c>
    </row>
    <row r="587" spans="1:10" x14ac:dyDescent="0.2">
      <c r="A587" t="s">
        <v>1277</v>
      </c>
      <c r="B587" t="s">
        <v>1278</v>
      </c>
      <c r="C587" t="s">
        <v>8</v>
      </c>
      <c r="D587">
        <v>0</v>
      </c>
      <c r="E587">
        <v>4</v>
      </c>
      <c r="F587">
        <v>0</v>
      </c>
      <c r="G587">
        <v>0</v>
      </c>
      <c r="H587">
        <v>0</v>
      </c>
      <c r="I587">
        <v>0</v>
      </c>
      <c r="J587">
        <v>0</v>
      </c>
    </row>
    <row r="588" spans="1:10" x14ac:dyDescent="0.2">
      <c r="A588" t="s">
        <v>1281</v>
      </c>
      <c r="B588" t="s">
        <v>1282</v>
      </c>
      <c r="C588" t="s">
        <v>798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5</v>
      </c>
    </row>
    <row r="589" spans="1:10" x14ac:dyDescent="0.2">
      <c r="A589" t="s">
        <v>1283</v>
      </c>
      <c r="B589" t="s">
        <v>1284</v>
      </c>
      <c r="C589" t="s">
        <v>740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4</v>
      </c>
    </row>
    <row r="590" spans="1:10" x14ac:dyDescent="0.2">
      <c r="A590" t="s">
        <v>1287</v>
      </c>
      <c r="B590" t="s">
        <v>1288</v>
      </c>
      <c r="C590" t="s">
        <v>52</v>
      </c>
      <c r="D590">
        <v>0</v>
      </c>
      <c r="E590">
        <v>0</v>
      </c>
      <c r="F590">
        <v>0</v>
      </c>
      <c r="G590">
        <v>0</v>
      </c>
      <c r="H590">
        <v>4</v>
      </c>
      <c r="I590">
        <v>0</v>
      </c>
      <c r="J590">
        <v>0</v>
      </c>
    </row>
    <row r="591" spans="1:10" x14ac:dyDescent="0.2">
      <c r="A591" t="s">
        <v>1289</v>
      </c>
      <c r="B591" t="s">
        <v>1290</v>
      </c>
      <c r="C591" t="s">
        <v>465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6</v>
      </c>
      <c r="J591">
        <v>0</v>
      </c>
    </row>
    <row r="592" spans="1:10" x14ac:dyDescent="0.2">
      <c r="A592" t="s">
        <v>1291</v>
      </c>
      <c r="B592" t="s">
        <v>1292</v>
      </c>
      <c r="C592" t="s">
        <v>1293</v>
      </c>
      <c r="D592">
        <v>0</v>
      </c>
      <c r="E592">
        <v>0</v>
      </c>
      <c r="F592">
        <v>0</v>
      </c>
      <c r="G592">
        <v>7</v>
      </c>
      <c r="H592">
        <v>0</v>
      </c>
      <c r="I592">
        <v>0</v>
      </c>
      <c r="J592">
        <v>0</v>
      </c>
    </row>
    <row r="593" spans="1:10" x14ac:dyDescent="0.2">
      <c r="A593" t="s">
        <v>1294</v>
      </c>
      <c r="B593" t="s">
        <v>1295</v>
      </c>
      <c r="C593" t="s">
        <v>404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5</v>
      </c>
    </row>
    <row r="594" spans="1:10" x14ac:dyDescent="0.2">
      <c r="A594" t="s">
        <v>1296</v>
      </c>
      <c r="B594" t="s">
        <v>1297</v>
      </c>
      <c r="C594" t="s">
        <v>173</v>
      </c>
      <c r="D594">
        <v>0</v>
      </c>
      <c r="E594">
        <v>0</v>
      </c>
      <c r="F594">
        <v>0</v>
      </c>
      <c r="G594">
        <v>0</v>
      </c>
      <c r="H594">
        <v>5</v>
      </c>
      <c r="I594">
        <v>0</v>
      </c>
      <c r="J594">
        <v>0</v>
      </c>
    </row>
    <row r="595" spans="1:10" x14ac:dyDescent="0.2">
      <c r="A595" t="s">
        <v>1298</v>
      </c>
      <c r="B595" t="s">
        <v>1299</v>
      </c>
      <c r="C595" t="s">
        <v>465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5</v>
      </c>
    </row>
    <row r="596" spans="1:10" x14ac:dyDescent="0.2">
      <c r="A596" t="s">
        <v>1300</v>
      </c>
      <c r="B596" t="s">
        <v>1301</v>
      </c>
      <c r="C596" t="s">
        <v>435</v>
      </c>
      <c r="D596">
        <v>0</v>
      </c>
      <c r="E596">
        <v>6</v>
      </c>
      <c r="F596">
        <v>0</v>
      </c>
      <c r="G596">
        <v>0</v>
      </c>
      <c r="H596">
        <v>0</v>
      </c>
      <c r="I596">
        <v>0</v>
      </c>
      <c r="J596">
        <v>0</v>
      </c>
    </row>
    <row r="597" spans="1:10" x14ac:dyDescent="0.2">
      <c r="A597" t="s">
        <v>1302</v>
      </c>
      <c r="B597" t="s">
        <v>1303</v>
      </c>
      <c r="C597" t="s">
        <v>14</v>
      </c>
      <c r="D597">
        <v>0</v>
      </c>
      <c r="E597">
        <v>4</v>
      </c>
      <c r="F597">
        <v>0</v>
      </c>
      <c r="G597">
        <v>0</v>
      </c>
      <c r="H597">
        <v>0</v>
      </c>
      <c r="I597">
        <v>0</v>
      </c>
      <c r="J597">
        <v>0</v>
      </c>
    </row>
    <row r="598" spans="1:10" x14ac:dyDescent="0.2">
      <c r="A598" t="s">
        <v>1304</v>
      </c>
      <c r="B598" t="s">
        <v>1305</v>
      </c>
      <c r="C598" t="s">
        <v>159</v>
      </c>
      <c r="D598">
        <v>0</v>
      </c>
      <c r="E598">
        <v>0</v>
      </c>
      <c r="F598">
        <v>0</v>
      </c>
      <c r="G598">
        <v>8</v>
      </c>
      <c r="H598">
        <v>0</v>
      </c>
      <c r="I598">
        <v>0</v>
      </c>
      <c r="J598">
        <v>0</v>
      </c>
    </row>
    <row r="599" spans="1:10" x14ac:dyDescent="0.2">
      <c r="A599" t="s">
        <v>1306</v>
      </c>
      <c r="B599" t="s">
        <v>1307</v>
      </c>
      <c r="C599" t="s">
        <v>720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4</v>
      </c>
    </row>
    <row r="600" spans="1:10" x14ac:dyDescent="0.2">
      <c r="A600" t="s">
        <v>1308</v>
      </c>
      <c r="B600" t="s">
        <v>1309</v>
      </c>
      <c r="C600" t="s">
        <v>162</v>
      </c>
      <c r="D600">
        <v>0</v>
      </c>
      <c r="E600">
        <v>0</v>
      </c>
      <c r="F600">
        <v>0</v>
      </c>
      <c r="G600">
        <v>0</v>
      </c>
      <c r="H600">
        <v>5</v>
      </c>
      <c r="I600">
        <v>0</v>
      </c>
      <c r="J600">
        <v>0</v>
      </c>
    </row>
    <row r="601" spans="1:10" x14ac:dyDescent="0.2">
      <c r="A601" t="s">
        <v>1310</v>
      </c>
      <c r="B601" t="s">
        <v>1311</v>
      </c>
      <c r="C601" t="s">
        <v>29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4</v>
      </c>
      <c r="J601">
        <v>0</v>
      </c>
    </row>
    <row r="602" spans="1:10" x14ac:dyDescent="0.2">
      <c r="A602" t="s">
        <v>1312</v>
      </c>
      <c r="B602" t="s">
        <v>1313</v>
      </c>
      <c r="C602" t="s">
        <v>34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4</v>
      </c>
    </row>
    <row r="603" spans="1:10" x14ac:dyDescent="0.2">
      <c r="A603" t="s">
        <v>1314</v>
      </c>
      <c r="B603" t="s">
        <v>1315</v>
      </c>
      <c r="C603" t="s">
        <v>235</v>
      </c>
      <c r="D603">
        <v>0</v>
      </c>
      <c r="E603">
        <v>5</v>
      </c>
      <c r="F603">
        <v>0</v>
      </c>
      <c r="G603">
        <v>0</v>
      </c>
      <c r="H603">
        <v>0</v>
      </c>
      <c r="I603">
        <v>0</v>
      </c>
      <c r="J603">
        <v>0</v>
      </c>
    </row>
    <row r="604" spans="1:10" x14ac:dyDescent="0.2">
      <c r="A604" t="s">
        <v>1316</v>
      </c>
      <c r="B604" t="s">
        <v>1317</v>
      </c>
      <c r="C604" t="s">
        <v>300</v>
      </c>
      <c r="D604">
        <v>0</v>
      </c>
      <c r="E604">
        <v>0</v>
      </c>
      <c r="F604">
        <v>0</v>
      </c>
      <c r="G604">
        <v>0</v>
      </c>
      <c r="H604">
        <v>4</v>
      </c>
      <c r="I604">
        <v>0</v>
      </c>
      <c r="J604">
        <v>0</v>
      </c>
    </row>
    <row r="605" spans="1:10" x14ac:dyDescent="0.2">
      <c r="A605" t="s">
        <v>1318</v>
      </c>
      <c r="B605" t="s">
        <v>1319</v>
      </c>
      <c r="C605" t="s">
        <v>798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4</v>
      </c>
    </row>
    <row r="606" spans="1:10" x14ac:dyDescent="0.2">
      <c r="A606" t="s">
        <v>1320</v>
      </c>
      <c r="B606" t="s">
        <v>1321</v>
      </c>
      <c r="C606" t="s">
        <v>162</v>
      </c>
      <c r="D606">
        <v>0</v>
      </c>
      <c r="E606">
        <v>0</v>
      </c>
      <c r="F606">
        <v>0</v>
      </c>
      <c r="G606">
        <v>0</v>
      </c>
      <c r="H606">
        <v>9</v>
      </c>
      <c r="I606">
        <v>0</v>
      </c>
      <c r="J606">
        <v>0</v>
      </c>
    </row>
    <row r="607" spans="1:10" x14ac:dyDescent="0.2">
      <c r="A607" t="s">
        <v>1322</v>
      </c>
      <c r="B607" t="s">
        <v>1323</v>
      </c>
      <c r="C607" t="s">
        <v>339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4</v>
      </c>
      <c r="J607">
        <v>0</v>
      </c>
    </row>
    <row r="608" spans="1:10" x14ac:dyDescent="0.2">
      <c r="A608" t="s">
        <v>1324</v>
      </c>
      <c r="B608" t="s">
        <v>1325</v>
      </c>
      <c r="C608" t="s">
        <v>19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3</v>
      </c>
      <c r="J608">
        <v>2</v>
      </c>
    </row>
    <row r="609" spans="1:10" x14ac:dyDescent="0.2">
      <c r="A609" t="s">
        <v>1326</v>
      </c>
      <c r="B609" t="s">
        <v>1327</v>
      </c>
      <c r="C609" t="s">
        <v>122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3</v>
      </c>
      <c r="J609">
        <v>4</v>
      </c>
    </row>
    <row r="610" spans="1:10" x14ac:dyDescent="0.2">
      <c r="A610" t="s">
        <v>1328</v>
      </c>
      <c r="B610" t="s">
        <v>1329</v>
      </c>
      <c r="C610" t="s">
        <v>153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3</v>
      </c>
    </row>
    <row r="611" spans="1:10" x14ac:dyDescent="0.2">
      <c r="A611" t="s">
        <v>1330</v>
      </c>
      <c r="B611" t="s">
        <v>1331</v>
      </c>
      <c r="C611" t="s">
        <v>339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2</v>
      </c>
    </row>
    <row r="612" spans="1:10" x14ac:dyDescent="0.2">
      <c r="A612" t="s">
        <v>1332</v>
      </c>
      <c r="B612" t="s">
        <v>1333</v>
      </c>
      <c r="C612" t="s">
        <v>359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2</v>
      </c>
    </row>
    <row r="613" spans="1:10" x14ac:dyDescent="0.2">
      <c r="A613" t="s">
        <v>1334</v>
      </c>
      <c r="B613" t="s">
        <v>1335</v>
      </c>
      <c r="C613" t="s">
        <v>71</v>
      </c>
      <c r="D613">
        <v>0</v>
      </c>
      <c r="E613">
        <v>0</v>
      </c>
      <c r="F613">
        <v>0</v>
      </c>
      <c r="G613">
        <v>0</v>
      </c>
      <c r="H613">
        <v>2</v>
      </c>
      <c r="I613">
        <v>0</v>
      </c>
      <c r="J613">
        <v>0</v>
      </c>
    </row>
    <row r="614" spans="1:10" x14ac:dyDescent="0.2">
      <c r="A614" t="s">
        <v>1336</v>
      </c>
      <c r="B614" t="s">
        <v>1337</v>
      </c>
      <c r="C614" t="s">
        <v>359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3</v>
      </c>
      <c r="J614">
        <v>0</v>
      </c>
    </row>
    <row r="615" spans="1:10" x14ac:dyDescent="0.2">
      <c r="A615" t="s">
        <v>1338</v>
      </c>
      <c r="B615" t="s">
        <v>1339</v>
      </c>
      <c r="C615" t="s">
        <v>445</v>
      </c>
      <c r="D615">
        <v>0</v>
      </c>
      <c r="E615">
        <v>0</v>
      </c>
      <c r="F615">
        <v>0</v>
      </c>
      <c r="G615">
        <v>3</v>
      </c>
      <c r="H615">
        <v>0</v>
      </c>
      <c r="I615">
        <v>0</v>
      </c>
      <c r="J615">
        <v>0</v>
      </c>
    </row>
    <row r="616" spans="1:10" x14ac:dyDescent="0.2">
      <c r="A616" t="s">
        <v>1340</v>
      </c>
      <c r="B616" t="s">
        <v>1341</v>
      </c>
      <c r="C616" t="s">
        <v>34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2</v>
      </c>
      <c r="J616">
        <v>0</v>
      </c>
    </row>
    <row r="617" spans="1:10" x14ac:dyDescent="0.2">
      <c r="A617" t="s">
        <v>1342</v>
      </c>
      <c r="B617" t="s">
        <v>1343</v>
      </c>
      <c r="C617" t="s">
        <v>404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2</v>
      </c>
      <c r="J617">
        <v>4</v>
      </c>
    </row>
    <row r="618" spans="1:10" x14ac:dyDescent="0.2">
      <c r="A618" t="s">
        <v>1344</v>
      </c>
      <c r="B618" t="s">
        <v>1345</v>
      </c>
      <c r="C618" t="s">
        <v>339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3</v>
      </c>
      <c r="J618">
        <v>0</v>
      </c>
    </row>
    <row r="619" spans="1:10" x14ac:dyDescent="0.2">
      <c r="A619" t="s">
        <v>1346</v>
      </c>
      <c r="B619" t="s">
        <v>1347</v>
      </c>
      <c r="C619" t="s">
        <v>1348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3</v>
      </c>
      <c r="J619">
        <v>0</v>
      </c>
    </row>
    <row r="620" spans="1:10" x14ac:dyDescent="0.2">
      <c r="A620" t="s">
        <v>1349</v>
      </c>
      <c r="B620" t="s">
        <v>1350</v>
      </c>
      <c r="C620" t="s">
        <v>417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2</v>
      </c>
      <c r="J620">
        <v>0</v>
      </c>
    </row>
    <row r="621" spans="1:10" x14ac:dyDescent="0.2">
      <c r="A621" t="s">
        <v>1351</v>
      </c>
      <c r="B621" t="s">
        <v>1352</v>
      </c>
      <c r="C621" t="s">
        <v>729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2</v>
      </c>
    </row>
    <row r="622" spans="1:10" x14ac:dyDescent="0.2">
      <c r="A622" t="s">
        <v>1353</v>
      </c>
      <c r="B622" t="s">
        <v>1354</v>
      </c>
      <c r="C622" t="s">
        <v>432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2</v>
      </c>
      <c r="J622">
        <v>0</v>
      </c>
    </row>
    <row r="623" spans="1:10" x14ac:dyDescent="0.2">
      <c r="A623" t="s">
        <v>1355</v>
      </c>
      <c r="B623" t="s">
        <v>1356</v>
      </c>
      <c r="C623" t="s">
        <v>165</v>
      </c>
      <c r="D623">
        <v>0</v>
      </c>
      <c r="E623">
        <v>0</v>
      </c>
      <c r="F623">
        <v>0</v>
      </c>
      <c r="G623">
        <v>0</v>
      </c>
      <c r="H623">
        <v>6</v>
      </c>
      <c r="I623">
        <v>0</v>
      </c>
      <c r="J623">
        <v>0</v>
      </c>
    </row>
    <row r="624" spans="1:10" x14ac:dyDescent="0.2">
      <c r="A624" t="s">
        <v>1357</v>
      </c>
      <c r="B624" t="s">
        <v>1358</v>
      </c>
      <c r="C624" t="s">
        <v>1359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2</v>
      </c>
    </row>
    <row r="625" spans="1:10" x14ac:dyDescent="0.2">
      <c r="A625" t="s">
        <v>1360</v>
      </c>
      <c r="B625" t="s">
        <v>1361</v>
      </c>
      <c r="C625" t="s">
        <v>29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2</v>
      </c>
      <c r="J625">
        <v>0</v>
      </c>
    </row>
    <row r="626" spans="1:10" x14ac:dyDescent="0.2">
      <c r="A626" t="s">
        <v>1362</v>
      </c>
      <c r="B626" t="s">
        <v>1363</v>
      </c>
      <c r="C626" t="s">
        <v>465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2</v>
      </c>
      <c r="J626">
        <v>0</v>
      </c>
    </row>
    <row r="627" spans="1:10" x14ac:dyDescent="0.2">
      <c r="A627" t="s">
        <v>1364</v>
      </c>
      <c r="B627" t="s">
        <v>1365</v>
      </c>
      <c r="C627" t="s">
        <v>34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4</v>
      </c>
      <c r="J627">
        <v>0</v>
      </c>
    </row>
    <row r="628" spans="1:10" x14ac:dyDescent="0.2">
      <c r="A628" t="s">
        <v>1369</v>
      </c>
      <c r="B628" t="s">
        <v>1370</v>
      </c>
      <c r="C628" t="s">
        <v>19</v>
      </c>
      <c r="D628">
        <v>0</v>
      </c>
      <c r="E628">
        <v>0</v>
      </c>
      <c r="F628">
        <v>2</v>
      </c>
      <c r="G628">
        <v>0</v>
      </c>
      <c r="H628">
        <v>0</v>
      </c>
      <c r="I628">
        <v>0</v>
      </c>
      <c r="J628">
        <v>0</v>
      </c>
    </row>
    <row r="629" spans="1:10" x14ac:dyDescent="0.2">
      <c r="A629" t="s">
        <v>1371</v>
      </c>
      <c r="B629" t="s">
        <v>1372</v>
      </c>
      <c r="C629" t="s">
        <v>227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2</v>
      </c>
    </row>
    <row r="630" spans="1:10" x14ac:dyDescent="0.2">
      <c r="A630" t="s">
        <v>1373</v>
      </c>
      <c r="B630" t="s">
        <v>1374</v>
      </c>
      <c r="C630" t="s">
        <v>370</v>
      </c>
      <c r="D630">
        <v>0</v>
      </c>
      <c r="E630">
        <v>0</v>
      </c>
      <c r="F630">
        <v>0</v>
      </c>
      <c r="G630">
        <v>0</v>
      </c>
      <c r="H630">
        <v>2</v>
      </c>
      <c r="I630">
        <v>0</v>
      </c>
      <c r="J630">
        <v>0</v>
      </c>
    </row>
    <row r="631" spans="1:10" x14ac:dyDescent="0.2">
      <c r="A631" t="s">
        <v>1375</v>
      </c>
      <c r="B631" t="s">
        <v>1376</v>
      </c>
      <c r="C631" t="s">
        <v>227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3</v>
      </c>
      <c r="J631">
        <v>0</v>
      </c>
    </row>
    <row r="632" spans="1:10" x14ac:dyDescent="0.2">
      <c r="A632" t="s">
        <v>1380</v>
      </c>
      <c r="B632" t="s">
        <v>1381</v>
      </c>
      <c r="C632" t="s">
        <v>318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2</v>
      </c>
    </row>
    <row r="633" spans="1:10" x14ac:dyDescent="0.2">
      <c r="A633" t="s">
        <v>1382</v>
      </c>
      <c r="B633" t="s">
        <v>1383</v>
      </c>
      <c r="C633" t="s">
        <v>34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2</v>
      </c>
    </row>
    <row r="634" spans="1:10" x14ac:dyDescent="0.2">
      <c r="A634" t="s">
        <v>1384</v>
      </c>
      <c r="B634" t="s">
        <v>1385</v>
      </c>
      <c r="C634" t="s">
        <v>309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2</v>
      </c>
    </row>
    <row r="635" spans="1:10" x14ac:dyDescent="0.2">
      <c r="A635" t="s">
        <v>1386</v>
      </c>
      <c r="B635" t="s">
        <v>1387</v>
      </c>
      <c r="C635" t="s">
        <v>153</v>
      </c>
      <c r="D635">
        <v>0</v>
      </c>
      <c r="E635">
        <v>0</v>
      </c>
      <c r="F635">
        <v>0</v>
      </c>
      <c r="G635">
        <v>0</v>
      </c>
      <c r="H635">
        <v>3</v>
      </c>
      <c r="I635">
        <v>0</v>
      </c>
      <c r="J635">
        <v>0</v>
      </c>
    </row>
    <row r="636" spans="1:10" x14ac:dyDescent="0.2">
      <c r="A636" t="s">
        <v>1388</v>
      </c>
      <c r="B636" t="s">
        <v>1389</v>
      </c>
      <c r="C636" t="s">
        <v>1065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2</v>
      </c>
      <c r="J636">
        <v>0</v>
      </c>
    </row>
    <row r="637" spans="1:10" x14ac:dyDescent="0.2">
      <c r="A637" t="s">
        <v>1390</v>
      </c>
      <c r="B637" t="s">
        <v>1391</v>
      </c>
      <c r="C637" t="s">
        <v>753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4</v>
      </c>
      <c r="J637">
        <v>0</v>
      </c>
    </row>
    <row r="638" spans="1:10" x14ac:dyDescent="0.2">
      <c r="A638" t="s">
        <v>1392</v>
      </c>
      <c r="B638" t="s">
        <v>1393</v>
      </c>
      <c r="C638" t="s">
        <v>1394</v>
      </c>
      <c r="D638">
        <v>0</v>
      </c>
      <c r="E638">
        <v>0</v>
      </c>
      <c r="F638">
        <v>3</v>
      </c>
      <c r="G638">
        <v>0</v>
      </c>
      <c r="H638">
        <v>0</v>
      </c>
      <c r="I638">
        <v>0</v>
      </c>
      <c r="J638">
        <v>0</v>
      </c>
    </row>
    <row r="639" spans="1:10" x14ac:dyDescent="0.2">
      <c r="A639" t="s">
        <v>1395</v>
      </c>
      <c r="B639" t="s">
        <v>1396</v>
      </c>
      <c r="C639" t="s">
        <v>359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3</v>
      </c>
      <c r="J639">
        <v>0</v>
      </c>
    </row>
    <row r="640" spans="1:10" x14ac:dyDescent="0.2">
      <c r="A640" t="s">
        <v>1397</v>
      </c>
      <c r="B640" t="s">
        <v>1398</v>
      </c>
      <c r="C640" t="s">
        <v>173</v>
      </c>
      <c r="D640">
        <v>0</v>
      </c>
      <c r="E640">
        <v>0</v>
      </c>
      <c r="F640">
        <v>0</v>
      </c>
      <c r="G640">
        <v>0</v>
      </c>
      <c r="H640">
        <v>4</v>
      </c>
      <c r="I640">
        <v>0</v>
      </c>
      <c r="J640">
        <v>0</v>
      </c>
    </row>
    <row r="641" spans="1:10" x14ac:dyDescent="0.2">
      <c r="A641" t="s">
        <v>1399</v>
      </c>
      <c r="B641" t="s">
        <v>1400</v>
      </c>
      <c r="C641" t="s">
        <v>165</v>
      </c>
      <c r="D641">
        <v>0</v>
      </c>
      <c r="E641">
        <v>0</v>
      </c>
      <c r="F641">
        <v>0</v>
      </c>
      <c r="G641">
        <v>0</v>
      </c>
      <c r="H641">
        <v>4</v>
      </c>
      <c r="I641">
        <v>0</v>
      </c>
      <c r="J641">
        <v>0</v>
      </c>
    </row>
    <row r="642" spans="1:10" x14ac:dyDescent="0.2">
      <c r="A642" t="s">
        <v>1401</v>
      </c>
      <c r="B642" t="s">
        <v>1402</v>
      </c>
      <c r="C642" t="s">
        <v>339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3</v>
      </c>
      <c r="J642">
        <v>0</v>
      </c>
    </row>
    <row r="643" spans="1:10" x14ac:dyDescent="0.2">
      <c r="A643" t="s">
        <v>1403</v>
      </c>
      <c r="B643" t="s">
        <v>1404</v>
      </c>
      <c r="C643" t="s">
        <v>342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3</v>
      </c>
    </row>
    <row r="644" spans="1:10" x14ac:dyDescent="0.2">
      <c r="A644" t="s">
        <v>1405</v>
      </c>
      <c r="B644" t="s">
        <v>1406</v>
      </c>
      <c r="C644" t="s">
        <v>42</v>
      </c>
      <c r="D644">
        <v>0</v>
      </c>
      <c r="E644">
        <v>0</v>
      </c>
      <c r="F644">
        <v>0</v>
      </c>
      <c r="G644">
        <v>5</v>
      </c>
      <c r="H644">
        <v>0</v>
      </c>
      <c r="I644">
        <v>0</v>
      </c>
      <c r="J644">
        <v>0</v>
      </c>
    </row>
    <row r="645" spans="1:10" x14ac:dyDescent="0.2">
      <c r="A645" t="s">
        <v>1407</v>
      </c>
      <c r="B645" t="s">
        <v>1408</v>
      </c>
      <c r="C645" t="s">
        <v>740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5</v>
      </c>
    </row>
    <row r="646" spans="1:10" x14ac:dyDescent="0.2">
      <c r="A646" t="s">
        <v>1409</v>
      </c>
      <c r="B646" t="s">
        <v>1410</v>
      </c>
      <c r="C646" t="s">
        <v>487</v>
      </c>
      <c r="D646">
        <v>0</v>
      </c>
      <c r="E646">
        <v>0</v>
      </c>
      <c r="F646">
        <v>6</v>
      </c>
      <c r="G646">
        <v>0</v>
      </c>
      <c r="H646">
        <v>0</v>
      </c>
      <c r="I646">
        <v>0</v>
      </c>
      <c r="J646">
        <v>0</v>
      </c>
    </row>
    <row r="647" spans="1:10" x14ac:dyDescent="0.2">
      <c r="A647" t="s">
        <v>1411</v>
      </c>
      <c r="B647" t="s">
        <v>1412</v>
      </c>
      <c r="C647" t="s">
        <v>342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3</v>
      </c>
    </row>
    <row r="648" spans="1:10" x14ac:dyDescent="0.2">
      <c r="A648" t="s">
        <v>1413</v>
      </c>
      <c r="B648" t="s">
        <v>1414</v>
      </c>
      <c r="C648" t="s">
        <v>105</v>
      </c>
      <c r="D648">
        <v>0</v>
      </c>
      <c r="E648">
        <v>0</v>
      </c>
      <c r="F648">
        <v>3</v>
      </c>
      <c r="G648">
        <v>0</v>
      </c>
      <c r="H648">
        <v>0</v>
      </c>
      <c r="I648">
        <v>0</v>
      </c>
      <c r="J648">
        <v>0</v>
      </c>
    </row>
    <row r="649" spans="1:10" x14ac:dyDescent="0.2">
      <c r="A649" t="s">
        <v>1415</v>
      </c>
      <c r="B649" t="s">
        <v>1416</v>
      </c>
      <c r="C649" t="s">
        <v>740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3</v>
      </c>
    </row>
    <row r="650" spans="1:10" x14ac:dyDescent="0.2">
      <c r="A650" t="s">
        <v>1417</v>
      </c>
      <c r="B650" t="s">
        <v>1418</v>
      </c>
      <c r="C650" t="s">
        <v>170</v>
      </c>
      <c r="D650">
        <v>0</v>
      </c>
      <c r="E650">
        <v>0</v>
      </c>
      <c r="F650">
        <v>3</v>
      </c>
      <c r="G650">
        <v>0</v>
      </c>
      <c r="H650">
        <v>0</v>
      </c>
      <c r="I650">
        <v>0</v>
      </c>
      <c r="J650">
        <v>0</v>
      </c>
    </row>
    <row r="651" spans="1:10" x14ac:dyDescent="0.2">
      <c r="A651" t="s">
        <v>1419</v>
      </c>
      <c r="B651" t="s">
        <v>1420</v>
      </c>
      <c r="C651" t="s">
        <v>165</v>
      </c>
      <c r="D651">
        <v>0</v>
      </c>
      <c r="E651">
        <v>0</v>
      </c>
      <c r="F651">
        <v>0</v>
      </c>
      <c r="G651">
        <v>4</v>
      </c>
      <c r="H651">
        <v>0</v>
      </c>
      <c r="I651">
        <v>0</v>
      </c>
      <c r="J651">
        <v>0</v>
      </c>
    </row>
    <row r="652" spans="1:10" x14ac:dyDescent="0.2">
      <c r="A652" t="s">
        <v>1421</v>
      </c>
      <c r="B652" t="s">
        <v>1422</v>
      </c>
      <c r="C652" t="s">
        <v>318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3</v>
      </c>
    </row>
    <row r="653" spans="1:10" x14ac:dyDescent="0.2">
      <c r="A653" t="s">
        <v>1423</v>
      </c>
      <c r="B653" t="s">
        <v>1424</v>
      </c>
      <c r="C653" t="s">
        <v>1359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4</v>
      </c>
    </row>
    <row r="654" spans="1:10" x14ac:dyDescent="0.2">
      <c r="A654" t="s">
        <v>1425</v>
      </c>
      <c r="B654" t="s">
        <v>1426</v>
      </c>
      <c r="C654" t="s">
        <v>29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3</v>
      </c>
      <c r="J654">
        <v>0</v>
      </c>
    </row>
    <row r="655" spans="1:10" x14ac:dyDescent="0.2">
      <c r="A655" t="s">
        <v>1427</v>
      </c>
      <c r="B655" t="s">
        <v>1428</v>
      </c>
      <c r="C655" t="s">
        <v>729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3</v>
      </c>
    </row>
    <row r="656" spans="1:10" x14ac:dyDescent="0.2">
      <c r="A656" t="s">
        <v>1429</v>
      </c>
      <c r="B656" t="s">
        <v>1430</v>
      </c>
      <c r="C656" t="s">
        <v>148</v>
      </c>
      <c r="D656">
        <v>0</v>
      </c>
      <c r="E656">
        <v>0</v>
      </c>
      <c r="F656">
        <v>4</v>
      </c>
      <c r="G656">
        <v>0</v>
      </c>
      <c r="H656">
        <v>0</v>
      </c>
      <c r="I656">
        <v>0</v>
      </c>
      <c r="J656">
        <v>0</v>
      </c>
    </row>
    <row r="657" spans="1:10" x14ac:dyDescent="0.2">
      <c r="A657" t="s">
        <v>1431</v>
      </c>
      <c r="B657" t="s">
        <v>1432</v>
      </c>
      <c r="C657" t="s">
        <v>227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3</v>
      </c>
      <c r="J657">
        <v>0</v>
      </c>
    </row>
    <row r="658" spans="1:10" x14ac:dyDescent="0.2">
      <c r="A658" t="s">
        <v>1433</v>
      </c>
      <c r="B658" t="s">
        <v>1434</v>
      </c>
      <c r="C658" t="s">
        <v>404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3</v>
      </c>
    </row>
    <row r="659" spans="1:10" x14ac:dyDescent="0.2">
      <c r="A659" t="s">
        <v>1435</v>
      </c>
      <c r="B659" t="s">
        <v>1436</v>
      </c>
      <c r="C659" t="s">
        <v>649</v>
      </c>
      <c r="D659">
        <v>0</v>
      </c>
      <c r="E659">
        <v>0</v>
      </c>
      <c r="F659">
        <v>0</v>
      </c>
      <c r="G659">
        <v>0</v>
      </c>
      <c r="H659">
        <v>4</v>
      </c>
      <c r="I659">
        <v>0</v>
      </c>
      <c r="J659">
        <v>0</v>
      </c>
    </row>
    <row r="660" spans="1:10" x14ac:dyDescent="0.2">
      <c r="A660" t="s">
        <v>1437</v>
      </c>
      <c r="B660" t="s">
        <v>1438</v>
      </c>
      <c r="C660" t="s">
        <v>162</v>
      </c>
      <c r="D660">
        <v>0</v>
      </c>
      <c r="E660">
        <v>0</v>
      </c>
      <c r="F660">
        <v>0</v>
      </c>
      <c r="G660">
        <v>0</v>
      </c>
      <c r="H660">
        <v>3</v>
      </c>
      <c r="I660">
        <v>0</v>
      </c>
      <c r="J660">
        <v>0</v>
      </c>
    </row>
    <row r="661" spans="1:10" x14ac:dyDescent="0.2">
      <c r="A661" t="s">
        <v>1439</v>
      </c>
      <c r="B661" t="s">
        <v>1440</v>
      </c>
      <c r="C661" t="s">
        <v>445</v>
      </c>
      <c r="D661">
        <v>0</v>
      </c>
      <c r="E661">
        <v>0</v>
      </c>
      <c r="F661">
        <v>3</v>
      </c>
      <c r="G661">
        <v>0</v>
      </c>
      <c r="H661">
        <v>0</v>
      </c>
      <c r="I661">
        <v>0</v>
      </c>
      <c r="J661">
        <v>0</v>
      </c>
    </row>
    <row r="662" spans="1:10" x14ac:dyDescent="0.2">
      <c r="A662" t="s">
        <v>1441</v>
      </c>
      <c r="B662" t="s">
        <v>1442</v>
      </c>
      <c r="C662" t="s">
        <v>318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3</v>
      </c>
      <c r="J662">
        <v>0</v>
      </c>
    </row>
    <row r="663" spans="1:10" x14ac:dyDescent="0.2">
      <c r="A663" t="s">
        <v>1443</v>
      </c>
      <c r="B663" t="s">
        <v>1444</v>
      </c>
      <c r="C663" t="s">
        <v>339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3</v>
      </c>
      <c r="J663">
        <v>0</v>
      </c>
    </row>
    <row r="664" spans="1:10" x14ac:dyDescent="0.2">
      <c r="A664" t="s">
        <v>1445</v>
      </c>
      <c r="B664" t="s">
        <v>1446</v>
      </c>
      <c r="C664" t="s">
        <v>370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3</v>
      </c>
      <c r="J664">
        <v>0</v>
      </c>
    </row>
    <row r="665" spans="1:10" x14ac:dyDescent="0.2">
      <c r="A665" t="s">
        <v>1447</v>
      </c>
      <c r="B665" t="s">
        <v>1448</v>
      </c>
      <c r="C665" t="s">
        <v>142</v>
      </c>
      <c r="D665">
        <v>0</v>
      </c>
      <c r="E665">
        <v>0</v>
      </c>
      <c r="F665">
        <v>0</v>
      </c>
      <c r="G665">
        <v>0</v>
      </c>
      <c r="H665">
        <v>4</v>
      </c>
      <c r="I665">
        <v>0</v>
      </c>
      <c r="J665">
        <v>0</v>
      </c>
    </row>
    <row r="666" spans="1:10" x14ac:dyDescent="0.2">
      <c r="A666" t="s">
        <v>1449</v>
      </c>
      <c r="B666" t="s">
        <v>1450</v>
      </c>
      <c r="C666" t="s">
        <v>342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3</v>
      </c>
      <c r="J666">
        <v>0</v>
      </c>
    </row>
    <row r="667" spans="1:10" x14ac:dyDescent="0.2">
      <c r="A667" t="s">
        <v>1451</v>
      </c>
      <c r="B667" t="s">
        <v>1452</v>
      </c>
      <c r="C667" t="s">
        <v>720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2</v>
      </c>
    </row>
    <row r="668" spans="1:10" x14ac:dyDescent="0.2">
      <c r="A668" t="s">
        <v>1453</v>
      </c>
      <c r="B668" t="s">
        <v>1454</v>
      </c>
      <c r="C668" t="s">
        <v>484</v>
      </c>
      <c r="D668">
        <v>0</v>
      </c>
      <c r="E668">
        <v>0</v>
      </c>
      <c r="F668">
        <v>2</v>
      </c>
      <c r="G668">
        <v>0</v>
      </c>
      <c r="H668">
        <v>0</v>
      </c>
      <c r="I668">
        <v>0</v>
      </c>
      <c r="J668">
        <v>0</v>
      </c>
    </row>
    <row r="669" spans="1:10" x14ac:dyDescent="0.2">
      <c r="A669" t="s">
        <v>1455</v>
      </c>
      <c r="B669" t="s">
        <v>1456</v>
      </c>
      <c r="C669" t="s">
        <v>1193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2</v>
      </c>
      <c r="J669">
        <v>0</v>
      </c>
    </row>
    <row r="670" spans="1:10" x14ac:dyDescent="0.2">
      <c r="A670" t="s">
        <v>1457</v>
      </c>
      <c r="B670" t="s">
        <v>1458</v>
      </c>
      <c r="C670" t="s">
        <v>29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3</v>
      </c>
    </row>
    <row r="671" spans="1:10" x14ac:dyDescent="0.2">
      <c r="A671" t="s">
        <v>1459</v>
      </c>
      <c r="B671" t="s">
        <v>1460</v>
      </c>
      <c r="C671" t="s">
        <v>465</v>
      </c>
      <c r="D671">
        <v>0</v>
      </c>
      <c r="E671">
        <v>2</v>
      </c>
      <c r="F671">
        <v>0</v>
      </c>
      <c r="G671">
        <v>0</v>
      </c>
      <c r="H671">
        <v>0</v>
      </c>
      <c r="I671">
        <v>0</v>
      </c>
      <c r="J671">
        <v>0</v>
      </c>
    </row>
    <row r="672" spans="1:10" x14ac:dyDescent="0.2">
      <c r="A672" t="s">
        <v>1461</v>
      </c>
      <c r="B672" t="s">
        <v>1462</v>
      </c>
      <c r="C672" t="s">
        <v>1007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2</v>
      </c>
      <c r="J672">
        <v>0</v>
      </c>
    </row>
    <row r="673" spans="1:10" x14ac:dyDescent="0.2">
      <c r="A673" t="s">
        <v>1463</v>
      </c>
      <c r="B673" t="s">
        <v>1464</v>
      </c>
      <c r="C673" t="s">
        <v>370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2</v>
      </c>
      <c r="J673">
        <v>0</v>
      </c>
    </row>
    <row r="674" spans="1:10" x14ac:dyDescent="0.2">
      <c r="A674" t="s">
        <v>1465</v>
      </c>
      <c r="B674" t="s">
        <v>1466</v>
      </c>
      <c r="C674" t="s">
        <v>339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2</v>
      </c>
    </row>
    <row r="675" spans="1:10" x14ac:dyDescent="0.2">
      <c r="A675" t="s">
        <v>1467</v>
      </c>
      <c r="B675" t="s">
        <v>1468</v>
      </c>
      <c r="C675" t="s">
        <v>66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2</v>
      </c>
      <c r="J675">
        <v>0</v>
      </c>
    </row>
    <row r="676" spans="1:10" x14ac:dyDescent="0.2">
      <c r="A676" t="s">
        <v>1469</v>
      </c>
      <c r="B676" t="s">
        <v>1470</v>
      </c>
      <c r="C676" t="s">
        <v>540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3</v>
      </c>
    </row>
    <row r="677" spans="1:10" x14ac:dyDescent="0.2">
      <c r="A677" t="s">
        <v>1471</v>
      </c>
      <c r="B677" t="s">
        <v>1472</v>
      </c>
      <c r="C677" t="s">
        <v>359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3</v>
      </c>
      <c r="J677">
        <v>0</v>
      </c>
    </row>
    <row r="678" spans="1:10" x14ac:dyDescent="0.2">
      <c r="A678" t="s">
        <v>1473</v>
      </c>
      <c r="B678" t="s">
        <v>1474</v>
      </c>
      <c r="C678" t="s">
        <v>646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4</v>
      </c>
      <c r="J678">
        <v>0</v>
      </c>
    </row>
    <row r="679" spans="1:10" x14ac:dyDescent="0.2">
      <c r="A679" t="s">
        <v>1475</v>
      </c>
      <c r="B679" t="s">
        <v>1476</v>
      </c>
      <c r="C679" t="s">
        <v>370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2</v>
      </c>
    </row>
    <row r="680" spans="1:10" x14ac:dyDescent="0.2">
      <c r="A680" t="s">
        <v>1477</v>
      </c>
      <c r="B680" t="s">
        <v>1478</v>
      </c>
      <c r="C680" t="s">
        <v>1012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3</v>
      </c>
    </row>
    <row r="681" spans="1:10" x14ac:dyDescent="0.2">
      <c r="A681" t="s">
        <v>1479</v>
      </c>
      <c r="B681" t="s">
        <v>1480</v>
      </c>
      <c r="C681" t="s">
        <v>442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3</v>
      </c>
      <c r="J681">
        <v>0</v>
      </c>
    </row>
    <row r="682" spans="1:10" x14ac:dyDescent="0.2">
      <c r="A682" t="s">
        <v>1481</v>
      </c>
      <c r="B682" t="s">
        <v>1482</v>
      </c>
      <c r="C682" t="s">
        <v>227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3</v>
      </c>
      <c r="J682">
        <v>0</v>
      </c>
    </row>
    <row r="683" spans="1:10" x14ac:dyDescent="0.2">
      <c r="A683" t="s">
        <v>1483</v>
      </c>
      <c r="B683" t="s">
        <v>1484</v>
      </c>
      <c r="C683" t="s">
        <v>720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4</v>
      </c>
      <c r="J683">
        <v>0</v>
      </c>
    </row>
    <row r="684" spans="1:10" x14ac:dyDescent="0.2">
      <c r="A684" t="s">
        <v>1485</v>
      </c>
      <c r="B684" t="s">
        <v>1486</v>
      </c>
      <c r="C684" t="s">
        <v>557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2</v>
      </c>
      <c r="J684">
        <v>0</v>
      </c>
    </row>
    <row r="685" spans="1:10" x14ac:dyDescent="0.2">
      <c r="A685" t="s">
        <v>1487</v>
      </c>
      <c r="B685" t="s">
        <v>1488</v>
      </c>
      <c r="C685" t="s">
        <v>1489</v>
      </c>
      <c r="D685">
        <v>0</v>
      </c>
      <c r="E685">
        <v>0</v>
      </c>
      <c r="F685">
        <v>0</v>
      </c>
      <c r="G685">
        <v>0</v>
      </c>
      <c r="H685">
        <v>2</v>
      </c>
      <c r="I685">
        <v>0</v>
      </c>
      <c r="J685">
        <v>0</v>
      </c>
    </row>
    <row r="686" spans="1:10" x14ac:dyDescent="0.2">
      <c r="A686" t="s">
        <v>1490</v>
      </c>
      <c r="B686" t="s">
        <v>1491</v>
      </c>
      <c r="C686" t="s">
        <v>329</v>
      </c>
      <c r="D686">
        <v>0</v>
      </c>
      <c r="E686">
        <v>0</v>
      </c>
      <c r="F686">
        <v>0</v>
      </c>
      <c r="G686">
        <v>2</v>
      </c>
      <c r="H686">
        <v>0</v>
      </c>
      <c r="I686">
        <v>0</v>
      </c>
      <c r="J686">
        <v>0</v>
      </c>
    </row>
    <row r="687" spans="1:10" x14ac:dyDescent="0.2">
      <c r="A687" t="s">
        <v>1492</v>
      </c>
      <c r="B687" t="s">
        <v>1493</v>
      </c>
      <c r="C687" t="s">
        <v>256</v>
      </c>
      <c r="D687">
        <v>0</v>
      </c>
      <c r="E687">
        <v>0</v>
      </c>
      <c r="F687">
        <v>0</v>
      </c>
      <c r="G687">
        <v>3</v>
      </c>
      <c r="H687">
        <v>0</v>
      </c>
      <c r="I687">
        <v>0</v>
      </c>
      <c r="J687">
        <v>0</v>
      </c>
    </row>
    <row r="688" spans="1:10" x14ac:dyDescent="0.2">
      <c r="A688" t="s">
        <v>1494</v>
      </c>
      <c r="B688" t="s">
        <v>1495</v>
      </c>
      <c r="C688" t="s">
        <v>342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3</v>
      </c>
    </row>
    <row r="689" spans="1:10" x14ac:dyDescent="0.2">
      <c r="A689" t="s">
        <v>1496</v>
      </c>
      <c r="B689" t="s">
        <v>1497</v>
      </c>
      <c r="C689" t="s">
        <v>798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2</v>
      </c>
    </row>
    <row r="690" spans="1:10" x14ac:dyDescent="0.2">
      <c r="A690" t="s">
        <v>1498</v>
      </c>
      <c r="B690" t="s">
        <v>1499</v>
      </c>
      <c r="C690" t="s">
        <v>342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2</v>
      </c>
    </row>
    <row r="691" spans="1:10" x14ac:dyDescent="0.2">
      <c r="A691" t="s">
        <v>1500</v>
      </c>
      <c r="B691" t="s">
        <v>1501</v>
      </c>
      <c r="C691" t="s">
        <v>339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4</v>
      </c>
      <c r="J691">
        <v>0</v>
      </c>
    </row>
    <row r="692" spans="1:10" x14ac:dyDescent="0.2">
      <c r="A692" t="s">
        <v>1502</v>
      </c>
      <c r="B692" t="s">
        <v>1503</v>
      </c>
      <c r="C692" t="s">
        <v>442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2</v>
      </c>
      <c r="J692">
        <v>0</v>
      </c>
    </row>
    <row r="693" spans="1:10" x14ac:dyDescent="0.2">
      <c r="A693" t="s">
        <v>1504</v>
      </c>
      <c r="B693" t="s">
        <v>1505</v>
      </c>
      <c r="C693" t="s">
        <v>52</v>
      </c>
      <c r="D693">
        <v>0</v>
      </c>
      <c r="E693">
        <v>0</v>
      </c>
      <c r="F693">
        <v>3</v>
      </c>
      <c r="G693">
        <v>0</v>
      </c>
      <c r="H693">
        <v>0</v>
      </c>
      <c r="I693">
        <v>0</v>
      </c>
      <c r="J693">
        <v>0</v>
      </c>
    </row>
    <row r="694" spans="1:10" x14ac:dyDescent="0.2">
      <c r="A694" t="s">
        <v>1506</v>
      </c>
      <c r="B694" t="s">
        <v>1507</v>
      </c>
      <c r="C694" t="s">
        <v>540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2</v>
      </c>
      <c r="J694">
        <v>0</v>
      </c>
    </row>
    <row r="695" spans="1:10" x14ac:dyDescent="0.2">
      <c r="A695" t="s">
        <v>1508</v>
      </c>
      <c r="B695" t="s">
        <v>1509</v>
      </c>
      <c r="C695" t="s">
        <v>1065</v>
      </c>
      <c r="D695">
        <v>0</v>
      </c>
      <c r="E695">
        <v>0</v>
      </c>
      <c r="F695">
        <v>0</v>
      </c>
      <c r="G695">
        <v>0</v>
      </c>
      <c r="H695">
        <v>2</v>
      </c>
      <c r="I695">
        <v>0</v>
      </c>
      <c r="J695">
        <v>0</v>
      </c>
    </row>
    <row r="696" spans="1:10" x14ac:dyDescent="0.2">
      <c r="A696" t="s">
        <v>1510</v>
      </c>
      <c r="B696" t="s">
        <v>1511</v>
      </c>
      <c r="C696" t="s">
        <v>29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2</v>
      </c>
      <c r="J696">
        <v>0</v>
      </c>
    </row>
    <row r="697" spans="1:10" x14ac:dyDescent="0.2">
      <c r="A697" t="s">
        <v>1512</v>
      </c>
      <c r="B697" t="s">
        <v>1513</v>
      </c>
      <c r="C697" t="s">
        <v>289</v>
      </c>
      <c r="D697">
        <v>0</v>
      </c>
      <c r="E697">
        <v>0</v>
      </c>
      <c r="F697">
        <v>0</v>
      </c>
      <c r="G697">
        <v>3</v>
      </c>
      <c r="H697">
        <v>0</v>
      </c>
      <c r="I697">
        <v>0</v>
      </c>
      <c r="J697">
        <v>0</v>
      </c>
    </row>
    <row r="698" spans="1:10" x14ac:dyDescent="0.2">
      <c r="A698" t="s">
        <v>1514</v>
      </c>
      <c r="B698" t="s">
        <v>1515</v>
      </c>
      <c r="C698" t="s">
        <v>256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2</v>
      </c>
    </row>
    <row r="699" spans="1:10" x14ac:dyDescent="0.2">
      <c r="A699" t="s">
        <v>1516</v>
      </c>
      <c r="B699" t="s">
        <v>1517</v>
      </c>
      <c r="C699" t="s">
        <v>537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2</v>
      </c>
    </row>
    <row r="700" spans="1:10" x14ac:dyDescent="0.2">
      <c r="A700" t="s">
        <v>1518</v>
      </c>
      <c r="B700" t="s">
        <v>1519</v>
      </c>
      <c r="C700" t="s">
        <v>445</v>
      </c>
      <c r="D700">
        <v>0</v>
      </c>
      <c r="E700">
        <v>0</v>
      </c>
      <c r="F700">
        <v>0</v>
      </c>
      <c r="G700">
        <v>4</v>
      </c>
      <c r="H700">
        <v>0</v>
      </c>
      <c r="I700">
        <v>0</v>
      </c>
      <c r="J700">
        <v>0</v>
      </c>
    </row>
    <row r="701" spans="1:10" x14ac:dyDescent="0.2">
      <c r="A701" t="s">
        <v>1520</v>
      </c>
      <c r="B701" t="s">
        <v>1521</v>
      </c>
      <c r="C701" t="s">
        <v>34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2</v>
      </c>
    </row>
    <row r="702" spans="1:10" x14ac:dyDescent="0.2">
      <c r="A702" t="s">
        <v>1522</v>
      </c>
      <c r="B702" t="s">
        <v>1523</v>
      </c>
      <c r="C702" t="s">
        <v>442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3</v>
      </c>
    </row>
    <row r="703" spans="1:10" x14ac:dyDescent="0.2">
      <c r="A703" t="s">
        <v>1524</v>
      </c>
      <c r="B703" t="s">
        <v>1525</v>
      </c>
      <c r="C703" t="s">
        <v>641</v>
      </c>
      <c r="D703">
        <v>0</v>
      </c>
      <c r="E703">
        <v>0</v>
      </c>
      <c r="F703">
        <v>0</v>
      </c>
      <c r="G703">
        <v>0</v>
      </c>
      <c r="H703">
        <v>2</v>
      </c>
      <c r="I703">
        <v>0</v>
      </c>
      <c r="J703">
        <v>0</v>
      </c>
    </row>
    <row r="704" spans="1:10" x14ac:dyDescent="0.2">
      <c r="A704" t="s">
        <v>1526</v>
      </c>
      <c r="B704" t="s">
        <v>1527</v>
      </c>
      <c r="C704" t="s">
        <v>1065</v>
      </c>
      <c r="D704">
        <v>0</v>
      </c>
      <c r="E704">
        <v>0</v>
      </c>
      <c r="F704">
        <v>0</v>
      </c>
      <c r="G704">
        <v>0</v>
      </c>
      <c r="H704">
        <v>3</v>
      </c>
      <c r="I704">
        <v>0</v>
      </c>
      <c r="J704">
        <v>0</v>
      </c>
    </row>
    <row r="705" spans="1:10" x14ac:dyDescent="0.2">
      <c r="A705" t="s">
        <v>1528</v>
      </c>
      <c r="B705" t="s">
        <v>1529</v>
      </c>
      <c r="C705" t="s">
        <v>256</v>
      </c>
      <c r="D705">
        <v>0</v>
      </c>
      <c r="E705">
        <v>0</v>
      </c>
      <c r="F705">
        <v>0</v>
      </c>
      <c r="G705">
        <v>4</v>
      </c>
      <c r="H705">
        <v>0</v>
      </c>
      <c r="I705">
        <v>0</v>
      </c>
      <c r="J705">
        <v>0</v>
      </c>
    </row>
    <row r="706" spans="1:10" x14ac:dyDescent="0.2">
      <c r="A706" t="s">
        <v>1530</v>
      </c>
      <c r="B706" t="s">
        <v>1531</v>
      </c>
      <c r="C706" t="s">
        <v>512</v>
      </c>
      <c r="D706">
        <v>0</v>
      </c>
      <c r="E706">
        <v>2</v>
      </c>
      <c r="F706">
        <v>0</v>
      </c>
      <c r="G706">
        <v>0</v>
      </c>
      <c r="H706">
        <v>0</v>
      </c>
      <c r="I706">
        <v>0</v>
      </c>
      <c r="J706">
        <v>0</v>
      </c>
    </row>
    <row r="707" spans="1:10" x14ac:dyDescent="0.2">
      <c r="A707" t="s">
        <v>1534</v>
      </c>
      <c r="B707" t="s">
        <v>1535</v>
      </c>
      <c r="C707" t="s">
        <v>798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3</v>
      </c>
    </row>
    <row r="708" spans="1:10" x14ac:dyDescent="0.2">
      <c r="A708" t="s">
        <v>1536</v>
      </c>
      <c r="B708" t="s">
        <v>1537</v>
      </c>
      <c r="C708" t="s">
        <v>370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2</v>
      </c>
      <c r="J708">
        <v>0</v>
      </c>
    </row>
    <row r="709" spans="1:10" x14ac:dyDescent="0.2">
      <c r="A709" t="s">
        <v>1538</v>
      </c>
      <c r="B709" t="s">
        <v>1539</v>
      </c>
      <c r="C709" t="s">
        <v>432</v>
      </c>
      <c r="D709">
        <v>0</v>
      </c>
      <c r="E709">
        <v>0</v>
      </c>
      <c r="F709">
        <v>0</v>
      </c>
      <c r="G709">
        <v>0</v>
      </c>
      <c r="H709">
        <v>2</v>
      </c>
      <c r="I709">
        <v>0</v>
      </c>
      <c r="J709">
        <v>0</v>
      </c>
    </row>
    <row r="710" spans="1:10" x14ac:dyDescent="0.2">
      <c r="A710" t="s">
        <v>1540</v>
      </c>
      <c r="B710" t="s">
        <v>1541</v>
      </c>
      <c r="C710" t="s">
        <v>192</v>
      </c>
      <c r="D710">
        <v>0</v>
      </c>
      <c r="E710">
        <v>0</v>
      </c>
      <c r="F710">
        <v>0</v>
      </c>
      <c r="G710">
        <v>3</v>
      </c>
      <c r="H710">
        <v>0</v>
      </c>
      <c r="I710">
        <v>0</v>
      </c>
      <c r="J710">
        <v>0</v>
      </c>
    </row>
    <row r="711" spans="1:10" x14ac:dyDescent="0.2">
      <c r="A711" t="s">
        <v>1544</v>
      </c>
      <c r="B711" t="s">
        <v>1545</v>
      </c>
      <c r="C711" t="s">
        <v>753</v>
      </c>
      <c r="D711">
        <v>0</v>
      </c>
      <c r="E711">
        <v>0</v>
      </c>
      <c r="F711">
        <v>2</v>
      </c>
      <c r="G711">
        <v>0</v>
      </c>
      <c r="H711">
        <v>0</v>
      </c>
      <c r="I711">
        <v>0</v>
      </c>
      <c r="J711">
        <v>0</v>
      </c>
    </row>
    <row r="712" spans="1:10" x14ac:dyDescent="0.2">
      <c r="A712" t="s">
        <v>1546</v>
      </c>
      <c r="B712" t="s">
        <v>1547</v>
      </c>
      <c r="C712" t="s">
        <v>442</v>
      </c>
      <c r="D712">
        <v>0</v>
      </c>
      <c r="E712">
        <v>0</v>
      </c>
      <c r="F712">
        <v>2</v>
      </c>
      <c r="G712">
        <v>0</v>
      </c>
      <c r="H712">
        <v>0</v>
      </c>
      <c r="I712">
        <v>0</v>
      </c>
      <c r="J712">
        <v>0</v>
      </c>
    </row>
    <row r="713" spans="1:10" x14ac:dyDescent="0.2">
      <c r="A713" t="s">
        <v>1548</v>
      </c>
      <c r="B713" t="s">
        <v>1549</v>
      </c>
      <c r="C713" t="s">
        <v>729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3</v>
      </c>
    </row>
    <row r="714" spans="1:10" x14ac:dyDescent="0.2">
      <c r="A714" t="s">
        <v>1550</v>
      </c>
      <c r="B714" t="s">
        <v>1551</v>
      </c>
      <c r="C714" t="s">
        <v>148</v>
      </c>
      <c r="D714">
        <v>0</v>
      </c>
      <c r="E714">
        <v>0</v>
      </c>
      <c r="F714">
        <v>4</v>
      </c>
      <c r="G714">
        <v>0</v>
      </c>
      <c r="H714">
        <v>0</v>
      </c>
      <c r="I714">
        <v>0</v>
      </c>
      <c r="J714">
        <v>0</v>
      </c>
    </row>
    <row r="715" spans="1:10" x14ac:dyDescent="0.2">
      <c r="A715" t="s">
        <v>1552</v>
      </c>
      <c r="B715" t="s">
        <v>1553</v>
      </c>
      <c r="C715" t="s">
        <v>720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2</v>
      </c>
    </row>
    <row r="716" spans="1:10" x14ac:dyDescent="0.2">
      <c r="A716" t="s">
        <v>1554</v>
      </c>
      <c r="B716" t="s">
        <v>1555</v>
      </c>
      <c r="C716" t="s">
        <v>145</v>
      </c>
      <c r="D716">
        <v>0</v>
      </c>
      <c r="E716">
        <v>0</v>
      </c>
      <c r="F716">
        <v>5</v>
      </c>
      <c r="G716">
        <v>0</v>
      </c>
      <c r="H716">
        <v>0</v>
      </c>
      <c r="I716">
        <v>0</v>
      </c>
      <c r="J716">
        <v>0</v>
      </c>
    </row>
    <row r="717" spans="1:10" x14ac:dyDescent="0.2">
      <c r="A717" t="s">
        <v>1556</v>
      </c>
      <c r="B717" t="s">
        <v>1557</v>
      </c>
      <c r="C717" t="s">
        <v>740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2</v>
      </c>
    </row>
    <row r="718" spans="1:10" x14ac:dyDescent="0.2">
      <c r="A718" t="s">
        <v>1558</v>
      </c>
      <c r="B718" t="s">
        <v>1559</v>
      </c>
      <c r="C718" t="s">
        <v>900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2</v>
      </c>
      <c r="J718">
        <v>0</v>
      </c>
    </row>
    <row r="719" spans="1:10" x14ac:dyDescent="0.2">
      <c r="A719" t="s">
        <v>1560</v>
      </c>
      <c r="B719" t="s">
        <v>1561</v>
      </c>
      <c r="C719" t="s">
        <v>465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2</v>
      </c>
      <c r="J719">
        <v>0</v>
      </c>
    </row>
    <row r="720" spans="1:10" x14ac:dyDescent="0.2">
      <c r="A720" t="s">
        <v>1562</v>
      </c>
      <c r="B720" t="s">
        <v>1563</v>
      </c>
      <c r="C720" t="s">
        <v>318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2</v>
      </c>
      <c r="J720">
        <v>0</v>
      </c>
    </row>
    <row r="721" spans="1:10" x14ac:dyDescent="0.2">
      <c r="A721" t="s">
        <v>1564</v>
      </c>
      <c r="B721" t="s">
        <v>1565</v>
      </c>
      <c r="C721" t="s">
        <v>122</v>
      </c>
      <c r="D721">
        <v>0</v>
      </c>
      <c r="E721">
        <v>0</v>
      </c>
      <c r="F721">
        <v>2</v>
      </c>
      <c r="G721">
        <v>0</v>
      </c>
      <c r="H721">
        <v>0</v>
      </c>
      <c r="I721">
        <v>0</v>
      </c>
      <c r="J721">
        <v>0</v>
      </c>
    </row>
    <row r="722" spans="1:10" x14ac:dyDescent="0.2">
      <c r="A722" t="s">
        <v>1566</v>
      </c>
      <c r="B722" t="s">
        <v>1567</v>
      </c>
      <c r="C722" t="s">
        <v>1007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2</v>
      </c>
      <c r="J722">
        <v>0</v>
      </c>
    </row>
    <row r="723" spans="1:10" x14ac:dyDescent="0.2">
      <c r="A723" t="s">
        <v>1568</v>
      </c>
      <c r="B723" t="s">
        <v>1569</v>
      </c>
      <c r="C723" t="s">
        <v>29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2</v>
      </c>
      <c r="J723">
        <v>0</v>
      </c>
    </row>
    <row r="724" spans="1:10" x14ac:dyDescent="0.2">
      <c r="A724" t="s">
        <v>1570</v>
      </c>
      <c r="B724" t="s">
        <v>1571</v>
      </c>
      <c r="C724" t="s">
        <v>465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3</v>
      </c>
      <c r="J724">
        <v>0</v>
      </c>
    </row>
    <row r="725" spans="1:10" x14ac:dyDescent="0.2">
      <c r="A725" t="s">
        <v>1572</v>
      </c>
      <c r="B725" t="s">
        <v>1573</v>
      </c>
      <c r="C725" t="s">
        <v>646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2</v>
      </c>
      <c r="J725">
        <v>0</v>
      </c>
    </row>
    <row r="726" spans="1:10" x14ac:dyDescent="0.2">
      <c r="A726" t="s">
        <v>1574</v>
      </c>
      <c r="B726" t="s">
        <v>1575</v>
      </c>
      <c r="C726" t="s">
        <v>55</v>
      </c>
      <c r="D726">
        <v>0</v>
      </c>
      <c r="E726">
        <v>0</v>
      </c>
      <c r="F726">
        <v>0</v>
      </c>
      <c r="G726">
        <v>0</v>
      </c>
      <c r="H726">
        <v>3</v>
      </c>
      <c r="I726">
        <v>0</v>
      </c>
      <c r="J726">
        <v>0</v>
      </c>
    </row>
    <row r="727" spans="1:10" x14ac:dyDescent="0.2">
      <c r="A727" t="s">
        <v>1576</v>
      </c>
      <c r="B727" t="s">
        <v>1577</v>
      </c>
      <c r="C727" t="s">
        <v>162</v>
      </c>
      <c r="D727">
        <v>0</v>
      </c>
      <c r="E727">
        <v>0</v>
      </c>
      <c r="F727">
        <v>0</v>
      </c>
      <c r="G727">
        <v>0</v>
      </c>
      <c r="H727">
        <v>3</v>
      </c>
      <c r="I727">
        <v>0</v>
      </c>
      <c r="J727">
        <v>0</v>
      </c>
    </row>
    <row r="728" spans="1:10" x14ac:dyDescent="0.2">
      <c r="A728" t="s">
        <v>1578</v>
      </c>
      <c r="B728" t="s">
        <v>1579</v>
      </c>
      <c r="C728" t="s">
        <v>1580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2</v>
      </c>
      <c r="J728">
        <v>0</v>
      </c>
    </row>
    <row r="729" spans="1:10" x14ac:dyDescent="0.2">
      <c r="A729" t="s">
        <v>1581</v>
      </c>
      <c r="B729" t="s">
        <v>1582</v>
      </c>
      <c r="C729" t="s">
        <v>11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2</v>
      </c>
    </row>
    <row r="730" spans="1:10" x14ac:dyDescent="0.2">
      <c r="A730" t="s">
        <v>1583</v>
      </c>
      <c r="B730" t="s">
        <v>1584</v>
      </c>
      <c r="C730" t="s">
        <v>145</v>
      </c>
      <c r="D730">
        <v>0</v>
      </c>
      <c r="E730">
        <v>0</v>
      </c>
      <c r="F730">
        <v>3</v>
      </c>
      <c r="G730">
        <v>0</v>
      </c>
      <c r="H730">
        <v>0</v>
      </c>
      <c r="I730">
        <v>0</v>
      </c>
      <c r="J730">
        <v>0</v>
      </c>
    </row>
    <row r="731" spans="1:10" x14ac:dyDescent="0.2">
      <c r="A731" t="s">
        <v>1585</v>
      </c>
      <c r="B731" t="s">
        <v>1586</v>
      </c>
      <c r="C731" t="s">
        <v>253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2</v>
      </c>
      <c r="J731">
        <v>0</v>
      </c>
    </row>
    <row r="732" spans="1:10" x14ac:dyDescent="0.2">
      <c r="A732" t="s">
        <v>1587</v>
      </c>
      <c r="B732" t="s">
        <v>1588</v>
      </c>
      <c r="C732" t="s">
        <v>365</v>
      </c>
      <c r="D732">
        <v>0</v>
      </c>
      <c r="E732">
        <v>0</v>
      </c>
      <c r="F732">
        <v>2</v>
      </c>
      <c r="G732">
        <v>0</v>
      </c>
      <c r="H732">
        <v>0</v>
      </c>
      <c r="I732">
        <v>0</v>
      </c>
      <c r="J732">
        <v>0</v>
      </c>
    </row>
    <row r="733" spans="1:10" x14ac:dyDescent="0.2">
      <c r="A733" t="s">
        <v>1589</v>
      </c>
      <c r="B733" t="s">
        <v>1590</v>
      </c>
      <c r="C733" t="s">
        <v>71</v>
      </c>
      <c r="D733">
        <v>0</v>
      </c>
      <c r="E733">
        <v>0</v>
      </c>
      <c r="F733">
        <v>0</v>
      </c>
      <c r="G733">
        <v>0</v>
      </c>
      <c r="H733">
        <v>3</v>
      </c>
      <c r="I733">
        <v>0</v>
      </c>
      <c r="J733">
        <v>0</v>
      </c>
    </row>
    <row r="734" spans="1:10" x14ac:dyDescent="0.2">
      <c r="A734" t="s">
        <v>1591</v>
      </c>
      <c r="B734" t="s">
        <v>1592</v>
      </c>
      <c r="C734" t="s">
        <v>789</v>
      </c>
      <c r="D734">
        <v>0</v>
      </c>
      <c r="E734">
        <v>5</v>
      </c>
      <c r="F734">
        <v>0</v>
      </c>
      <c r="G734">
        <v>0</v>
      </c>
      <c r="H734">
        <v>0</v>
      </c>
      <c r="I734">
        <v>0</v>
      </c>
      <c r="J734">
        <v>0</v>
      </c>
    </row>
    <row r="735" spans="1:10" x14ac:dyDescent="0.2">
      <c r="A735" t="s">
        <v>1593</v>
      </c>
      <c r="B735" t="s">
        <v>1594</v>
      </c>
      <c r="C735" t="s">
        <v>1595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2</v>
      </c>
      <c r="J735">
        <v>0</v>
      </c>
    </row>
    <row r="736" spans="1:10" x14ac:dyDescent="0.2">
      <c r="A736" t="s">
        <v>1596</v>
      </c>
      <c r="B736" t="s">
        <v>1597</v>
      </c>
      <c r="C736" t="s">
        <v>11</v>
      </c>
      <c r="D736">
        <v>0</v>
      </c>
      <c r="E736">
        <v>0</v>
      </c>
      <c r="F736">
        <v>0</v>
      </c>
      <c r="G736">
        <v>0</v>
      </c>
      <c r="H736">
        <v>2</v>
      </c>
      <c r="I736">
        <v>0</v>
      </c>
      <c r="J736">
        <v>0</v>
      </c>
    </row>
    <row r="737" spans="1:10" x14ac:dyDescent="0.2">
      <c r="A737" t="s">
        <v>1598</v>
      </c>
      <c r="B737" t="s">
        <v>1599</v>
      </c>
      <c r="C737" t="s">
        <v>445</v>
      </c>
      <c r="D737">
        <v>0</v>
      </c>
      <c r="E737">
        <v>0</v>
      </c>
      <c r="F737">
        <v>2</v>
      </c>
      <c r="G737">
        <v>0</v>
      </c>
      <c r="H737">
        <v>0</v>
      </c>
      <c r="I737">
        <v>0</v>
      </c>
      <c r="J737">
        <v>0</v>
      </c>
    </row>
    <row r="738" spans="1:10" x14ac:dyDescent="0.2">
      <c r="A738" t="s">
        <v>1600</v>
      </c>
      <c r="B738" t="s">
        <v>1601</v>
      </c>
      <c r="C738" t="s">
        <v>715</v>
      </c>
      <c r="D738">
        <v>0</v>
      </c>
      <c r="E738">
        <v>0</v>
      </c>
      <c r="F738">
        <v>2</v>
      </c>
      <c r="G738">
        <v>0</v>
      </c>
      <c r="H738">
        <v>0</v>
      </c>
      <c r="I738">
        <v>0</v>
      </c>
      <c r="J738">
        <v>0</v>
      </c>
    </row>
    <row r="739" spans="1:10" x14ac:dyDescent="0.2">
      <c r="A739" t="s">
        <v>1602</v>
      </c>
      <c r="B739" t="s">
        <v>1603</v>
      </c>
      <c r="C739" t="s">
        <v>1012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3</v>
      </c>
      <c r="J739">
        <v>0</v>
      </c>
    </row>
    <row r="740" spans="1:10" x14ac:dyDescent="0.2">
      <c r="A740" t="s">
        <v>1604</v>
      </c>
      <c r="B740" t="s">
        <v>1605</v>
      </c>
      <c r="C740" t="s">
        <v>641</v>
      </c>
      <c r="D740">
        <v>0</v>
      </c>
      <c r="E740">
        <v>0</v>
      </c>
      <c r="F740">
        <v>0</v>
      </c>
      <c r="G740">
        <v>0</v>
      </c>
      <c r="H740">
        <v>2</v>
      </c>
      <c r="I740">
        <v>0</v>
      </c>
      <c r="J740">
        <v>0</v>
      </c>
    </row>
    <row r="741" spans="1:10" x14ac:dyDescent="0.2">
      <c r="A741" t="s">
        <v>1606</v>
      </c>
      <c r="B741" t="s">
        <v>1607</v>
      </c>
      <c r="C741" t="s">
        <v>289</v>
      </c>
      <c r="D741">
        <v>0</v>
      </c>
      <c r="E741">
        <v>0</v>
      </c>
      <c r="F741">
        <v>0</v>
      </c>
      <c r="G741">
        <v>0</v>
      </c>
      <c r="H741">
        <v>2</v>
      </c>
      <c r="I741">
        <v>0</v>
      </c>
      <c r="J741">
        <v>0</v>
      </c>
    </row>
    <row r="742" spans="1:10" x14ac:dyDescent="0.2">
      <c r="A742" t="s">
        <v>1608</v>
      </c>
      <c r="B742" t="s">
        <v>1609</v>
      </c>
      <c r="C742" t="s">
        <v>1007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2</v>
      </c>
      <c r="J742">
        <v>0</v>
      </c>
    </row>
    <row r="743" spans="1:10" x14ac:dyDescent="0.2">
      <c r="A743" t="s">
        <v>1610</v>
      </c>
      <c r="B743" t="s">
        <v>1611</v>
      </c>
      <c r="C743" t="s">
        <v>370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2</v>
      </c>
      <c r="J743">
        <v>0</v>
      </c>
    </row>
  </sheetData>
  <sortState xmlns:xlrd2="http://schemas.microsoft.com/office/spreadsheetml/2017/richdata2" ref="A2:J743">
    <sortCondition descending="1" ref="D1:D743"/>
  </sortState>
  <phoneticPr fontId="20" type="noConversion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723"/>
  <sheetViews>
    <sheetView zoomScale="110" zoomScaleNormal="110" workbookViewId="0">
      <pane ySplit="1" topLeftCell="A2" activePane="bottomLeft" state="frozen"/>
      <selection pane="bottomLeft" activeCell="AN10" sqref="AN10"/>
    </sheetView>
  </sheetViews>
  <sheetFormatPr baseColWidth="10" defaultColWidth="8.83203125" defaultRowHeight="15" x14ac:dyDescent="0.2"/>
  <cols>
    <col min="1" max="1" width="145.1640625" style="9" customWidth="1"/>
    <col min="2" max="2" width="35.5" style="9" customWidth="1"/>
    <col min="3" max="3" width="8.83203125" style="9"/>
    <col min="4" max="18" width="8.83203125" style="8"/>
    <col min="20" max="26" width="8.83203125" style="8"/>
    <col min="28" max="29" width="8.83203125" style="8"/>
    <col min="30" max="30" width="77.1640625" style="8" customWidth="1"/>
  </cols>
  <sheetData>
    <row r="1" spans="1:42" s="13" customFormat="1" ht="80" x14ac:dyDescent="0.2">
      <c r="A1" s="11" t="s">
        <v>1619</v>
      </c>
      <c r="B1" s="11" t="s">
        <v>1</v>
      </c>
      <c r="C1" s="11" t="s">
        <v>2</v>
      </c>
      <c r="D1" s="12" t="s">
        <v>1623</v>
      </c>
      <c r="E1" s="12" t="s">
        <v>1624</v>
      </c>
      <c r="F1" s="12" t="s">
        <v>1625</v>
      </c>
      <c r="G1" s="12" t="s">
        <v>1626</v>
      </c>
      <c r="H1" s="12" t="s">
        <v>1627</v>
      </c>
      <c r="I1" s="12" t="s">
        <v>1628</v>
      </c>
      <c r="J1" s="12" t="s">
        <v>1629</v>
      </c>
      <c r="K1" s="12"/>
      <c r="L1" s="12" t="s">
        <v>1623</v>
      </c>
      <c r="M1" s="12" t="s">
        <v>1624</v>
      </c>
      <c r="N1" s="12" t="s">
        <v>1625</v>
      </c>
      <c r="O1" s="12" t="s">
        <v>1626</v>
      </c>
      <c r="P1" s="12" t="s">
        <v>1627</v>
      </c>
      <c r="Q1" s="12" t="s">
        <v>1628</v>
      </c>
      <c r="R1" s="12" t="s">
        <v>1629</v>
      </c>
      <c r="T1" s="12" t="s">
        <v>1630</v>
      </c>
      <c r="U1" s="12" t="s">
        <v>1631</v>
      </c>
      <c r="V1" s="12" t="s">
        <v>1632</v>
      </c>
      <c r="W1" s="12" t="s">
        <v>1633</v>
      </c>
      <c r="X1" s="12" t="s">
        <v>1634</v>
      </c>
      <c r="Y1" s="12" t="s">
        <v>1635</v>
      </c>
      <c r="Z1" s="12" t="s">
        <v>1636</v>
      </c>
      <c r="AB1" s="12" t="s">
        <v>1638</v>
      </c>
      <c r="AC1" s="12" t="s">
        <v>1639</v>
      </c>
      <c r="AD1" s="12" t="s">
        <v>1640</v>
      </c>
      <c r="AE1" s="14" t="s">
        <v>1641</v>
      </c>
      <c r="AF1" s="14" t="s">
        <v>1642</v>
      </c>
      <c r="AG1" s="14" t="s">
        <v>1643</v>
      </c>
      <c r="AH1" s="14" t="s">
        <v>1644</v>
      </c>
      <c r="AI1" s="14" t="s">
        <v>1645</v>
      </c>
      <c r="AJ1" s="16" t="s">
        <v>1646</v>
      </c>
      <c r="AK1" s="16" t="s">
        <v>1648</v>
      </c>
      <c r="AL1" s="16" t="s">
        <v>1650</v>
      </c>
      <c r="AM1" s="13" t="s">
        <v>1651</v>
      </c>
    </row>
    <row r="2" spans="1:42" ht="16" x14ac:dyDescent="0.2">
      <c r="A2" s="9" t="s">
        <v>45</v>
      </c>
      <c r="B2" s="9" t="s">
        <v>46</v>
      </c>
      <c r="C2" s="9" t="s">
        <v>47</v>
      </c>
      <c r="D2" s="7">
        <v>246</v>
      </c>
      <c r="E2" s="8">
        <v>30</v>
      </c>
      <c r="F2" s="8">
        <v>30</v>
      </c>
      <c r="G2" s="8">
        <v>12</v>
      </c>
      <c r="H2" s="8">
        <v>2</v>
      </c>
      <c r="I2" s="8">
        <v>0</v>
      </c>
      <c r="J2" s="8">
        <v>0</v>
      </c>
      <c r="L2" s="7">
        <v>246</v>
      </c>
      <c r="M2" s="7">
        <v>277</v>
      </c>
      <c r="N2" s="7">
        <v>247</v>
      </c>
      <c r="O2" s="7">
        <v>217</v>
      </c>
      <c r="P2" s="7">
        <v>284</v>
      </c>
      <c r="Q2" s="7">
        <v>134</v>
      </c>
      <c r="R2" s="7">
        <v>301</v>
      </c>
      <c r="T2" s="8">
        <f>MAX(D:D)</f>
        <v>246</v>
      </c>
      <c r="U2" s="8">
        <f t="shared" ref="U2:W2" si="0">MAX(E:E)</f>
        <v>277</v>
      </c>
      <c r="V2" s="8">
        <f t="shared" si="0"/>
        <v>247</v>
      </c>
      <c r="W2" s="8">
        <f t="shared" si="0"/>
        <v>217</v>
      </c>
      <c r="X2" s="8">
        <f t="shared" ref="X2" si="1">MAX(H:H)</f>
        <v>284</v>
      </c>
      <c r="Y2" s="8">
        <f t="shared" ref="Y2:Z2" si="2">MAX(I:I)</f>
        <v>134</v>
      </c>
      <c r="Z2" s="8">
        <f t="shared" si="2"/>
        <v>301</v>
      </c>
      <c r="AB2" s="8">
        <v>1</v>
      </c>
      <c r="AC2" s="8">
        <f>T2</f>
        <v>246</v>
      </c>
      <c r="AD2" t="str">
        <f>A2</f>
        <v>beta-galactosidase OS=Bacteroides sp OX=29523 GN=DCY66_02855 PE=3 SV=1</v>
      </c>
      <c r="AE2" s="15">
        <v>0.99870000000000003</v>
      </c>
      <c r="AF2" s="15">
        <v>2.9999999999999997E-4</v>
      </c>
      <c r="AG2" s="15">
        <v>2.0000000000000001E-4</v>
      </c>
      <c r="AH2" s="15">
        <v>2.0000000000000001E-4</v>
      </c>
      <c r="AI2" s="15">
        <v>1E-4</v>
      </c>
      <c r="AJ2" s="8" t="s">
        <v>1647</v>
      </c>
      <c r="AK2" s="8" t="s">
        <v>1649</v>
      </c>
      <c r="AL2" s="15">
        <v>0.96196899999999996</v>
      </c>
      <c r="AM2" s="18" t="s">
        <v>1662</v>
      </c>
    </row>
    <row r="3" spans="1:42" ht="16" x14ac:dyDescent="0.2">
      <c r="A3" s="9" t="s">
        <v>20</v>
      </c>
      <c r="B3" s="9" t="s">
        <v>21</v>
      </c>
      <c r="C3" s="9" t="s">
        <v>22</v>
      </c>
      <c r="D3" s="8">
        <v>191</v>
      </c>
      <c r="E3" s="8">
        <v>159</v>
      </c>
      <c r="F3" s="8">
        <v>17</v>
      </c>
      <c r="G3" s="8">
        <v>4</v>
      </c>
      <c r="H3" s="8">
        <v>0</v>
      </c>
      <c r="I3" s="8">
        <v>0</v>
      </c>
      <c r="J3" s="8">
        <v>0</v>
      </c>
      <c r="L3" s="8">
        <v>191</v>
      </c>
      <c r="M3" s="8">
        <v>265</v>
      </c>
      <c r="N3" s="8">
        <v>211</v>
      </c>
      <c r="O3" s="8">
        <v>207</v>
      </c>
      <c r="P3" s="8">
        <v>265</v>
      </c>
      <c r="Q3" s="8">
        <v>62</v>
      </c>
      <c r="R3" s="8">
        <v>89</v>
      </c>
      <c r="AB3" s="8">
        <v>2</v>
      </c>
      <c r="AC3" s="8">
        <f>U2</f>
        <v>277</v>
      </c>
      <c r="AD3" t="str">
        <f>A15</f>
        <v>Insulinase family protein OS=Bacteroides sp OX=29523 GN=DCQ07_04355 PE=3 SV=1</v>
      </c>
      <c r="AE3" s="15">
        <v>0.99870000000000003</v>
      </c>
      <c r="AF3" s="15">
        <v>2.0000000000000001E-4</v>
      </c>
      <c r="AG3" s="15">
        <v>2.0000000000000001E-4</v>
      </c>
      <c r="AH3" s="15">
        <v>2.0000000000000001E-4</v>
      </c>
      <c r="AI3" s="15">
        <v>2.0000000000000001E-4</v>
      </c>
      <c r="AJ3" s="19" t="s">
        <v>1647</v>
      </c>
      <c r="AK3" s="19" t="s">
        <v>1649</v>
      </c>
      <c r="AL3" s="15">
        <v>0.97390299999999996</v>
      </c>
      <c r="AM3" s="18" t="s">
        <v>1663</v>
      </c>
    </row>
    <row r="4" spans="1:42" ht="16" x14ac:dyDescent="0.2">
      <c r="A4" s="9" t="s">
        <v>103</v>
      </c>
      <c r="B4" s="9" t="s">
        <v>104</v>
      </c>
      <c r="C4" s="9" t="s">
        <v>105</v>
      </c>
      <c r="D4" s="8">
        <v>167</v>
      </c>
      <c r="E4" s="8">
        <v>15</v>
      </c>
      <c r="F4" s="8">
        <v>5</v>
      </c>
      <c r="G4" s="8">
        <v>2</v>
      </c>
      <c r="H4" s="8">
        <v>0</v>
      </c>
      <c r="I4" s="8">
        <v>0</v>
      </c>
      <c r="J4" s="8">
        <v>0</v>
      </c>
      <c r="L4" s="8">
        <v>167</v>
      </c>
      <c r="M4" s="8">
        <v>159</v>
      </c>
      <c r="N4" s="8">
        <v>125</v>
      </c>
      <c r="O4" s="8">
        <v>187</v>
      </c>
      <c r="P4" s="8">
        <v>263</v>
      </c>
      <c r="Q4" s="8">
        <v>44</v>
      </c>
      <c r="R4" s="8">
        <v>64</v>
      </c>
      <c r="T4" s="7"/>
      <c r="U4" s="7" t="s">
        <v>1637</v>
      </c>
      <c r="V4" s="7"/>
      <c r="AB4" s="8">
        <v>3</v>
      </c>
      <c r="AC4" s="8">
        <f>V2</f>
        <v>247</v>
      </c>
      <c r="AD4" t="str">
        <f>A58</f>
        <v>DUF4982 domain-containing protein OS=Bacteroides sp OX=29523 GN=DCQ07_15710 PE=3 SV=1</v>
      </c>
      <c r="AE4" s="15">
        <v>0.98780000000000001</v>
      </c>
      <c r="AF4" s="15">
        <v>1.4E-3</v>
      </c>
      <c r="AG4" s="15">
        <v>2.9999999999999997E-4</v>
      </c>
      <c r="AH4" s="15">
        <v>2.9999999999999997E-4</v>
      </c>
      <c r="AI4" s="15">
        <v>2.9999999999999997E-4</v>
      </c>
      <c r="AJ4" s="19" t="s">
        <v>1647</v>
      </c>
      <c r="AK4" s="19" t="s">
        <v>1652</v>
      </c>
      <c r="AL4" s="15">
        <v>0.96229200000000004</v>
      </c>
      <c r="AM4" s="18" t="s">
        <v>1664</v>
      </c>
    </row>
    <row r="5" spans="1:42" ht="16" x14ac:dyDescent="0.2">
      <c r="A5" s="9" t="s">
        <v>92</v>
      </c>
      <c r="B5" s="9" t="s">
        <v>93</v>
      </c>
      <c r="C5" s="9" t="s">
        <v>94</v>
      </c>
      <c r="D5" s="8">
        <v>144</v>
      </c>
      <c r="E5" s="8">
        <v>45</v>
      </c>
      <c r="F5" s="8">
        <v>7</v>
      </c>
      <c r="G5" s="8">
        <v>3</v>
      </c>
      <c r="H5" s="8">
        <v>0</v>
      </c>
      <c r="I5" s="8">
        <v>0</v>
      </c>
      <c r="J5" s="8">
        <v>0</v>
      </c>
      <c r="L5" s="8">
        <v>144</v>
      </c>
      <c r="M5" s="8">
        <v>80</v>
      </c>
      <c r="N5" s="8">
        <v>111</v>
      </c>
      <c r="O5" s="8">
        <v>180</v>
      </c>
      <c r="P5" s="8">
        <v>249</v>
      </c>
      <c r="Q5" s="8">
        <v>42</v>
      </c>
      <c r="R5" s="8">
        <v>54</v>
      </c>
      <c r="AB5" s="8">
        <v>4</v>
      </c>
      <c r="AC5" s="8">
        <f>W2</f>
        <v>217</v>
      </c>
      <c r="AD5" t="str">
        <f>A81</f>
        <v>Dipeptidyl-peptidase OS=Bacteroides sp OX=29523 GN=DCQ07_03225 PE=3 SV=1</v>
      </c>
      <c r="AE5" s="15">
        <v>0.999</v>
      </c>
      <c r="AF5" s="15">
        <v>2.0000000000000001E-4</v>
      </c>
      <c r="AG5" s="15">
        <v>2.0000000000000001E-4</v>
      </c>
      <c r="AH5" s="15">
        <v>2.0000000000000001E-4</v>
      </c>
      <c r="AI5" s="15">
        <v>1E-4</v>
      </c>
      <c r="AJ5" s="19" t="s">
        <v>1647</v>
      </c>
      <c r="AK5" s="19" t="s">
        <v>1654</v>
      </c>
      <c r="AL5" s="15" t="s">
        <v>1653</v>
      </c>
      <c r="AM5" s="18" t="s">
        <v>1665</v>
      </c>
    </row>
    <row r="6" spans="1:42" ht="16" x14ac:dyDescent="0.2">
      <c r="A6" s="9" t="s">
        <v>101</v>
      </c>
      <c r="B6" s="9" t="s">
        <v>102</v>
      </c>
      <c r="C6" s="9" t="s">
        <v>94</v>
      </c>
      <c r="D6" s="8">
        <v>132</v>
      </c>
      <c r="E6" s="8">
        <v>54</v>
      </c>
      <c r="F6" s="8">
        <v>8</v>
      </c>
      <c r="G6" s="8">
        <v>0</v>
      </c>
      <c r="H6" s="8">
        <v>0</v>
      </c>
      <c r="I6" s="8">
        <v>0</v>
      </c>
      <c r="J6" s="8">
        <v>0</v>
      </c>
      <c r="L6" s="8">
        <v>132</v>
      </c>
      <c r="M6" s="8">
        <v>73</v>
      </c>
      <c r="N6" s="8">
        <v>108</v>
      </c>
      <c r="O6" s="8">
        <v>163</v>
      </c>
      <c r="P6" s="8">
        <v>230</v>
      </c>
      <c r="Q6" s="8">
        <v>40</v>
      </c>
      <c r="R6" s="8">
        <v>49</v>
      </c>
      <c r="AB6" s="8">
        <v>5</v>
      </c>
      <c r="AC6" s="8">
        <f>X2</f>
        <v>284</v>
      </c>
      <c r="AD6" t="str">
        <f>A64</f>
        <v>Chaperone protein DnaK OS=Bacteroides sp. PHL 2737 OX=2162637 GN=dnaK PE=2 SV=1</v>
      </c>
      <c r="AE6" s="15">
        <v>0</v>
      </c>
      <c r="AF6" s="15">
        <v>0</v>
      </c>
      <c r="AG6" s="15">
        <v>0</v>
      </c>
      <c r="AH6" s="15">
        <v>0</v>
      </c>
      <c r="AI6" s="15">
        <v>0</v>
      </c>
      <c r="AJ6" s="19" t="s">
        <v>1657</v>
      </c>
      <c r="AK6" s="19" t="s">
        <v>1656</v>
      </c>
      <c r="AL6" s="19">
        <v>0</v>
      </c>
      <c r="AM6" s="18" t="s">
        <v>1655</v>
      </c>
    </row>
    <row r="7" spans="1:42" ht="16" x14ac:dyDescent="0.2">
      <c r="A7" s="9" t="s">
        <v>114</v>
      </c>
      <c r="B7" s="9" t="s">
        <v>115</v>
      </c>
      <c r="C7" s="9" t="s">
        <v>116</v>
      </c>
      <c r="D7" s="8">
        <v>125</v>
      </c>
      <c r="E7" s="8">
        <v>21</v>
      </c>
      <c r="F7" s="8">
        <v>11</v>
      </c>
      <c r="G7" s="8">
        <v>4</v>
      </c>
      <c r="H7" s="8">
        <v>3</v>
      </c>
      <c r="I7" s="8">
        <v>0</v>
      </c>
      <c r="J7" s="8">
        <v>0</v>
      </c>
      <c r="L7" s="8">
        <v>125</v>
      </c>
      <c r="M7" s="8">
        <v>68</v>
      </c>
      <c r="N7" s="8">
        <v>100</v>
      </c>
      <c r="O7" s="8">
        <v>131</v>
      </c>
      <c r="P7" s="8">
        <v>219</v>
      </c>
      <c r="Q7" s="8">
        <v>35</v>
      </c>
      <c r="R7" s="8">
        <v>44</v>
      </c>
      <c r="AB7" s="8">
        <v>6</v>
      </c>
      <c r="AC7" s="8">
        <f>Y2</f>
        <v>134</v>
      </c>
      <c r="AD7" t="str">
        <f>A32</f>
        <v>Thiol-activated cytolysin OS=Bacteroides sp. AR20 OX=93974 GN=SAMN02910431_00180 PE=4 SV=1</v>
      </c>
      <c r="AE7" s="15">
        <v>1E-4</v>
      </c>
      <c r="AF7" s="15">
        <v>1</v>
      </c>
      <c r="AG7" s="15">
        <v>0</v>
      </c>
      <c r="AH7" s="15">
        <v>0</v>
      </c>
      <c r="AI7" s="15">
        <v>0</v>
      </c>
      <c r="AJ7" s="19" t="s">
        <v>1659</v>
      </c>
      <c r="AK7" s="19" t="s">
        <v>1658</v>
      </c>
      <c r="AL7" s="15">
        <v>0.993668</v>
      </c>
      <c r="AM7" s="18" t="s">
        <v>1666</v>
      </c>
    </row>
    <row r="8" spans="1:42" ht="16" x14ac:dyDescent="0.2">
      <c r="A8" s="9" t="s">
        <v>123</v>
      </c>
      <c r="B8" s="9" t="s">
        <v>124</v>
      </c>
      <c r="C8" s="9" t="s">
        <v>22</v>
      </c>
      <c r="D8" s="8">
        <v>93</v>
      </c>
      <c r="E8" s="8">
        <v>40</v>
      </c>
      <c r="F8" s="8">
        <v>5</v>
      </c>
      <c r="G8" s="8">
        <v>0</v>
      </c>
      <c r="H8" s="8">
        <v>2</v>
      </c>
      <c r="I8" s="8">
        <v>0</v>
      </c>
      <c r="J8" s="8">
        <v>0</v>
      </c>
      <c r="L8" s="8">
        <v>93</v>
      </c>
      <c r="M8" s="8">
        <v>67</v>
      </c>
      <c r="N8" s="8">
        <v>90</v>
      </c>
      <c r="O8" s="8">
        <v>126</v>
      </c>
      <c r="P8" s="8">
        <v>214</v>
      </c>
      <c r="Q8" s="8">
        <v>34</v>
      </c>
      <c r="R8" s="8">
        <v>42</v>
      </c>
      <c r="AB8" s="8">
        <v>7</v>
      </c>
      <c r="AC8" s="8">
        <f>Z2</f>
        <v>301</v>
      </c>
      <c r="AD8" t="str">
        <f>A484</f>
        <v>OmpH family outer membrane protein OS=Bacteroides sp OX=29523 GN=DCQ07_16915 PE=3 SV=1</v>
      </c>
      <c r="AE8" s="15">
        <v>0.999</v>
      </c>
      <c r="AF8" s="15">
        <v>2.0000000000000001E-4</v>
      </c>
      <c r="AG8" s="15">
        <v>2.0000000000000001E-4</v>
      </c>
      <c r="AH8" s="15">
        <v>2.0000000000000001E-4</v>
      </c>
      <c r="AI8" s="15">
        <v>1E-4</v>
      </c>
      <c r="AJ8" s="19" t="s">
        <v>1647</v>
      </c>
      <c r="AK8" s="19" t="s">
        <v>1660</v>
      </c>
      <c r="AL8" s="15">
        <v>0.97661900000000001</v>
      </c>
      <c r="AM8" s="18" t="s">
        <v>1667</v>
      </c>
    </row>
    <row r="9" spans="1:42" x14ac:dyDescent="0.2">
      <c r="A9" s="9" t="s">
        <v>166</v>
      </c>
      <c r="B9" s="9" t="s">
        <v>167</v>
      </c>
      <c r="C9" s="9" t="s">
        <v>94</v>
      </c>
      <c r="D9" s="8">
        <v>87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L9" s="8">
        <v>87</v>
      </c>
      <c r="M9" s="8">
        <v>54</v>
      </c>
      <c r="N9" s="8">
        <v>85</v>
      </c>
      <c r="O9" s="8">
        <v>123</v>
      </c>
      <c r="P9" s="8">
        <v>210</v>
      </c>
      <c r="Q9" s="8">
        <v>32</v>
      </c>
      <c r="R9" s="8">
        <v>34</v>
      </c>
    </row>
    <row r="10" spans="1:42" x14ac:dyDescent="0.2">
      <c r="A10" s="9" t="s">
        <v>184</v>
      </c>
      <c r="B10" s="9" t="s">
        <v>185</v>
      </c>
      <c r="C10" s="9" t="s">
        <v>186</v>
      </c>
      <c r="D10" s="8">
        <v>86</v>
      </c>
      <c r="E10" s="8">
        <v>12</v>
      </c>
      <c r="F10" s="8">
        <v>2</v>
      </c>
      <c r="G10" s="8">
        <v>0</v>
      </c>
      <c r="H10" s="8">
        <v>0</v>
      </c>
      <c r="I10" s="8">
        <v>2</v>
      </c>
      <c r="J10" s="8">
        <v>4</v>
      </c>
      <c r="L10" s="8">
        <v>86</v>
      </c>
      <c r="M10" s="8">
        <v>49</v>
      </c>
      <c r="N10" s="8">
        <v>82</v>
      </c>
      <c r="O10" s="8">
        <v>123</v>
      </c>
      <c r="P10" s="8">
        <v>192</v>
      </c>
      <c r="Q10" s="8">
        <v>31</v>
      </c>
      <c r="R10" s="8">
        <v>32</v>
      </c>
      <c r="AN10" s="20" t="s">
        <v>1661</v>
      </c>
      <c r="AO10" s="20"/>
      <c r="AP10" s="20"/>
    </row>
    <row r="11" spans="1:42" x14ac:dyDescent="0.2">
      <c r="A11" s="9" t="s">
        <v>206</v>
      </c>
      <c r="B11" s="9" t="s">
        <v>207</v>
      </c>
      <c r="C11" s="9" t="s">
        <v>116</v>
      </c>
      <c r="D11" s="8">
        <v>85</v>
      </c>
      <c r="E11" s="8">
        <v>8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L11" s="8">
        <v>85</v>
      </c>
      <c r="M11" s="8">
        <v>48</v>
      </c>
      <c r="N11" s="8">
        <v>81</v>
      </c>
      <c r="O11" s="8">
        <v>121</v>
      </c>
      <c r="P11" s="8">
        <v>190</v>
      </c>
      <c r="Q11" s="8">
        <v>29</v>
      </c>
      <c r="R11" s="8">
        <v>32</v>
      </c>
    </row>
    <row r="12" spans="1:42" x14ac:dyDescent="0.2">
      <c r="A12" s="9" t="s">
        <v>86</v>
      </c>
      <c r="B12" s="9" t="s">
        <v>87</v>
      </c>
      <c r="C12" s="9" t="s">
        <v>88</v>
      </c>
      <c r="D12" s="8">
        <v>80</v>
      </c>
      <c r="E12" s="8">
        <v>28</v>
      </c>
      <c r="F12" s="8">
        <v>79</v>
      </c>
      <c r="G12" s="8">
        <v>25</v>
      </c>
      <c r="H12" s="8">
        <v>4</v>
      </c>
      <c r="I12" s="8">
        <v>0</v>
      </c>
      <c r="J12" s="8">
        <v>0</v>
      </c>
      <c r="L12" s="8">
        <v>80</v>
      </c>
      <c r="M12" s="8">
        <v>45</v>
      </c>
      <c r="N12" s="8">
        <v>79</v>
      </c>
      <c r="O12" s="8">
        <v>114</v>
      </c>
      <c r="P12" s="8">
        <v>186</v>
      </c>
      <c r="Q12" s="8">
        <v>29</v>
      </c>
      <c r="R12" s="8">
        <v>26</v>
      </c>
    </row>
    <row r="13" spans="1:42" x14ac:dyDescent="0.2">
      <c r="A13" s="9" t="s">
        <v>230</v>
      </c>
      <c r="B13" s="9" t="s">
        <v>231</v>
      </c>
      <c r="C13" s="9" t="s">
        <v>232</v>
      </c>
      <c r="D13" s="8">
        <v>77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L13" s="8">
        <v>77</v>
      </c>
      <c r="M13" s="8">
        <v>45</v>
      </c>
      <c r="N13" s="8">
        <v>78</v>
      </c>
      <c r="O13" s="8">
        <v>112</v>
      </c>
      <c r="P13" s="8">
        <v>165</v>
      </c>
      <c r="Q13" s="8">
        <v>27</v>
      </c>
      <c r="R13" s="8">
        <v>25</v>
      </c>
    </row>
    <row r="14" spans="1:42" x14ac:dyDescent="0.2">
      <c r="A14" s="9" t="s">
        <v>228</v>
      </c>
      <c r="B14" s="9" t="s">
        <v>229</v>
      </c>
      <c r="C14" s="9" t="s">
        <v>165</v>
      </c>
      <c r="D14" s="8">
        <v>75</v>
      </c>
      <c r="E14" s="8">
        <v>0</v>
      </c>
      <c r="F14" s="8">
        <v>4</v>
      </c>
      <c r="G14" s="8">
        <v>0</v>
      </c>
      <c r="H14" s="8">
        <v>0</v>
      </c>
      <c r="I14" s="8">
        <v>0</v>
      </c>
      <c r="J14" s="8">
        <v>0</v>
      </c>
      <c r="L14" s="8">
        <v>75</v>
      </c>
      <c r="M14" s="8">
        <v>44</v>
      </c>
      <c r="N14" s="8">
        <v>75</v>
      </c>
      <c r="O14" s="8">
        <v>111</v>
      </c>
      <c r="P14" s="8">
        <v>90</v>
      </c>
      <c r="Q14" s="8">
        <v>24</v>
      </c>
      <c r="R14" s="8">
        <v>24</v>
      </c>
    </row>
    <row r="15" spans="1:42" x14ac:dyDescent="0.2">
      <c r="A15" s="9" t="s">
        <v>12</v>
      </c>
      <c r="B15" s="9" t="s">
        <v>13</v>
      </c>
      <c r="C15" s="9" t="s">
        <v>14</v>
      </c>
      <c r="D15" s="8">
        <v>72</v>
      </c>
      <c r="E15" s="7">
        <v>277</v>
      </c>
      <c r="F15" s="8">
        <v>70</v>
      </c>
      <c r="G15" s="8">
        <v>17</v>
      </c>
      <c r="H15" s="8">
        <v>10</v>
      </c>
      <c r="I15" s="8">
        <v>0</v>
      </c>
      <c r="J15" s="8">
        <v>2</v>
      </c>
      <c r="L15" s="8">
        <v>72</v>
      </c>
      <c r="M15" s="8">
        <v>41</v>
      </c>
      <c r="N15" s="8">
        <v>74</v>
      </c>
      <c r="O15" s="8">
        <v>106</v>
      </c>
      <c r="P15" s="8">
        <v>77</v>
      </c>
      <c r="Q15" s="8">
        <v>24</v>
      </c>
      <c r="R15" s="8">
        <v>23</v>
      </c>
    </row>
    <row r="16" spans="1:42" x14ac:dyDescent="0.2">
      <c r="A16" s="9" t="s">
        <v>257</v>
      </c>
      <c r="B16" s="9" t="s">
        <v>258</v>
      </c>
      <c r="C16" s="9" t="s">
        <v>259</v>
      </c>
      <c r="D16" s="8">
        <v>72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L16" s="8">
        <v>72</v>
      </c>
      <c r="M16" s="8">
        <v>41</v>
      </c>
      <c r="N16" s="8">
        <v>74</v>
      </c>
      <c r="O16" s="8">
        <v>106</v>
      </c>
      <c r="P16" s="8">
        <v>72</v>
      </c>
      <c r="Q16" s="8">
        <v>23</v>
      </c>
      <c r="R16" s="8">
        <v>23</v>
      </c>
    </row>
    <row r="17" spans="1:18" x14ac:dyDescent="0.2">
      <c r="A17" s="9" t="s">
        <v>244</v>
      </c>
      <c r="B17" s="9" t="s">
        <v>245</v>
      </c>
      <c r="C17" s="9" t="s">
        <v>246</v>
      </c>
      <c r="D17" s="8">
        <v>72</v>
      </c>
      <c r="E17" s="8">
        <v>0</v>
      </c>
      <c r="F17" s="8">
        <v>3</v>
      </c>
      <c r="G17" s="8">
        <v>5</v>
      </c>
      <c r="H17" s="8">
        <v>4</v>
      </c>
      <c r="I17" s="8">
        <v>0</v>
      </c>
      <c r="J17" s="8">
        <v>0</v>
      </c>
      <c r="L17" s="8">
        <v>72</v>
      </c>
      <c r="M17" s="8">
        <v>40</v>
      </c>
      <c r="N17" s="8">
        <v>72</v>
      </c>
      <c r="O17" s="8">
        <v>101</v>
      </c>
      <c r="P17" s="8">
        <v>69</v>
      </c>
      <c r="Q17" s="8">
        <v>22</v>
      </c>
      <c r="R17" s="8">
        <v>22</v>
      </c>
    </row>
    <row r="18" spans="1:18" x14ac:dyDescent="0.2">
      <c r="A18" s="9" t="s">
        <v>131</v>
      </c>
      <c r="B18" s="9" t="s">
        <v>132</v>
      </c>
      <c r="C18" s="9" t="s">
        <v>133</v>
      </c>
      <c r="D18" s="8">
        <v>69</v>
      </c>
      <c r="E18" s="8">
        <v>67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L18" s="8">
        <v>69</v>
      </c>
      <c r="M18" s="8">
        <v>39</v>
      </c>
      <c r="N18" s="8">
        <v>70</v>
      </c>
      <c r="O18" s="8">
        <v>101</v>
      </c>
      <c r="P18" s="8">
        <v>67</v>
      </c>
      <c r="Q18" s="8">
        <v>22</v>
      </c>
      <c r="R18" s="8">
        <v>21</v>
      </c>
    </row>
    <row r="19" spans="1:18" x14ac:dyDescent="0.2">
      <c r="A19" s="9" t="s">
        <v>154</v>
      </c>
      <c r="B19" s="9" t="s">
        <v>155</v>
      </c>
      <c r="C19" s="9" t="s">
        <v>156</v>
      </c>
      <c r="D19" s="8">
        <v>68</v>
      </c>
      <c r="E19" s="8">
        <v>48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L19" s="8">
        <v>68</v>
      </c>
      <c r="M19" s="8">
        <v>38</v>
      </c>
      <c r="N19" s="8">
        <v>69</v>
      </c>
      <c r="O19" s="8">
        <v>101</v>
      </c>
      <c r="P19" s="8">
        <v>64</v>
      </c>
      <c r="Q19" s="8">
        <v>22</v>
      </c>
      <c r="R19" s="8">
        <v>20</v>
      </c>
    </row>
    <row r="20" spans="1:18" x14ac:dyDescent="0.2">
      <c r="A20" s="9" t="s">
        <v>274</v>
      </c>
      <c r="B20" s="9" t="s">
        <v>275</v>
      </c>
      <c r="C20" s="9" t="s">
        <v>259</v>
      </c>
      <c r="D20" s="8">
        <v>68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L20" s="8">
        <v>68</v>
      </c>
      <c r="M20" s="8">
        <v>37</v>
      </c>
      <c r="N20" s="8">
        <v>67</v>
      </c>
      <c r="O20" s="8">
        <v>99</v>
      </c>
      <c r="P20" s="8">
        <v>62</v>
      </c>
      <c r="Q20" s="8">
        <v>22</v>
      </c>
      <c r="R20" s="8">
        <v>20</v>
      </c>
    </row>
    <row r="21" spans="1:18" x14ac:dyDescent="0.2">
      <c r="A21" s="9" t="s">
        <v>265</v>
      </c>
      <c r="B21" s="9" t="s">
        <v>266</v>
      </c>
      <c r="C21" s="9" t="s">
        <v>267</v>
      </c>
      <c r="D21" s="8">
        <v>67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L21" s="8">
        <v>67</v>
      </c>
      <c r="M21" s="8">
        <v>35</v>
      </c>
      <c r="N21" s="8">
        <v>61</v>
      </c>
      <c r="O21" s="8">
        <v>98</v>
      </c>
      <c r="P21" s="8">
        <v>62</v>
      </c>
      <c r="Q21" s="8">
        <v>21</v>
      </c>
      <c r="R21" s="8">
        <v>20</v>
      </c>
    </row>
    <row r="22" spans="1:18" x14ac:dyDescent="0.2">
      <c r="A22" s="9" t="s">
        <v>262</v>
      </c>
      <c r="B22" s="9" t="s">
        <v>263</v>
      </c>
      <c r="C22" s="9" t="s">
        <v>264</v>
      </c>
      <c r="D22" s="8">
        <v>67</v>
      </c>
      <c r="E22" s="8">
        <v>6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L22" s="8">
        <v>67</v>
      </c>
      <c r="M22" s="8">
        <v>34</v>
      </c>
      <c r="N22" s="8">
        <v>60</v>
      </c>
      <c r="O22" s="8">
        <v>97</v>
      </c>
      <c r="P22" s="8">
        <v>55</v>
      </c>
      <c r="Q22" s="8">
        <v>21</v>
      </c>
      <c r="R22" s="8">
        <v>19</v>
      </c>
    </row>
    <row r="23" spans="1:18" x14ac:dyDescent="0.2">
      <c r="A23" s="9" t="s">
        <v>6</v>
      </c>
      <c r="B23" s="9" t="s">
        <v>7</v>
      </c>
      <c r="C23" s="9" t="s">
        <v>8</v>
      </c>
      <c r="D23" s="8">
        <v>67</v>
      </c>
      <c r="E23" s="8">
        <v>265</v>
      </c>
      <c r="F23" s="8">
        <v>85</v>
      </c>
      <c r="G23" s="8">
        <v>23</v>
      </c>
      <c r="H23" s="8">
        <v>10</v>
      </c>
      <c r="I23" s="8">
        <v>0</v>
      </c>
      <c r="J23" s="8">
        <v>0</v>
      </c>
      <c r="L23" s="8">
        <v>67</v>
      </c>
      <c r="M23" s="8">
        <v>34</v>
      </c>
      <c r="N23" s="8">
        <v>58</v>
      </c>
      <c r="O23" s="8">
        <v>90</v>
      </c>
      <c r="P23" s="8">
        <v>53</v>
      </c>
      <c r="Q23" s="8">
        <v>20</v>
      </c>
      <c r="R23" s="8">
        <v>19</v>
      </c>
    </row>
    <row r="24" spans="1:18" x14ac:dyDescent="0.2">
      <c r="A24" s="9" t="s">
        <v>272</v>
      </c>
      <c r="B24" s="9" t="s">
        <v>273</v>
      </c>
      <c r="C24" s="9" t="s">
        <v>259</v>
      </c>
      <c r="D24" s="8">
        <v>64</v>
      </c>
      <c r="E24" s="8">
        <v>13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L24" s="8">
        <v>64</v>
      </c>
      <c r="M24" s="8">
        <v>32</v>
      </c>
      <c r="N24" s="8">
        <v>50</v>
      </c>
      <c r="O24" s="8">
        <v>86</v>
      </c>
      <c r="P24" s="8">
        <v>51</v>
      </c>
      <c r="Q24" s="8">
        <v>20</v>
      </c>
      <c r="R24" s="8">
        <v>17</v>
      </c>
    </row>
    <row r="25" spans="1:18" x14ac:dyDescent="0.2">
      <c r="A25" s="9" t="s">
        <v>149</v>
      </c>
      <c r="B25" s="9" t="s">
        <v>150</v>
      </c>
      <c r="C25" s="9" t="s">
        <v>8</v>
      </c>
      <c r="D25" s="8">
        <v>54</v>
      </c>
      <c r="E25" s="8">
        <v>73</v>
      </c>
      <c r="F25" s="8">
        <v>4</v>
      </c>
      <c r="G25" s="8">
        <v>0</v>
      </c>
      <c r="H25" s="8">
        <v>0</v>
      </c>
      <c r="I25" s="8">
        <v>0</v>
      </c>
      <c r="J25" s="8">
        <v>0</v>
      </c>
      <c r="L25" s="8">
        <v>54</v>
      </c>
      <c r="M25" s="8">
        <v>31</v>
      </c>
      <c r="N25" s="8">
        <v>49</v>
      </c>
      <c r="O25" s="8">
        <v>76</v>
      </c>
      <c r="P25" s="8">
        <v>51</v>
      </c>
      <c r="Q25" s="8">
        <v>20</v>
      </c>
      <c r="R25" s="8">
        <v>16</v>
      </c>
    </row>
    <row r="26" spans="1:18" x14ac:dyDescent="0.2">
      <c r="A26" s="9" t="s">
        <v>418</v>
      </c>
      <c r="B26" s="9" t="s">
        <v>419</v>
      </c>
      <c r="C26" s="9" t="s">
        <v>420</v>
      </c>
      <c r="D26" s="8">
        <v>40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L26" s="8">
        <v>40</v>
      </c>
      <c r="M26" s="8">
        <v>30</v>
      </c>
      <c r="N26" s="8">
        <v>49</v>
      </c>
      <c r="O26" s="8">
        <v>71</v>
      </c>
      <c r="P26" s="8">
        <v>51</v>
      </c>
      <c r="Q26" s="8">
        <v>20</v>
      </c>
      <c r="R26" s="8">
        <v>16</v>
      </c>
    </row>
    <row r="27" spans="1:18" x14ac:dyDescent="0.2">
      <c r="A27" s="9" t="s">
        <v>393</v>
      </c>
      <c r="B27" s="9" t="s">
        <v>394</v>
      </c>
      <c r="C27" s="9" t="s">
        <v>395</v>
      </c>
      <c r="D27" s="8">
        <v>40</v>
      </c>
      <c r="E27" s="8">
        <v>4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L27" s="8">
        <v>40</v>
      </c>
      <c r="M27" s="8">
        <v>29</v>
      </c>
      <c r="N27" s="8">
        <v>49</v>
      </c>
      <c r="O27" s="8">
        <v>70</v>
      </c>
      <c r="P27" s="8">
        <v>51</v>
      </c>
      <c r="Q27" s="8">
        <v>19</v>
      </c>
      <c r="R27" s="8">
        <v>16</v>
      </c>
    </row>
    <row r="28" spans="1:18" x14ac:dyDescent="0.2">
      <c r="A28" s="9" t="s">
        <v>405</v>
      </c>
      <c r="B28" s="9" t="s">
        <v>406</v>
      </c>
      <c r="C28" s="9" t="s">
        <v>105</v>
      </c>
      <c r="D28" s="8">
        <v>38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L28" s="8">
        <v>38</v>
      </c>
      <c r="M28" s="8">
        <v>29</v>
      </c>
      <c r="N28" s="8">
        <v>47</v>
      </c>
      <c r="O28" s="8">
        <v>69</v>
      </c>
      <c r="P28" s="8">
        <v>49</v>
      </c>
      <c r="Q28" s="8">
        <v>19</v>
      </c>
      <c r="R28" s="8">
        <v>16</v>
      </c>
    </row>
    <row r="29" spans="1:18" x14ac:dyDescent="0.2">
      <c r="A29" s="9" t="s">
        <v>389</v>
      </c>
      <c r="B29" s="9" t="s">
        <v>390</v>
      </c>
      <c r="C29" s="9" t="s">
        <v>8</v>
      </c>
      <c r="D29" s="8">
        <v>37</v>
      </c>
      <c r="E29" s="8">
        <v>3</v>
      </c>
      <c r="F29" s="8">
        <v>2</v>
      </c>
      <c r="G29" s="8">
        <v>0</v>
      </c>
      <c r="H29" s="8">
        <v>0</v>
      </c>
      <c r="I29" s="8">
        <v>0</v>
      </c>
      <c r="J29" s="8">
        <v>0</v>
      </c>
      <c r="L29" s="8">
        <v>37</v>
      </c>
      <c r="M29" s="8">
        <v>28</v>
      </c>
      <c r="N29" s="8">
        <v>45</v>
      </c>
      <c r="O29" s="8">
        <v>63</v>
      </c>
      <c r="P29" s="8">
        <v>43</v>
      </c>
      <c r="Q29" s="8">
        <v>19</v>
      </c>
      <c r="R29" s="8">
        <v>16</v>
      </c>
    </row>
    <row r="30" spans="1:18" x14ac:dyDescent="0.2">
      <c r="A30" s="9" t="s">
        <v>472</v>
      </c>
      <c r="B30" s="9" t="s">
        <v>473</v>
      </c>
      <c r="C30" s="9" t="s">
        <v>186</v>
      </c>
      <c r="D30" s="8">
        <v>34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L30" s="8">
        <v>34</v>
      </c>
      <c r="M30" s="8">
        <v>26</v>
      </c>
      <c r="N30" s="8">
        <v>44</v>
      </c>
      <c r="O30" s="8">
        <v>62</v>
      </c>
      <c r="P30" s="8">
        <v>40</v>
      </c>
      <c r="Q30" s="8">
        <v>19</v>
      </c>
      <c r="R30" s="8">
        <v>15</v>
      </c>
    </row>
    <row r="31" spans="1:18" x14ac:dyDescent="0.2">
      <c r="A31" s="9" t="s">
        <v>474</v>
      </c>
      <c r="B31" s="9" t="s">
        <v>475</v>
      </c>
      <c r="C31" s="9" t="s">
        <v>246</v>
      </c>
      <c r="D31" s="8">
        <v>34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L31" s="8">
        <v>34</v>
      </c>
      <c r="M31" s="8">
        <v>25</v>
      </c>
      <c r="N31" s="8">
        <v>42</v>
      </c>
      <c r="O31" s="8">
        <v>62</v>
      </c>
      <c r="P31" s="8">
        <v>39</v>
      </c>
      <c r="Q31" s="8">
        <v>19</v>
      </c>
      <c r="R31" s="8">
        <v>15</v>
      </c>
    </row>
    <row r="32" spans="1:18" x14ac:dyDescent="0.2">
      <c r="A32" s="9" t="s">
        <v>17</v>
      </c>
      <c r="B32" s="9" t="s">
        <v>18</v>
      </c>
      <c r="C32" s="9" t="s">
        <v>19</v>
      </c>
      <c r="D32" s="8">
        <v>33</v>
      </c>
      <c r="E32" s="8">
        <v>29</v>
      </c>
      <c r="F32" s="8">
        <v>49</v>
      </c>
      <c r="G32" s="8">
        <v>54</v>
      </c>
      <c r="H32" s="8">
        <v>34</v>
      </c>
      <c r="I32" s="7">
        <v>134</v>
      </c>
      <c r="J32" s="8">
        <v>89</v>
      </c>
      <c r="L32" s="8">
        <v>33</v>
      </c>
      <c r="M32" s="8">
        <v>25</v>
      </c>
      <c r="N32" s="8">
        <v>40</v>
      </c>
      <c r="O32" s="8">
        <v>60</v>
      </c>
      <c r="P32" s="8">
        <v>35</v>
      </c>
      <c r="Q32" s="8">
        <v>18</v>
      </c>
      <c r="R32" s="8">
        <v>15</v>
      </c>
    </row>
    <row r="33" spans="1:18" x14ac:dyDescent="0.2">
      <c r="A33" s="9" t="s">
        <v>513</v>
      </c>
      <c r="B33" s="9" t="s">
        <v>514</v>
      </c>
      <c r="C33" s="9" t="s">
        <v>116</v>
      </c>
      <c r="D33" s="8">
        <v>32</v>
      </c>
      <c r="E33" s="8">
        <v>0</v>
      </c>
      <c r="F33" s="8">
        <v>2</v>
      </c>
      <c r="G33" s="8">
        <v>0</v>
      </c>
      <c r="H33" s="8">
        <v>0</v>
      </c>
      <c r="I33" s="8">
        <v>0</v>
      </c>
      <c r="J33" s="8">
        <v>0</v>
      </c>
      <c r="L33" s="8">
        <v>32</v>
      </c>
      <c r="M33" s="8">
        <v>24</v>
      </c>
      <c r="N33" s="8">
        <v>39</v>
      </c>
      <c r="O33" s="8">
        <v>60</v>
      </c>
      <c r="P33" s="8">
        <v>35</v>
      </c>
      <c r="Q33" s="8">
        <v>18</v>
      </c>
      <c r="R33" s="8">
        <v>15</v>
      </c>
    </row>
    <row r="34" spans="1:18" x14ac:dyDescent="0.2">
      <c r="A34" s="9" t="s">
        <v>506</v>
      </c>
      <c r="B34" s="9" t="s">
        <v>507</v>
      </c>
      <c r="C34" s="9" t="s">
        <v>94</v>
      </c>
      <c r="D34" s="8">
        <v>30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L34" s="8">
        <v>30</v>
      </c>
      <c r="M34" s="8">
        <v>23</v>
      </c>
      <c r="N34" s="8">
        <v>38</v>
      </c>
      <c r="O34" s="8">
        <v>59</v>
      </c>
      <c r="P34" s="8">
        <v>35</v>
      </c>
      <c r="Q34" s="8">
        <v>17</v>
      </c>
      <c r="R34" s="8">
        <v>14</v>
      </c>
    </row>
    <row r="35" spans="1:18" x14ac:dyDescent="0.2">
      <c r="A35" s="9" t="s">
        <v>375</v>
      </c>
      <c r="B35" s="9" t="s">
        <v>376</v>
      </c>
      <c r="C35" s="9" t="s">
        <v>377</v>
      </c>
      <c r="D35" s="8">
        <v>30</v>
      </c>
      <c r="E35" s="8">
        <v>12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L35" s="8">
        <v>30</v>
      </c>
      <c r="M35" s="8">
        <v>23</v>
      </c>
      <c r="N35" s="8">
        <v>37</v>
      </c>
      <c r="O35" s="8">
        <v>58</v>
      </c>
      <c r="P35" s="8">
        <v>34</v>
      </c>
      <c r="Q35" s="8">
        <v>17</v>
      </c>
      <c r="R35" s="8">
        <v>14</v>
      </c>
    </row>
    <row r="36" spans="1:18" x14ac:dyDescent="0.2">
      <c r="A36" s="9" t="s">
        <v>436</v>
      </c>
      <c r="B36" s="9" t="s">
        <v>437</v>
      </c>
      <c r="C36" s="9" t="s">
        <v>22</v>
      </c>
      <c r="D36" s="8">
        <v>29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L36" s="8">
        <v>29</v>
      </c>
      <c r="M36" s="8">
        <v>21</v>
      </c>
      <c r="N36" s="8">
        <v>37</v>
      </c>
      <c r="O36" s="8">
        <v>57</v>
      </c>
      <c r="P36" s="8">
        <v>32</v>
      </c>
      <c r="Q36" s="8">
        <v>16</v>
      </c>
      <c r="R36" s="8">
        <v>14</v>
      </c>
    </row>
    <row r="37" spans="1:18" x14ac:dyDescent="0.2">
      <c r="A37" s="9" t="s">
        <v>117</v>
      </c>
      <c r="B37" s="9" t="s">
        <v>118</v>
      </c>
      <c r="C37" s="9" t="s">
        <v>119</v>
      </c>
      <c r="D37" s="8">
        <v>29</v>
      </c>
      <c r="E37" s="8">
        <v>80</v>
      </c>
      <c r="F37" s="8">
        <v>40</v>
      </c>
      <c r="G37" s="8">
        <v>0</v>
      </c>
      <c r="H37" s="8">
        <v>0</v>
      </c>
      <c r="I37" s="8">
        <v>0</v>
      </c>
      <c r="J37" s="8">
        <v>0</v>
      </c>
      <c r="L37" s="8">
        <v>29</v>
      </c>
      <c r="M37" s="8">
        <v>21</v>
      </c>
      <c r="N37" s="8">
        <v>36</v>
      </c>
      <c r="O37" s="8">
        <v>54</v>
      </c>
      <c r="P37" s="8">
        <v>30</v>
      </c>
      <c r="Q37" s="8">
        <v>15</v>
      </c>
      <c r="R37" s="8">
        <v>13</v>
      </c>
    </row>
    <row r="38" spans="1:18" x14ac:dyDescent="0.2">
      <c r="A38" s="9" t="s">
        <v>535</v>
      </c>
      <c r="B38" s="9" t="s">
        <v>536</v>
      </c>
      <c r="C38" s="9" t="s">
        <v>537</v>
      </c>
      <c r="D38" s="8">
        <v>28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L38" s="8">
        <v>28</v>
      </c>
      <c r="M38" s="8">
        <v>20</v>
      </c>
      <c r="N38" s="8">
        <v>34</v>
      </c>
      <c r="O38" s="8">
        <v>54</v>
      </c>
      <c r="P38" s="8">
        <v>29</v>
      </c>
      <c r="Q38" s="8">
        <v>15</v>
      </c>
      <c r="R38" s="8">
        <v>13</v>
      </c>
    </row>
    <row r="39" spans="1:18" x14ac:dyDescent="0.2">
      <c r="A39" s="9" t="s">
        <v>64</v>
      </c>
      <c r="B39" s="9" t="s">
        <v>65</v>
      </c>
      <c r="C39" s="9" t="s">
        <v>66</v>
      </c>
      <c r="D39" s="8">
        <v>28</v>
      </c>
      <c r="E39" s="8">
        <v>68</v>
      </c>
      <c r="F39" s="8">
        <v>125</v>
      </c>
      <c r="G39" s="8">
        <v>5</v>
      </c>
      <c r="H39" s="8">
        <v>3</v>
      </c>
      <c r="I39" s="8">
        <v>0</v>
      </c>
      <c r="J39" s="8">
        <v>0</v>
      </c>
      <c r="L39" s="8">
        <v>28</v>
      </c>
      <c r="M39" s="8">
        <v>18</v>
      </c>
      <c r="N39" s="8">
        <v>33</v>
      </c>
      <c r="O39" s="8">
        <v>52</v>
      </c>
      <c r="P39" s="8">
        <v>28</v>
      </c>
      <c r="Q39" s="8">
        <v>15</v>
      </c>
      <c r="R39" s="8">
        <v>13</v>
      </c>
    </row>
    <row r="40" spans="1:18" x14ac:dyDescent="0.2">
      <c r="A40" s="9" t="s">
        <v>461</v>
      </c>
      <c r="B40" s="9" t="s">
        <v>462</v>
      </c>
      <c r="C40" s="9" t="s">
        <v>377</v>
      </c>
      <c r="D40" s="8">
        <v>27</v>
      </c>
      <c r="E40" s="8">
        <v>8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L40" s="8">
        <v>27</v>
      </c>
      <c r="M40" s="8">
        <v>17</v>
      </c>
      <c r="N40" s="8">
        <v>33</v>
      </c>
      <c r="O40" s="8">
        <v>50</v>
      </c>
      <c r="P40" s="8">
        <v>28</v>
      </c>
      <c r="Q40" s="8">
        <v>15</v>
      </c>
      <c r="R40" s="8">
        <v>13</v>
      </c>
    </row>
    <row r="41" spans="1:18" x14ac:dyDescent="0.2">
      <c r="A41" s="9" t="s">
        <v>459</v>
      </c>
      <c r="B41" s="9" t="s">
        <v>460</v>
      </c>
      <c r="C41" s="9" t="s">
        <v>47</v>
      </c>
      <c r="D41" s="8">
        <v>25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L41" s="8">
        <v>25</v>
      </c>
      <c r="M41" s="8">
        <v>17</v>
      </c>
      <c r="N41" s="8">
        <v>32</v>
      </c>
      <c r="O41" s="8">
        <v>50</v>
      </c>
      <c r="P41" s="8">
        <v>27</v>
      </c>
      <c r="Q41" s="8">
        <v>14</v>
      </c>
      <c r="R41" s="8">
        <v>13</v>
      </c>
    </row>
    <row r="42" spans="1:18" x14ac:dyDescent="0.2">
      <c r="A42" s="9" t="s">
        <v>98</v>
      </c>
      <c r="B42" s="9" t="s">
        <v>99</v>
      </c>
      <c r="C42" s="9" t="s">
        <v>100</v>
      </c>
      <c r="D42" s="8">
        <v>24</v>
      </c>
      <c r="E42" s="8">
        <v>26</v>
      </c>
      <c r="F42" s="8">
        <v>28</v>
      </c>
      <c r="G42" s="8">
        <v>40</v>
      </c>
      <c r="H42" s="8">
        <v>35</v>
      </c>
      <c r="I42" s="8">
        <v>22</v>
      </c>
      <c r="J42" s="8">
        <v>19</v>
      </c>
      <c r="L42" s="8">
        <v>24</v>
      </c>
      <c r="M42" s="8">
        <v>17</v>
      </c>
      <c r="N42" s="8">
        <v>32</v>
      </c>
      <c r="O42" s="8">
        <v>48</v>
      </c>
      <c r="P42" s="8">
        <v>26</v>
      </c>
      <c r="Q42" s="8">
        <v>14</v>
      </c>
      <c r="R42" s="8">
        <v>13</v>
      </c>
    </row>
    <row r="43" spans="1:18" x14ac:dyDescent="0.2">
      <c r="A43" s="9" t="s">
        <v>281</v>
      </c>
      <c r="B43" s="9" t="s">
        <v>282</v>
      </c>
      <c r="C43" s="9" t="s">
        <v>250</v>
      </c>
      <c r="D43" s="8">
        <v>22</v>
      </c>
      <c r="E43" s="8">
        <v>45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L43" s="8">
        <v>22</v>
      </c>
      <c r="M43" s="8">
        <v>16</v>
      </c>
      <c r="N43" s="8">
        <v>31</v>
      </c>
      <c r="O43" s="8">
        <v>47</v>
      </c>
      <c r="P43" s="8">
        <v>25</v>
      </c>
      <c r="Q43" s="8">
        <v>14</v>
      </c>
      <c r="R43" s="8">
        <v>13</v>
      </c>
    </row>
    <row r="44" spans="1:18" x14ac:dyDescent="0.2">
      <c r="A44" s="9" t="s">
        <v>579</v>
      </c>
      <c r="B44" s="9" t="s">
        <v>580</v>
      </c>
      <c r="C44" s="9" t="s">
        <v>232</v>
      </c>
      <c r="D44" s="8">
        <v>22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3</v>
      </c>
      <c r="L44" s="8">
        <v>22</v>
      </c>
      <c r="M44" s="8">
        <v>15</v>
      </c>
      <c r="N44" s="8">
        <v>31</v>
      </c>
      <c r="O44" s="8">
        <v>42</v>
      </c>
      <c r="P44" s="8">
        <v>23</v>
      </c>
      <c r="Q44" s="8">
        <v>13</v>
      </c>
      <c r="R44" s="8">
        <v>12</v>
      </c>
    </row>
    <row r="45" spans="1:18" x14ac:dyDescent="0.2">
      <c r="A45" s="9" t="s">
        <v>666</v>
      </c>
      <c r="B45" s="9" t="s">
        <v>667</v>
      </c>
      <c r="C45" s="9" t="s">
        <v>186</v>
      </c>
      <c r="D45" s="8">
        <v>21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L45" s="8">
        <v>21</v>
      </c>
      <c r="M45" s="8">
        <v>15</v>
      </c>
      <c r="N45" s="8">
        <v>30</v>
      </c>
      <c r="O45" s="8">
        <v>42</v>
      </c>
      <c r="P45" s="8">
        <v>22</v>
      </c>
      <c r="Q45" s="8">
        <v>13</v>
      </c>
      <c r="R45" s="8">
        <v>12</v>
      </c>
    </row>
    <row r="46" spans="1:18" x14ac:dyDescent="0.2">
      <c r="A46" s="9" t="s">
        <v>120</v>
      </c>
      <c r="B46" s="9" t="s">
        <v>121</v>
      </c>
      <c r="C46" s="9" t="s">
        <v>122</v>
      </c>
      <c r="D46" s="8">
        <v>20</v>
      </c>
      <c r="E46" s="8">
        <v>35</v>
      </c>
      <c r="F46" s="8">
        <v>31</v>
      </c>
      <c r="G46" s="8">
        <v>19</v>
      </c>
      <c r="H46" s="8">
        <v>12</v>
      </c>
      <c r="I46" s="8">
        <v>13</v>
      </c>
      <c r="J46" s="8">
        <v>16</v>
      </c>
      <c r="L46" s="8">
        <v>20</v>
      </c>
      <c r="M46" s="8">
        <v>15</v>
      </c>
      <c r="N46" s="8">
        <v>29</v>
      </c>
      <c r="O46" s="8">
        <v>42</v>
      </c>
      <c r="P46" s="8">
        <v>22</v>
      </c>
      <c r="Q46" s="8">
        <v>13</v>
      </c>
      <c r="R46" s="8">
        <v>12</v>
      </c>
    </row>
    <row r="47" spans="1:18" x14ac:dyDescent="0.2">
      <c r="A47" s="9" t="s">
        <v>689</v>
      </c>
      <c r="B47" s="9" t="s">
        <v>690</v>
      </c>
      <c r="C47" s="9" t="s">
        <v>186</v>
      </c>
      <c r="D47" s="8">
        <v>19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L47" s="8">
        <v>19</v>
      </c>
      <c r="M47" s="8">
        <v>15</v>
      </c>
      <c r="N47" s="8">
        <v>29</v>
      </c>
      <c r="O47" s="8">
        <v>40</v>
      </c>
      <c r="P47" s="8">
        <v>21</v>
      </c>
      <c r="Q47" s="8">
        <v>13</v>
      </c>
      <c r="R47" s="8">
        <v>12</v>
      </c>
    </row>
    <row r="48" spans="1:18" x14ac:dyDescent="0.2">
      <c r="A48" s="9" t="s">
        <v>656</v>
      </c>
      <c r="B48" s="9" t="s">
        <v>657</v>
      </c>
      <c r="C48" s="9" t="s">
        <v>246</v>
      </c>
      <c r="D48" s="8">
        <v>19</v>
      </c>
      <c r="E48" s="8">
        <v>0</v>
      </c>
      <c r="F48" s="8">
        <v>2</v>
      </c>
      <c r="G48" s="8">
        <v>0</v>
      </c>
      <c r="H48" s="8">
        <v>0</v>
      </c>
      <c r="I48" s="8">
        <v>0</v>
      </c>
      <c r="J48" s="8">
        <v>0</v>
      </c>
      <c r="L48" s="8">
        <v>19</v>
      </c>
      <c r="M48" s="8">
        <v>13</v>
      </c>
      <c r="N48" s="8">
        <v>28</v>
      </c>
      <c r="O48" s="8">
        <v>39</v>
      </c>
      <c r="P48" s="8">
        <v>20</v>
      </c>
      <c r="Q48" s="8">
        <v>12</v>
      </c>
      <c r="R48" s="8">
        <v>12</v>
      </c>
    </row>
    <row r="49" spans="1:18" x14ac:dyDescent="0.2">
      <c r="A49" s="9" t="s">
        <v>69</v>
      </c>
      <c r="B49" s="9" t="s">
        <v>70</v>
      </c>
      <c r="C49" s="9" t="s">
        <v>71</v>
      </c>
      <c r="D49" s="8">
        <v>17</v>
      </c>
      <c r="E49" s="8">
        <v>18</v>
      </c>
      <c r="F49" s="8">
        <v>78</v>
      </c>
      <c r="G49" s="8">
        <v>112</v>
      </c>
      <c r="H49" s="8">
        <v>22</v>
      </c>
      <c r="I49" s="8">
        <v>0</v>
      </c>
      <c r="J49" s="8">
        <v>0</v>
      </c>
      <c r="L49" s="8">
        <v>17</v>
      </c>
      <c r="M49" s="8">
        <v>13</v>
      </c>
      <c r="N49" s="8">
        <v>28</v>
      </c>
      <c r="O49" s="8">
        <v>38</v>
      </c>
      <c r="P49" s="8">
        <v>20</v>
      </c>
      <c r="Q49" s="8">
        <v>12</v>
      </c>
      <c r="R49" s="8">
        <v>12</v>
      </c>
    </row>
    <row r="50" spans="1:18" x14ac:dyDescent="0.2">
      <c r="A50" s="9" t="s">
        <v>427</v>
      </c>
      <c r="B50" s="9" t="s">
        <v>428</v>
      </c>
      <c r="C50" s="9" t="s">
        <v>429</v>
      </c>
      <c r="D50" s="8">
        <v>17</v>
      </c>
      <c r="E50" s="8">
        <v>17</v>
      </c>
      <c r="F50" s="8">
        <v>0</v>
      </c>
      <c r="G50" s="8">
        <v>2</v>
      </c>
      <c r="H50" s="8">
        <v>0</v>
      </c>
      <c r="I50" s="8">
        <v>0</v>
      </c>
      <c r="J50" s="8">
        <v>0</v>
      </c>
      <c r="L50" s="8">
        <v>17</v>
      </c>
      <c r="M50" s="8">
        <v>13</v>
      </c>
      <c r="N50" s="8">
        <v>28</v>
      </c>
      <c r="O50" s="8">
        <v>38</v>
      </c>
      <c r="P50" s="8">
        <v>20</v>
      </c>
      <c r="Q50" s="8">
        <v>12</v>
      </c>
      <c r="R50" s="8">
        <v>12</v>
      </c>
    </row>
    <row r="51" spans="1:18" x14ac:dyDescent="0.2">
      <c r="A51" s="9" t="s">
        <v>515</v>
      </c>
      <c r="B51" s="9" t="s">
        <v>516</v>
      </c>
      <c r="C51" s="9" t="s">
        <v>484</v>
      </c>
      <c r="D51" s="8">
        <v>16</v>
      </c>
      <c r="E51" s="8">
        <v>17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L51" s="8">
        <v>16</v>
      </c>
      <c r="M51" s="8">
        <v>13</v>
      </c>
      <c r="N51" s="8">
        <v>28</v>
      </c>
      <c r="O51" s="8">
        <v>38</v>
      </c>
      <c r="P51" s="8">
        <v>20</v>
      </c>
      <c r="Q51" s="8">
        <v>11</v>
      </c>
      <c r="R51" s="8">
        <v>12</v>
      </c>
    </row>
    <row r="52" spans="1:18" x14ac:dyDescent="0.2">
      <c r="A52" s="9" t="s">
        <v>82</v>
      </c>
      <c r="B52" s="9" t="s">
        <v>83</v>
      </c>
      <c r="C52" s="9" t="s">
        <v>71</v>
      </c>
      <c r="D52" s="8">
        <v>13</v>
      </c>
      <c r="E52" s="8">
        <v>15</v>
      </c>
      <c r="F52" s="8">
        <v>75</v>
      </c>
      <c r="G52" s="8">
        <v>111</v>
      </c>
      <c r="H52" s="8">
        <v>20</v>
      </c>
      <c r="I52" s="8">
        <v>0</v>
      </c>
      <c r="J52" s="8">
        <v>0</v>
      </c>
      <c r="L52" s="8">
        <v>13</v>
      </c>
      <c r="M52" s="8">
        <v>12</v>
      </c>
      <c r="N52" s="8">
        <v>27</v>
      </c>
      <c r="O52" s="8">
        <v>32</v>
      </c>
      <c r="P52" s="8">
        <v>20</v>
      </c>
      <c r="Q52" s="8">
        <v>11</v>
      </c>
      <c r="R52" s="8">
        <v>12</v>
      </c>
    </row>
    <row r="53" spans="1:18" x14ac:dyDescent="0.2">
      <c r="A53" s="9" t="s">
        <v>685</v>
      </c>
      <c r="B53" s="9" t="s">
        <v>686</v>
      </c>
      <c r="C53" s="9" t="s">
        <v>246</v>
      </c>
      <c r="D53" s="8">
        <v>13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L53" s="8">
        <v>13</v>
      </c>
      <c r="M53" s="8">
        <v>12</v>
      </c>
      <c r="N53" s="8">
        <v>27</v>
      </c>
      <c r="O53" s="8">
        <v>31</v>
      </c>
      <c r="P53" s="8">
        <v>19</v>
      </c>
      <c r="Q53" s="8">
        <v>11</v>
      </c>
      <c r="R53" s="8">
        <v>12</v>
      </c>
    </row>
    <row r="54" spans="1:18" x14ac:dyDescent="0.2">
      <c r="A54" s="9" t="s">
        <v>732</v>
      </c>
      <c r="B54" s="9" t="s">
        <v>733</v>
      </c>
      <c r="C54" s="9" t="s">
        <v>224</v>
      </c>
      <c r="D54" s="8">
        <v>13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L54" s="8">
        <v>13</v>
      </c>
      <c r="M54" s="8">
        <v>12</v>
      </c>
      <c r="N54" s="8">
        <v>27</v>
      </c>
      <c r="O54" s="8">
        <v>31</v>
      </c>
      <c r="P54" s="8">
        <v>17</v>
      </c>
      <c r="Q54" s="8">
        <v>10</v>
      </c>
      <c r="R54" s="8">
        <v>12</v>
      </c>
    </row>
    <row r="55" spans="1:18" x14ac:dyDescent="0.2">
      <c r="A55" s="9" t="s">
        <v>671</v>
      </c>
      <c r="B55" s="9" t="s">
        <v>672</v>
      </c>
      <c r="C55" s="9" t="s">
        <v>673</v>
      </c>
      <c r="D55" s="8">
        <v>13</v>
      </c>
      <c r="E55" s="8">
        <v>4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L55" s="8">
        <v>13</v>
      </c>
      <c r="M55" s="8">
        <v>12</v>
      </c>
      <c r="N55" s="8">
        <v>26</v>
      </c>
      <c r="O55" s="8">
        <v>30</v>
      </c>
      <c r="P55" s="8">
        <v>16</v>
      </c>
      <c r="Q55" s="8">
        <v>10</v>
      </c>
      <c r="R55" s="8">
        <v>12</v>
      </c>
    </row>
    <row r="56" spans="1:18" x14ac:dyDescent="0.2">
      <c r="A56" s="9" t="s">
        <v>316</v>
      </c>
      <c r="B56" s="9" t="s">
        <v>317</v>
      </c>
      <c r="C56" s="9" t="s">
        <v>318</v>
      </c>
      <c r="D56" s="8">
        <v>12</v>
      </c>
      <c r="E56" s="8">
        <v>6</v>
      </c>
      <c r="F56" s="8">
        <v>2</v>
      </c>
      <c r="G56" s="8">
        <v>2</v>
      </c>
      <c r="H56" s="8">
        <v>2</v>
      </c>
      <c r="I56" s="8">
        <v>15</v>
      </c>
      <c r="J56" s="8">
        <v>25</v>
      </c>
      <c r="L56" s="8">
        <v>12</v>
      </c>
      <c r="M56" s="8">
        <v>11</v>
      </c>
      <c r="N56" s="8">
        <v>25</v>
      </c>
      <c r="O56" s="8">
        <v>30</v>
      </c>
      <c r="P56" s="8">
        <v>16</v>
      </c>
      <c r="Q56" s="8">
        <v>10</v>
      </c>
      <c r="R56" s="8">
        <v>11</v>
      </c>
    </row>
    <row r="57" spans="1:18" x14ac:dyDescent="0.2">
      <c r="A57" s="9" t="s">
        <v>383</v>
      </c>
      <c r="B57" s="9" t="s">
        <v>384</v>
      </c>
      <c r="C57" s="9" t="s">
        <v>14</v>
      </c>
      <c r="D57" s="8">
        <v>12</v>
      </c>
      <c r="E57" s="8">
        <v>24</v>
      </c>
      <c r="F57" s="8">
        <v>11</v>
      </c>
      <c r="G57" s="8">
        <v>0</v>
      </c>
      <c r="H57" s="8">
        <v>0</v>
      </c>
      <c r="I57" s="8">
        <v>0</v>
      </c>
      <c r="J57" s="8">
        <v>0</v>
      </c>
      <c r="L57" s="8">
        <v>12</v>
      </c>
      <c r="M57" s="8">
        <v>11</v>
      </c>
      <c r="N57" s="8">
        <v>25</v>
      </c>
      <c r="O57" s="8">
        <v>29</v>
      </c>
      <c r="P57" s="8">
        <v>16</v>
      </c>
      <c r="Q57" s="8">
        <v>10</v>
      </c>
      <c r="R57" s="8">
        <v>11</v>
      </c>
    </row>
    <row r="58" spans="1:18" x14ac:dyDescent="0.2">
      <c r="A58" s="9" t="s">
        <v>37</v>
      </c>
      <c r="B58" s="9" t="s">
        <v>38</v>
      </c>
      <c r="C58" s="9" t="s">
        <v>39</v>
      </c>
      <c r="D58" s="8">
        <v>12</v>
      </c>
      <c r="E58" s="8">
        <v>41</v>
      </c>
      <c r="F58" s="7">
        <v>247</v>
      </c>
      <c r="G58" s="8">
        <v>23</v>
      </c>
      <c r="H58" s="8">
        <v>10</v>
      </c>
      <c r="I58" s="8">
        <v>0</v>
      </c>
      <c r="J58" s="8">
        <v>0</v>
      </c>
      <c r="L58" s="8">
        <v>12</v>
      </c>
      <c r="M58" s="8">
        <v>10</v>
      </c>
      <c r="N58" s="8">
        <v>23</v>
      </c>
      <c r="O58" s="8">
        <v>29</v>
      </c>
      <c r="P58" s="8">
        <v>16</v>
      </c>
      <c r="Q58" s="8">
        <v>10</v>
      </c>
      <c r="R58" s="8">
        <v>11</v>
      </c>
    </row>
    <row r="59" spans="1:18" x14ac:dyDescent="0.2">
      <c r="A59" s="9" t="s">
        <v>195</v>
      </c>
      <c r="B59" s="9" t="s">
        <v>196</v>
      </c>
      <c r="C59" s="9" t="s">
        <v>197</v>
      </c>
      <c r="D59" s="8">
        <v>12</v>
      </c>
      <c r="E59" s="8">
        <v>23</v>
      </c>
      <c r="F59" s="8">
        <v>50</v>
      </c>
      <c r="G59" s="8">
        <v>4</v>
      </c>
      <c r="H59" s="8">
        <v>3</v>
      </c>
      <c r="I59" s="8">
        <v>0</v>
      </c>
      <c r="J59" s="8">
        <v>0</v>
      </c>
      <c r="L59" s="8">
        <v>12</v>
      </c>
      <c r="M59" s="8">
        <v>10</v>
      </c>
      <c r="N59" s="8">
        <v>22</v>
      </c>
      <c r="O59" s="8">
        <v>29</v>
      </c>
      <c r="P59" s="8">
        <v>15</v>
      </c>
      <c r="Q59" s="8">
        <v>10</v>
      </c>
      <c r="R59" s="8">
        <v>11</v>
      </c>
    </row>
    <row r="60" spans="1:18" x14ac:dyDescent="0.2">
      <c r="A60" s="9" t="s">
        <v>310</v>
      </c>
      <c r="B60" s="9" t="s">
        <v>311</v>
      </c>
      <c r="C60" s="9" t="s">
        <v>100</v>
      </c>
      <c r="D60" s="8">
        <v>11</v>
      </c>
      <c r="E60" s="8">
        <v>8</v>
      </c>
      <c r="F60" s="8">
        <v>11</v>
      </c>
      <c r="G60" s="8">
        <v>10</v>
      </c>
      <c r="H60" s="8">
        <v>16</v>
      </c>
      <c r="I60" s="8">
        <v>5</v>
      </c>
      <c r="J60" s="8">
        <v>3</v>
      </c>
      <c r="L60" s="8">
        <v>11</v>
      </c>
      <c r="M60" s="8">
        <v>10</v>
      </c>
      <c r="N60" s="8">
        <v>21</v>
      </c>
      <c r="O60" s="8">
        <v>28</v>
      </c>
      <c r="P60" s="8">
        <v>15</v>
      </c>
      <c r="Q60" s="8">
        <v>10</v>
      </c>
      <c r="R60" s="8">
        <v>11</v>
      </c>
    </row>
    <row r="61" spans="1:18" x14ac:dyDescent="0.2">
      <c r="A61" s="9" t="s">
        <v>598</v>
      </c>
      <c r="B61" s="9" t="s">
        <v>599</v>
      </c>
      <c r="C61" s="9" t="s">
        <v>362</v>
      </c>
      <c r="D61" s="8">
        <v>11</v>
      </c>
      <c r="E61" s="8">
        <v>13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L61" s="8">
        <v>11</v>
      </c>
      <c r="M61" s="8">
        <v>9</v>
      </c>
      <c r="N61" s="8">
        <v>20</v>
      </c>
      <c r="O61" s="8">
        <v>28</v>
      </c>
      <c r="P61" s="8">
        <v>15</v>
      </c>
      <c r="Q61" s="8">
        <v>10</v>
      </c>
      <c r="R61" s="8">
        <v>11</v>
      </c>
    </row>
    <row r="62" spans="1:18" x14ac:dyDescent="0.2">
      <c r="A62" s="9" t="s">
        <v>929</v>
      </c>
      <c r="B62" s="9" t="s">
        <v>930</v>
      </c>
      <c r="C62" s="9" t="s">
        <v>94</v>
      </c>
      <c r="D62" s="8">
        <v>10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L62" s="8">
        <v>10</v>
      </c>
      <c r="M62" s="8">
        <v>9</v>
      </c>
      <c r="N62" s="8">
        <v>20</v>
      </c>
      <c r="O62" s="8">
        <v>28</v>
      </c>
      <c r="P62" s="8">
        <v>14</v>
      </c>
      <c r="Q62" s="8">
        <v>10</v>
      </c>
      <c r="R62" s="8">
        <v>11</v>
      </c>
    </row>
    <row r="63" spans="1:18" x14ac:dyDescent="0.2">
      <c r="A63" s="9" t="s">
        <v>345</v>
      </c>
      <c r="B63" s="9" t="s">
        <v>346</v>
      </c>
      <c r="C63" s="9" t="s">
        <v>100</v>
      </c>
      <c r="D63" s="8">
        <v>10</v>
      </c>
      <c r="E63" s="8">
        <v>0</v>
      </c>
      <c r="F63" s="8">
        <v>0</v>
      </c>
      <c r="G63" s="8">
        <v>0</v>
      </c>
      <c r="H63" s="8">
        <v>12</v>
      </c>
      <c r="I63" s="8">
        <v>7</v>
      </c>
      <c r="J63" s="8">
        <v>0</v>
      </c>
      <c r="L63" s="8">
        <v>10</v>
      </c>
      <c r="M63" s="8">
        <v>9</v>
      </c>
      <c r="N63" s="8">
        <v>20</v>
      </c>
      <c r="O63" s="8">
        <v>27</v>
      </c>
      <c r="P63" s="8">
        <v>14</v>
      </c>
      <c r="Q63" s="8">
        <v>9</v>
      </c>
      <c r="R63" s="8">
        <v>11</v>
      </c>
    </row>
    <row r="64" spans="1:18" x14ac:dyDescent="0.2">
      <c r="A64" s="9" t="s">
        <v>3</v>
      </c>
      <c r="B64" s="9" t="s">
        <v>4</v>
      </c>
      <c r="C64" s="9" t="s">
        <v>5</v>
      </c>
      <c r="D64" s="8">
        <v>10</v>
      </c>
      <c r="E64" s="8">
        <v>9</v>
      </c>
      <c r="F64" s="8">
        <v>15</v>
      </c>
      <c r="G64" s="8">
        <v>131</v>
      </c>
      <c r="H64" s="7">
        <v>284</v>
      </c>
      <c r="I64" s="8">
        <v>20</v>
      </c>
      <c r="J64" s="8">
        <v>5</v>
      </c>
      <c r="L64" s="8">
        <v>10</v>
      </c>
      <c r="M64" s="8">
        <v>9</v>
      </c>
      <c r="N64" s="8">
        <v>19</v>
      </c>
      <c r="O64" s="8">
        <v>27</v>
      </c>
      <c r="P64" s="8">
        <v>14</v>
      </c>
      <c r="Q64" s="8">
        <v>9</v>
      </c>
      <c r="R64" s="8">
        <v>11</v>
      </c>
    </row>
    <row r="65" spans="1:18" x14ac:dyDescent="0.2">
      <c r="A65" s="9" t="s">
        <v>756</v>
      </c>
      <c r="B65" s="9" t="s">
        <v>757</v>
      </c>
      <c r="C65" s="9" t="s">
        <v>758</v>
      </c>
      <c r="D65" s="8">
        <v>10</v>
      </c>
      <c r="E65" s="8">
        <v>3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L65" s="8">
        <v>10</v>
      </c>
      <c r="M65" s="8">
        <v>8</v>
      </c>
      <c r="N65" s="8">
        <v>19</v>
      </c>
      <c r="O65" s="8">
        <v>27</v>
      </c>
      <c r="P65" s="8">
        <v>14</v>
      </c>
      <c r="Q65" s="8">
        <v>9</v>
      </c>
      <c r="R65" s="8">
        <v>11</v>
      </c>
    </row>
    <row r="66" spans="1:18" x14ac:dyDescent="0.2">
      <c r="A66" s="9" t="s">
        <v>387</v>
      </c>
      <c r="B66" s="9" t="s">
        <v>388</v>
      </c>
      <c r="C66" s="9" t="s">
        <v>100</v>
      </c>
      <c r="D66" s="8">
        <v>9</v>
      </c>
      <c r="E66" s="8">
        <v>7</v>
      </c>
      <c r="F66" s="8">
        <v>9</v>
      </c>
      <c r="G66" s="8">
        <v>7</v>
      </c>
      <c r="H66" s="8">
        <v>12</v>
      </c>
      <c r="I66" s="8">
        <v>0</v>
      </c>
      <c r="J66" s="8">
        <v>0</v>
      </c>
      <c r="L66" s="8">
        <v>9</v>
      </c>
      <c r="M66" s="8">
        <v>8</v>
      </c>
      <c r="N66" s="8">
        <v>18</v>
      </c>
      <c r="O66" s="8">
        <v>27</v>
      </c>
      <c r="P66" s="8">
        <v>14</v>
      </c>
      <c r="Q66" s="8">
        <v>9</v>
      </c>
      <c r="R66" s="8">
        <v>10</v>
      </c>
    </row>
    <row r="67" spans="1:18" x14ac:dyDescent="0.2">
      <c r="A67" s="9" t="s">
        <v>794</v>
      </c>
      <c r="B67" s="9" t="s">
        <v>795</v>
      </c>
      <c r="C67" s="9" t="s">
        <v>133</v>
      </c>
      <c r="D67" s="8">
        <v>9</v>
      </c>
      <c r="E67" s="8">
        <v>7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L67" s="8">
        <v>9</v>
      </c>
      <c r="M67" s="8">
        <v>8</v>
      </c>
      <c r="N67" s="8">
        <v>18</v>
      </c>
      <c r="O67" s="8">
        <v>26</v>
      </c>
      <c r="P67" s="8">
        <v>13</v>
      </c>
      <c r="Q67" s="8">
        <v>9</v>
      </c>
      <c r="R67" s="8">
        <v>10</v>
      </c>
    </row>
    <row r="68" spans="1:18" x14ac:dyDescent="0.2">
      <c r="A68" s="9" t="s">
        <v>1047</v>
      </c>
      <c r="B68" s="9" t="s">
        <v>1048</v>
      </c>
      <c r="C68" s="9" t="s">
        <v>232</v>
      </c>
      <c r="D68" s="8">
        <v>9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L68" s="8">
        <v>9</v>
      </c>
      <c r="M68" s="8">
        <v>8</v>
      </c>
      <c r="N68" s="8">
        <v>17</v>
      </c>
      <c r="O68" s="8">
        <v>26</v>
      </c>
      <c r="P68" s="8">
        <v>13</v>
      </c>
      <c r="Q68" s="8">
        <v>9</v>
      </c>
      <c r="R68" s="8">
        <v>10</v>
      </c>
    </row>
    <row r="69" spans="1:18" x14ac:dyDescent="0.2">
      <c r="A69" s="9" t="s">
        <v>111</v>
      </c>
      <c r="B69" s="9" t="s">
        <v>112</v>
      </c>
      <c r="C69" s="9" t="s">
        <v>113</v>
      </c>
      <c r="D69" s="8">
        <v>9</v>
      </c>
      <c r="E69" s="8">
        <v>41</v>
      </c>
      <c r="F69" s="8">
        <v>108</v>
      </c>
      <c r="G69" s="8">
        <v>3</v>
      </c>
      <c r="H69" s="8">
        <v>0</v>
      </c>
      <c r="I69" s="8">
        <v>0</v>
      </c>
      <c r="J69" s="8">
        <v>0</v>
      </c>
      <c r="L69" s="8">
        <v>9</v>
      </c>
      <c r="M69" s="8">
        <v>8</v>
      </c>
      <c r="N69" s="8">
        <v>17</v>
      </c>
      <c r="O69" s="8">
        <v>25</v>
      </c>
      <c r="P69" s="8">
        <v>12</v>
      </c>
      <c r="Q69" s="8">
        <v>9</v>
      </c>
      <c r="R69" s="8">
        <v>10</v>
      </c>
    </row>
    <row r="70" spans="1:18" x14ac:dyDescent="0.2">
      <c r="A70" s="9" t="s">
        <v>287</v>
      </c>
      <c r="B70" s="9" t="s">
        <v>288</v>
      </c>
      <c r="C70" s="9" t="s">
        <v>289</v>
      </c>
      <c r="D70" s="8">
        <v>8</v>
      </c>
      <c r="E70" s="8">
        <v>6</v>
      </c>
      <c r="F70" s="8">
        <v>8</v>
      </c>
      <c r="G70" s="8">
        <v>7</v>
      </c>
      <c r="H70" s="8">
        <v>6</v>
      </c>
      <c r="I70" s="8">
        <v>21</v>
      </c>
      <c r="J70" s="8">
        <v>14</v>
      </c>
      <c r="L70" s="8">
        <v>8</v>
      </c>
      <c r="M70" s="8">
        <v>8</v>
      </c>
      <c r="N70" s="8">
        <v>17</v>
      </c>
      <c r="O70" s="8">
        <v>24</v>
      </c>
      <c r="P70" s="8">
        <v>12</v>
      </c>
      <c r="Q70" s="8">
        <v>9</v>
      </c>
      <c r="R70" s="8">
        <v>10</v>
      </c>
    </row>
    <row r="71" spans="1:18" x14ac:dyDescent="0.2">
      <c r="A71" s="9" t="s">
        <v>168</v>
      </c>
      <c r="B71" s="9" t="s">
        <v>169</v>
      </c>
      <c r="C71" s="9" t="s">
        <v>170</v>
      </c>
      <c r="D71" s="8">
        <v>8</v>
      </c>
      <c r="E71" s="8">
        <v>38</v>
      </c>
      <c r="F71" s="8">
        <v>60</v>
      </c>
      <c r="G71" s="8">
        <v>4</v>
      </c>
      <c r="H71" s="8">
        <v>0</v>
      </c>
      <c r="I71" s="8">
        <v>0</v>
      </c>
      <c r="J71" s="8">
        <v>0</v>
      </c>
      <c r="L71" s="8">
        <v>8</v>
      </c>
      <c r="M71" s="8">
        <v>8</v>
      </c>
      <c r="N71" s="8">
        <v>16</v>
      </c>
      <c r="O71" s="8">
        <v>24</v>
      </c>
      <c r="P71" s="8">
        <v>12</v>
      </c>
      <c r="Q71" s="8">
        <v>9</v>
      </c>
      <c r="R71" s="8">
        <v>10</v>
      </c>
    </row>
    <row r="72" spans="1:18" x14ac:dyDescent="0.2">
      <c r="A72" s="9" t="s">
        <v>307</v>
      </c>
      <c r="B72" s="9" t="s">
        <v>308</v>
      </c>
      <c r="C72" s="9" t="s">
        <v>309</v>
      </c>
      <c r="D72" s="8">
        <v>8</v>
      </c>
      <c r="E72" s="8">
        <v>12</v>
      </c>
      <c r="F72" s="8">
        <v>12</v>
      </c>
      <c r="G72" s="8">
        <v>9</v>
      </c>
      <c r="H72" s="8">
        <v>4</v>
      </c>
      <c r="I72" s="8">
        <v>15</v>
      </c>
      <c r="J72" s="8">
        <v>7</v>
      </c>
      <c r="L72" s="8">
        <v>8</v>
      </c>
      <c r="M72" s="8">
        <v>7</v>
      </c>
      <c r="N72" s="8">
        <v>16</v>
      </c>
      <c r="O72" s="8">
        <v>23</v>
      </c>
      <c r="P72" s="8">
        <v>12</v>
      </c>
      <c r="Q72" s="8">
        <v>8</v>
      </c>
      <c r="R72" s="8">
        <v>10</v>
      </c>
    </row>
    <row r="73" spans="1:18" x14ac:dyDescent="0.2">
      <c r="A73" s="9" t="s">
        <v>433</v>
      </c>
      <c r="B73" s="9" t="s">
        <v>434</v>
      </c>
      <c r="C73" s="9" t="s">
        <v>435</v>
      </c>
      <c r="D73" s="8">
        <v>8</v>
      </c>
      <c r="E73" s="8">
        <v>31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L73" s="8">
        <v>8</v>
      </c>
      <c r="M73" s="8">
        <v>7</v>
      </c>
      <c r="N73" s="8">
        <v>16</v>
      </c>
      <c r="O73" s="8">
        <v>23</v>
      </c>
      <c r="P73" s="8">
        <v>12</v>
      </c>
      <c r="Q73" s="8">
        <v>8</v>
      </c>
      <c r="R73" s="8">
        <v>10</v>
      </c>
    </row>
    <row r="74" spans="1:18" x14ac:dyDescent="0.2">
      <c r="A74" s="9" t="s">
        <v>360</v>
      </c>
      <c r="B74" s="9" t="s">
        <v>361</v>
      </c>
      <c r="C74" s="9" t="s">
        <v>362</v>
      </c>
      <c r="D74" s="8">
        <v>8</v>
      </c>
      <c r="E74" s="8">
        <v>7</v>
      </c>
      <c r="F74" s="8">
        <v>6</v>
      </c>
      <c r="G74" s="8">
        <v>3</v>
      </c>
      <c r="H74" s="8">
        <v>6</v>
      </c>
      <c r="I74" s="8">
        <v>7</v>
      </c>
      <c r="J74" s="8">
        <v>8</v>
      </c>
      <c r="L74" s="8">
        <v>8</v>
      </c>
      <c r="M74" s="8">
        <v>7</v>
      </c>
      <c r="N74" s="8">
        <v>16</v>
      </c>
      <c r="O74" s="8">
        <v>23</v>
      </c>
      <c r="P74" s="8">
        <v>11</v>
      </c>
      <c r="Q74" s="8">
        <v>8</v>
      </c>
      <c r="R74" s="8">
        <v>9</v>
      </c>
    </row>
    <row r="75" spans="1:18" x14ac:dyDescent="0.2">
      <c r="A75" s="9" t="s">
        <v>446</v>
      </c>
      <c r="B75" s="9" t="s">
        <v>447</v>
      </c>
      <c r="C75" s="9" t="s">
        <v>14</v>
      </c>
      <c r="D75" s="8">
        <v>7</v>
      </c>
      <c r="E75" s="8">
        <v>32</v>
      </c>
      <c r="F75" s="8">
        <v>6</v>
      </c>
      <c r="G75" s="8">
        <v>0</v>
      </c>
      <c r="H75" s="8">
        <v>0</v>
      </c>
      <c r="I75" s="8">
        <v>0</v>
      </c>
      <c r="J75" s="8">
        <v>0</v>
      </c>
      <c r="L75" s="8">
        <v>7</v>
      </c>
      <c r="M75" s="8">
        <v>7</v>
      </c>
      <c r="N75" s="8">
        <v>16</v>
      </c>
      <c r="O75" s="8">
        <v>21</v>
      </c>
      <c r="P75" s="8">
        <v>10</v>
      </c>
      <c r="Q75" s="8">
        <v>8</v>
      </c>
      <c r="R75" s="8">
        <v>9</v>
      </c>
    </row>
    <row r="76" spans="1:18" x14ac:dyDescent="0.2">
      <c r="A76" s="9" t="s">
        <v>251</v>
      </c>
      <c r="B76" s="9" t="s">
        <v>252</v>
      </c>
      <c r="C76" s="9" t="s">
        <v>253</v>
      </c>
      <c r="D76" s="8">
        <v>7</v>
      </c>
      <c r="E76" s="8">
        <v>10</v>
      </c>
      <c r="F76" s="8">
        <v>8</v>
      </c>
      <c r="G76" s="8">
        <v>7</v>
      </c>
      <c r="H76" s="8">
        <v>6</v>
      </c>
      <c r="I76" s="8">
        <v>20</v>
      </c>
      <c r="J76" s="8">
        <v>16</v>
      </c>
      <c r="L76" s="8">
        <v>7</v>
      </c>
      <c r="M76" s="8">
        <v>7</v>
      </c>
      <c r="N76" s="8">
        <v>16</v>
      </c>
      <c r="O76" s="8">
        <v>19</v>
      </c>
      <c r="P76" s="8">
        <v>10</v>
      </c>
      <c r="Q76" s="8">
        <v>8</v>
      </c>
      <c r="R76" s="8">
        <v>9</v>
      </c>
    </row>
    <row r="77" spans="1:18" x14ac:dyDescent="0.2">
      <c r="A77" s="9" t="s">
        <v>1279</v>
      </c>
      <c r="B77" s="9" t="s">
        <v>1280</v>
      </c>
      <c r="C77" s="9" t="s">
        <v>758</v>
      </c>
      <c r="D77" s="8">
        <v>7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L77" s="8">
        <v>7</v>
      </c>
      <c r="M77" s="8">
        <v>7</v>
      </c>
      <c r="N77" s="8">
        <v>15</v>
      </c>
      <c r="O77" s="8">
        <v>19</v>
      </c>
      <c r="P77" s="8">
        <v>10</v>
      </c>
      <c r="Q77" s="8">
        <v>8</v>
      </c>
      <c r="R77" s="8">
        <v>9</v>
      </c>
    </row>
    <row r="78" spans="1:18" x14ac:dyDescent="0.2">
      <c r="A78" s="9" t="s">
        <v>1185</v>
      </c>
      <c r="B78" s="9" t="s">
        <v>1186</v>
      </c>
      <c r="C78" s="9" t="s">
        <v>259</v>
      </c>
      <c r="D78" s="8">
        <v>7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L78" s="8">
        <v>7</v>
      </c>
      <c r="M78" s="8">
        <v>7</v>
      </c>
      <c r="N78" s="8">
        <v>14</v>
      </c>
      <c r="O78" s="8">
        <v>19</v>
      </c>
      <c r="P78" s="8">
        <v>10</v>
      </c>
      <c r="Q78" s="8">
        <v>8</v>
      </c>
      <c r="R78" s="8">
        <v>9</v>
      </c>
    </row>
    <row r="79" spans="1:18" x14ac:dyDescent="0.2">
      <c r="A79" s="9" t="s">
        <v>989</v>
      </c>
      <c r="B79" s="9" t="s">
        <v>990</v>
      </c>
      <c r="C79" s="9" t="s">
        <v>715</v>
      </c>
      <c r="D79" s="8">
        <v>7</v>
      </c>
      <c r="E79" s="8">
        <v>4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L79" s="8">
        <v>7</v>
      </c>
      <c r="M79" s="8">
        <v>6</v>
      </c>
      <c r="N79" s="8">
        <v>14</v>
      </c>
      <c r="O79" s="8">
        <v>19</v>
      </c>
      <c r="P79" s="8">
        <v>10</v>
      </c>
      <c r="Q79" s="8">
        <v>8</v>
      </c>
      <c r="R79" s="8">
        <v>9</v>
      </c>
    </row>
    <row r="80" spans="1:18" x14ac:dyDescent="0.2">
      <c r="A80" s="9" t="s">
        <v>1113</v>
      </c>
      <c r="B80" s="9" t="s">
        <v>1114</v>
      </c>
      <c r="C80" s="9" t="s">
        <v>1115</v>
      </c>
      <c r="D80" s="8">
        <v>7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L80" s="8">
        <v>7</v>
      </c>
      <c r="M80" s="8">
        <v>6</v>
      </c>
      <c r="N80" s="8">
        <v>13</v>
      </c>
      <c r="O80" s="8">
        <v>19</v>
      </c>
      <c r="P80" s="8">
        <v>10</v>
      </c>
      <c r="Q80" s="8">
        <v>8</v>
      </c>
      <c r="R80" s="8">
        <v>9</v>
      </c>
    </row>
    <row r="81" spans="1:18" x14ac:dyDescent="0.2">
      <c r="A81" s="9" t="s">
        <v>40</v>
      </c>
      <c r="B81" s="9" t="s">
        <v>41</v>
      </c>
      <c r="C81" s="9" t="s">
        <v>42</v>
      </c>
      <c r="D81" s="8">
        <v>7</v>
      </c>
      <c r="E81" s="8">
        <v>7</v>
      </c>
      <c r="F81" s="8">
        <v>29</v>
      </c>
      <c r="G81" s="7">
        <v>217</v>
      </c>
      <c r="H81" s="8">
        <v>53</v>
      </c>
      <c r="I81" s="8">
        <v>0</v>
      </c>
      <c r="J81" s="8">
        <v>0</v>
      </c>
      <c r="L81" s="8">
        <v>7</v>
      </c>
      <c r="M81" s="8">
        <v>6</v>
      </c>
      <c r="N81" s="8">
        <v>13</v>
      </c>
      <c r="O81" s="8">
        <v>19</v>
      </c>
      <c r="P81" s="8">
        <v>10</v>
      </c>
      <c r="Q81" s="8">
        <v>8</v>
      </c>
      <c r="R81" s="8">
        <v>9</v>
      </c>
    </row>
    <row r="82" spans="1:18" x14ac:dyDescent="0.2">
      <c r="A82" s="9" t="s">
        <v>1198</v>
      </c>
      <c r="B82" s="9" t="s">
        <v>1199</v>
      </c>
      <c r="C82" s="9" t="s">
        <v>241</v>
      </c>
      <c r="D82" s="8">
        <v>7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L82" s="8">
        <v>7</v>
      </c>
      <c r="M82" s="8">
        <v>6</v>
      </c>
      <c r="N82" s="8">
        <v>12</v>
      </c>
      <c r="O82" s="8">
        <v>18</v>
      </c>
      <c r="P82" s="8">
        <v>10</v>
      </c>
      <c r="Q82" s="8">
        <v>7</v>
      </c>
      <c r="R82" s="8">
        <v>8</v>
      </c>
    </row>
    <row r="83" spans="1:18" x14ac:dyDescent="0.2">
      <c r="A83" s="9" t="s">
        <v>866</v>
      </c>
      <c r="B83" s="9" t="s">
        <v>867</v>
      </c>
      <c r="C83" s="9" t="s">
        <v>715</v>
      </c>
      <c r="D83" s="8">
        <v>6</v>
      </c>
      <c r="E83" s="8">
        <v>6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L83" s="8">
        <v>6</v>
      </c>
      <c r="M83" s="8">
        <v>6</v>
      </c>
      <c r="N83" s="8">
        <v>12</v>
      </c>
      <c r="O83" s="8">
        <v>17</v>
      </c>
      <c r="P83" s="8">
        <v>9</v>
      </c>
      <c r="Q83" s="8">
        <v>7</v>
      </c>
      <c r="R83" s="8">
        <v>8</v>
      </c>
    </row>
    <row r="84" spans="1:18" x14ac:dyDescent="0.2">
      <c r="A84" s="9" t="s">
        <v>409</v>
      </c>
      <c r="B84" s="9" t="s">
        <v>410</v>
      </c>
      <c r="C84" s="9" t="s">
        <v>119</v>
      </c>
      <c r="D84" s="8">
        <v>6</v>
      </c>
      <c r="E84" s="8">
        <v>25</v>
      </c>
      <c r="F84" s="8">
        <v>10</v>
      </c>
      <c r="G84" s="8">
        <v>0</v>
      </c>
      <c r="H84" s="8">
        <v>0</v>
      </c>
      <c r="I84" s="8">
        <v>0</v>
      </c>
      <c r="J84" s="8">
        <v>0</v>
      </c>
      <c r="L84" s="8">
        <v>6</v>
      </c>
      <c r="M84" s="8">
        <v>6</v>
      </c>
      <c r="N84" s="8">
        <v>12</v>
      </c>
      <c r="O84" s="8">
        <v>17</v>
      </c>
      <c r="P84" s="8">
        <v>9</v>
      </c>
      <c r="Q84" s="8">
        <v>7</v>
      </c>
      <c r="R84" s="8">
        <v>8</v>
      </c>
    </row>
    <row r="85" spans="1:18" x14ac:dyDescent="0.2">
      <c r="A85" s="9" t="s">
        <v>884</v>
      </c>
      <c r="B85" s="9" t="s">
        <v>885</v>
      </c>
      <c r="C85" s="9" t="s">
        <v>91</v>
      </c>
      <c r="D85" s="8">
        <v>6</v>
      </c>
      <c r="E85" s="8">
        <v>4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L85" s="8">
        <v>6</v>
      </c>
      <c r="M85" s="8">
        <v>5</v>
      </c>
      <c r="N85" s="8">
        <v>12</v>
      </c>
      <c r="O85" s="8">
        <v>17</v>
      </c>
      <c r="P85" s="8">
        <v>9</v>
      </c>
      <c r="Q85" s="8">
        <v>7</v>
      </c>
      <c r="R85" s="8">
        <v>8</v>
      </c>
    </row>
    <row r="86" spans="1:18" x14ac:dyDescent="0.2">
      <c r="A86" s="9" t="s">
        <v>58</v>
      </c>
      <c r="B86" s="9" t="s">
        <v>59</v>
      </c>
      <c r="C86" s="9" t="s">
        <v>60</v>
      </c>
      <c r="D86" s="8">
        <v>6</v>
      </c>
      <c r="E86" s="8">
        <v>10</v>
      </c>
      <c r="F86" s="8">
        <v>58</v>
      </c>
      <c r="G86" s="8">
        <v>163</v>
      </c>
      <c r="H86" s="8">
        <v>20</v>
      </c>
      <c r="I86" s="8">
        <v>5</v>
      </c>
      <c r="J86" s="8">
        <v>3</v>
      </c>
      <c r="L86" s="8">
        <v>6</v>
      </c>
      <c r="M86" s="8">
        <v>5</v>
      </c>
      <c r="N86" s="8">
        <v>11</v>
      </c>
      <c r="O86" s="8">
        <v>17</v>
      </c>
      <c r="P86" s="8">
        <v>9</v>
      </c>
      <c r="Q86" s="8">
        <v>7</v>
      </c>
      <c r="R86" s="8">
        <v>8</v>
      </c>
    </row>
    <row r="87" spans="1:18" x14ac:dyDescent="0.2">
      <c r="A87" s="9" t="s">
        <v>200</v>
      </c>
      <c r="B87" s="9" t="s">
        <v>201</v>
      </c>
      <c r="C87" s="9" t="s">
        <v>142</v>
      </c>
      <c r="D87" s="8">
        <v>6</v>
      </c>
      <c r="E87" s="8">
        <v>5</v>
      </c>
      <c r="F87" s="8">
        <v>4</v>
      </c>
      <c r="G87" s="8">
        <v>17</v>
      </c>
      <c r="H87" s="8">
        <v>77</v>
      </c>
      <c r="I87" s="8">
        <v>8</v>
      </c>
      <c r="J87" s="8">
        <v>2</v>
      </c>
      <c r="L87" s="8">
        <v>6</v>
      </c>
      <c r="M87" s="8">
        <v>5</v>
      </c>
      <c r="N87" s="8">
        <v>11</v>
      </c>
      <c r="O87" s="8">
        <v>16</v>
      </c>
      <c r="P87" s="8">
        <v>9</v>
      </c>
      <c r="Q87" s="8">
        <v>7</v>
      </c>
      <c r="R87" s="8">
        <v>8</v>
      </c>
    </row>
    <row r="88" spans="1:18" x14ac:dyDescent="0.2">
      <c r="A88" s="9" t="s">
        <v>1285</v>
      </c>
      <c r="B88" s="9" t="s">
        <v>1286</v>
      </c>
      <c r="C88" s="9" t="s">
        <v>119</v>
      </c>
      <c r="D88" s="8">
        <v>5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L88" s="8">
        <v>5</v>
      </c>
      <c r="M88" s="8">
        <v>5</v>
      </c>
      <c r="N88" s="8">
        <v>11</v>
      </c>
      <c r="O88" s="8">
        <v>16</v>
      </c>
      <c r="P88" s="8">
        <v>9</v>
      </c>
      <c r="Q88" s="8">
        <v>7</v>
      </c>
      <c r="R88" s="8">
        <v>8</v>
      </c>
    </row>
    <row r="89" spans="1:18" x14ac:dyDescent="0.2">
      <c r="A89" s="9" t="s">
        <v>1187</v>
      </c>
      <c r="B89" s="9" t="s">
        <v>1188</v>
      </c>
      <c r="C89" s="9" t="s">
        <v>232</v>
      </c>
      <c r="D89" s="8">
        <v>5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L89" s="8">
        <v>5</v>
      </c>
      <c r="M89" s="8">
        <v>5</v>
      </c>
      <c r="N89" s="8">
        <v>11</v>
      </c>
      <c r="O89" s="8">
        <v>15</v>
      </c>
      <c r="P89" s="8">
        <v>8</v>
      </c>
      <c r="Q89" s="8">
        <v>7</v>
      </c>
      <c r="R89" s="8">
        <v>8</v>
      </c>
    </row>
    <row r="90" spans="1:18" x14ac:dyDescent="0.2">
      <c r="A90" s="9" t="s">
        <v>187</v>
      </c>
      <c r="B90" s="9" t="s">
        <v>188</v>
      </c>
      <c r="C90" s="9" t="s">
        <v>189</v>
      </c>
      <c r="D90" s="8">
        <v>5</v>
      </c>
      <c r="E90" s="8">
        <v>20</v>
      </c>
      <c r="F90" s="8">
        <v>81</v>
      </c>
      <c r="G90" s="8">
        <v>0</v>
      </c>
      <c r="H90" s="8">
        <v>0</v>
      </c>
      <c r="I90" s="8">
        <v>0</v>
      </c>
      <c r="J90" s="8">
        <v>0</v>
      </c>
      <c r="L90" s="8">
        <v>5</v>
      </c>
      <c r="M90" s="8">
        <v>5</v>
      </c>
      <c r="N90" s="8">
        <v>11</v>
      </c>
      <c r="O90" s="8">
        <v>15</v>
      </c>
      <c r="P90" s="8">
        <v>8</v>
      </c>
      <c r="Q90" s="8">
        <v>7</v>
      </c>
      <c r="R90" s="8">
        <v>8</v>
      </c>
    </row>
    <row r="91" spans="1:18" x14ac:dyDescent="0.2">
      <c r="A91" s="9" t="s">
        <v>178</v>
      </c>
      <c r="B91" s="9" t="s">
        <v>179</v>
      </c>
      <c r="C91" s="9" t="s">
        <v>63</v>
      </c>
      <c r="D91" s="8">
        <v>5</v>
      </c>
      <c r="E91" s="8">
        <v>6</v>
      </c>
      <c r="F91" s="8">
        <v>67</v>
      </c>
      <c r="G91" s="8">
        <v>30</v>
      </c>
      <c r="H91" s="8">
        <v>0</v>
      </c>
      <c r="I91" s="8">
        <v>0</v>
      </c>
      <c r="J91" s="8">
        <v>0</v>
      </c>
      <c r="L91" s="8">
        <v>5</v>
      </c>
      <c r="M91" s="8">
        <v>5</v>
      </c>
      <c r="N91" s="8">
        <v>11</v>
      </c>
      <c r="O91" s="8">
        <v>14</v>
      </c>
      <c r="P91" s="8">
        <v>8</v>
      </c>
      <c r="Q91" s="8">
        <v>7</v>
      </c>
      <c r="R91" s="8">
        <v>8</v>
      </c>
    </row>
    <row r="92" spans="1:18" x14ac:dyDescent="0.2">
      <c r="A92" s="9" t="s">
        <v>1377</v>
      </c>
      <c r="B92" s="9" t="s">
        <v>1378</v>
      </c>
      <c r="C92" s="9" t="s">
        <v>1379</v>
      </c>
      <c r="D92" s="8">
        <v>4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L92" s="8">
        <v>4</v>
      </c>
      <c r="M92" s="8">
        <v>5</v>
      </c>
      <c r="N92" s="8">
        <v>10</v>
      </c>
      <c r="O92" s="8">
        <v>14</v>
      </c>
      <c r="P92" s="8">
        <v>7</v>
      </c>
      <c r="Q92" s="8">
        <v>7</v>
      </c>
      <c r="R92" s="8">
        <v>8</v>
      </c>
    </row>
    <row r="93" spans="1:18" x14ac:dyDescent="0.2">
      <c r="A93" s="9" t="s">
        <v>1366</v>
      </c>
      <c r="B93" s="9" t="s">
        <v>1367</v>
      </c>
      <c r="C93" s="9" t="s">
        <v>1368</v>
      </c>
      <c r="D93" s="8">
        <v>4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L93" s="8">
        <v>4</v>
      </c>
      <c r="M93" s="8">
        <v>5</v>
      </c>
      <c r="N93" s="8">
        <v>10</v>
      </c>
      <c r="O93" s="8">
        <v>14</v>
      </c>
      <c r="P93" s="8">
        <v>7</v>
      </c>
      <c r="Q93" s="8">
        <v>7</v>
      </c>
      <c r="R93" s="8">
        <v>8</v>
      </c>
    </row>
    <row r="94" spans="1:18" x14ac:dyDescent="0.2">
      <c r="A94" s="9" t="s">
        <v>927</v>
      </c>
      <c r="B94" s="9" t="s">
        <v>928</v>
      </c>
      <c r="C94" s="9" t="s">
        <v>22</v>
      </c>
      <c r="D94" s="8">
        <v>4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L94" s="8">
        <v>4</v>
      </c>
      <c r="M94" s="8">
        <v>5</v>
      </c>
      <c r="N94" s="8">
        <v>10</v>
      </c>
      <c r="O94" s="8">
        <v>14</v>
      </c>
      <c r="P94" s="8">
        <v>7</v>
      </c>
      <c r="Q94" s="8">
        <v>7</v>
      </c>
      <c r="R94" s="8">
        <v>8</v>
      </c>
    </row>
    <row r="95" spans="1:18" x14ac:dyDescent="0.2">
      <c r="A95" s="9" t="s">
        <v>174</v>
      </c>
      <c r="B95" s="9" t="s">
        <v>175</v>
      </c>
      <c r="C95" s="9" t="s">
        <v>60</v>
      </c>
      <c r="D95" s="8">
        <v>4</v>
      </c>
      <c r="E95" s="8">
        <v>7</v>
      </c>
      <c r="F95" s="8">
        <v>10</v>
      </c>
      <c r="G95" s="8">
        <v>86</v>
      </c>
      <c r="H95" s="8">
        <v>10</v>
      </c>
      <c r="I95" s="8">
        <v>0</v>
      </c>
      <c r="J95" s="8">
        <v>0</v>
      </c>
      <c r="L95" s="8">
        <v>4</v>
      </c>
      <c r="M95" s="8">
        <v>4</v>
      </c>
      <c r="N95" s="8">
        <v>10</v>
      </c>
      <c r="O95" s="8">
        <v>14</v>
      </c>
      <c r="P95" s="8">
        <v>7</v>
      </c>
      <c r="Q95" s="8">
        <v>7</v>
      </c>
      <c r="R95" s="8">
        <v>8</v>
      </c>
    </row>
    <row r="96" spans="1:18" x14ac:dyDescent="0.2">
      <c r="A96" s="9" t="s">
        <v>72</v>
      </c>
      <c r="B96" s="9" t="s">
        <v>73</v>
      </c>
      <c r="C96" s="9" t="s">
        <v>71</v>
      </c>
      <c r="D96" s="8">
        <v>4</v>
      </c>
      <c r="E96" s="8">
        <v>5</v>
      </c>
      <c r="F96" s="8">
        <v>27</v>
      </c>
      <c r="G96" s="8">
        <v>180</v>
      </c>
      <c r="H96" s="8">
        <v>14</v>
      </c>
      <c r="I96" s="8">
        <v>3</v>
      </c>
      <c r="J96" s="8">
        <v>3</v>
      </c>
      <c r="L96" s="8">
        <v>4</v>
      </c>
      <c r="M96" s="8">
        <v>4</v>
      </c>
      <c r="N96" s="8">
        <v>9</v>
      </c>
      <c r="O96" s="8">
        <v>14</v>
      </c>
      <c r="P96" s="8">
        <v>7</v>
      </c>
      <c r="Q96" s="8">
        <v>7</v>
      </c>
      <c r="R96" s="8">
        <v>7</v>
      </c>
    </row>
    <row r="97" spans="1:18" x14ac:dyDescent="0.2">
      <c r="A97" s="9" t="s">
        <v>327</v>
      </c>
      <c r="B97" s="9" t="s">
        <v>328</v>
      </c>
      <c r="C97" s="9" t="s">
        <v>329</v>
      </c>
      <c r="D97" s="8">
        <v>4</v>
      </c>
      <c r="E97" s="8">
        <v>2</v>
      </c>
      <c r="F97" s="8">
        <v>5</v>
      </c>
      <c r="G97" s="8">
        <v>3</v>
      </c>
      <c r="H97" s="8">
        <v>7</v>
      </c>
      <c r="I97" s="8">
        <v>19</v>
      </c>
      <c r="J97" s="8">
        <v>13</v>
      </c>
      <c r="L97" s="8">
        <v>4</v>
      </c>
      <c r="M97" s="8">
        <v>4</v>
      </c>
      <c r="N97" s="8">
        <v>9</v>
      </c>
      <c r="O97" s="8">
        <v>13</v>
      </c>
      <c r="P97" s="8">
        <v>7</v>
      </c>
      <c r="Q97" s="8">
        <v>6</v>
      </c>
      <c r="R97" s="8">
        <v>7</v>
      </c>
    </row>
    <row r="98" spans="1:18" x14ac:dyDescent="0.2">
      <c r="A98" s="9" t="s">
        <v>1173</v>
      </c>
      <c r="B98" s="9" t="s">
        <v>1174</v>
      </c>
      <c r="C98" s="9" t="s">
        <v>329</v>
      </c>
      <c r="D98" s="8">
        <v>3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L98" s="8">
        <v>3</v>
      </c>
      <c r="M98" s="8">
        <v>4</v>
      </c>
      <c r="N98" s="8">
        <v>9</v>
      </c>
      <c r="O98" s="8">
        <v>13</v>
      </c>
      <c r="P98" s="8">
        <v>7</v>
      </c>
      <c r="Q98" s="8">
        <v>6</v>
      </c>
      <c r="R98" s="8">
        <v>7</v>
      </c>
    </row>
    <row r="99" spans="1:18" x14ac:dyDescent="0.2">
      <c r="A99" s="9" t="s">
        <v>146</v>
      </c>
      <c r="B99" s="9" t="s">
        <v>147</v>
      </c>
      <c r="C99" s="9" t="s">
        <v>148</v>
      </c>
      <c r="D99" s="8">
        <v>3</v>
      </c>
      <c r="E99" s="8">
        <v>11</v>
      </c>
      <c r="F99" s="8">
        <v>100</v>
      </c>
      <c r="G99" s="8">
        <v>3</v>
      </c>
      <c r="H99" s="8">
        <v>0</v>
      </c>
      <c r="I99" s="8">
        <v>0</v>
      </c>
      <c r="J99" s="8">
        <v>0</v>
      </c>
      <c r="L99" s="8">
        <v>3</v>
      </c>
      <c r="M99" s="8">
        <v>4</v>
      </c>
      <c r="N99" s="8">
        <v>9</v>
      </c>
      <c r="O99" s="8">
        <v>13</v>
      </c>
      <c r="P99" s="8">
        <v>7</v>
      </c>
      <c r="Q99" s="8">
        <v>6</v>
      </c>
      <c r="R99" s="8">
        <v>7</v>
      </c>
    </row>
    <row r="100" spans="1:18" x14ac:dyDescent="0.2">
      <c r="A100" s="9" t="s">
        <v>751</v>
      </c>
      <c r="B100" s="9" t="s">
        <v>752</v>
      </c>
      <c r="C100" s="9" t="s">
        <v>753</v>
      </c>
      <c r="D100" s="8">
        <v>3</v>
      </c>
      <c r="E100" s="8">
        <v>3</v>
      </c>
      <c r="F100" s="8">
        <v>5</v>
      </c>
      <c r="G100" s="8">
        <v>0</v>
      </c>
      <c r="H100" s="8">
        <v>0</v>
      </c>
      <c r="I100" s="8">
        <v>0</v>
      </c>
      <c r="J100" s="8">
        <v>2</v>
      </c>
      <c r="L100" s="8">
        <v>3</v>
      </c>
      <c r="M100" s="8">
        <v>4</v>
      </c>
      <c r="N100" s="8">
        <v>9</v>
      </c>
      <c r="O100" s="8">
        <v>13</v>
      </c>
      <c r="P100" s="8">
        <v>6</v>
      </c>
      <c r="Q100" s="8">
        <v>6</v>
      </c>
      <c r="R100" s="8">
        <v>7</v>
      </c>
    </row>
    <row r="101" spans="1:18" x14ac:dyDescent="0.2">
      <c r="A101" s="9" t="s">
        <v>380</v>
      </c>
      <c r="B101" s="9" t="s">
        <v>381</v>
      </c>
      <c r="C101" s="9" t="s">
        <v>382</v>
      </c>
      <c r="D101" s="8">
        <v>3</v>
      </c>
      <c r="E101" s="8">
        <v>44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L101" s="8">
        <v>3</v>
      </c>
      <c r="M101" s="8">
        <v>4</v>
      </c>
      <c r="N101" s="8">
        <v>9</v>
      </c>
      <c r="O101" s="8">
        <v>13</v>
      </c>
      <c r="P101" s="8">
        <v>6</v>
      </c>
      <c r="Q101" s="8">
        <v>6</v>
      </c>
      <c r="R101" s="8">
        <v>7</v>
      </c>
    </row>
    <row r="102" spans="1:18" x14ac:dyDescent="0.2">
      <c r="A102" s="9" t="s">
        <v>160</v>
      </c>
      <c r="B102" s="9" t="s">
        <v>161</v>
      </c>
      <c r="C102" s="9" t="s">
        <v>162</v>
      </c>
      <c r="D102" s="8">
        <v>3</v>
      </c>
      <c r="E102" s="8">
        <v>0</v>
      </c>
      <c r="F102" s="8">
        <v>0</v>
      </c>
      <c r="G102" s="8">
        <v>19</v>
      </c>
      <c r="H102" s="8">
        <v>90</v>
      </c>
      <c r="I102" s="8">
        <v>0</v>
      </c>
      <c r="J102" s="8">
        <v>0</v>
      </c>
      <c r="L102" s="8">
        <v>3</v>
      </c>
      <c r="M102" s="8">
        <v>4</v>
      </c>
      <c r="N102" s="8">
        <v>8</v>
      </c>
      <c r="O102" s="8">
        <v>13</v>
      </c>
      <c r="P102" s="8">
        <v>6</v>
      </c>
      <c r="Q102" s="8">
        <v>6</v>
      </c>
      <c r="R102" s="8">
        <v>7</v>
      </c>
    </row>
    <row r="103" spans="1:18" x14ac:dyDescent="0.2">
      <c r="A103" s="9" t="s">
        <v>1542</v>
      </c>
      <c r="B103" s="9" t="s">
        <v>1543</v>
      </c>
      <c r="C103" s="9" t="s">
        <v>232</v>
      </c>
      <c r="D103" s="8">
        <v>3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L103" s="8">
        <v>3</v>
      </c>
      <c r="M103" s="8">
        <v>3</v>
      </c>
      <c r="N103" s="8">
        <v>8</v>
      </c>
      <c r="O103" s="8">
        <v>12</v>
      </c>
      <c r="P103" s="8">
        <v>6</v>
      </c>
      <c r="Q103" s="8">
        <v>6</v>
      </c>
      <c r="R103" s="8">
        <v>7</v>
      </c>
    </row>
    <row r="104" spans="1:18" x14ac:dyDescent="0.2">
      <c r="A104" s="9" t="s">
        <v>357</v>
      </c>
      <c r="B104" s="9" t="s">
        <v>358</v>
      </c>
      <c r="C104" s="9" t="s">
        <v>359</v>
      </c>
      <c r="D104" s="8">
        <v>3</v>
      </c>
      <c r="E104" s="8">
        <v>3</v>
      </c>
      <c r="F104" s="8">
        <v>3</v>
      </c>
      <c r="G104" s="8">
        <v>3</v>
      </c>
      <c r="H104" s="8">
        <v>2</v>
      </c>
      <c r="I104" s="8">
        <v>18</v>
      </c>
      <c r="J104" s="8">
        <v>16</v>
      </c>
      <c r="L104" s="8">
        <v>3</v>
      </c>
      <c r="M104" s="8">
        <v>3</v>
      </c>
      <c r="N104" s="8">
        <v>8</v>
      </c>
      <c r="O104" s="8">
        <v>12</v>
      </c>
      <c r="P104" s="8">
        <v>6</v>
      </c>
      <c r="Q104" s="8">
        <v>6</v>
      </c>
      <c r="R104" s="8">
        <v>7</v>
      </c>
    </row>
    <row r="105" spans="1:18" x14ac:dyDescent="0.2">
      <c r="A105" s="9" t="s">
        <v>233</v>
      </c>
      <c r="B105" s="9" t="s">
        <v>234</v>
      </c>
      <c r="C105" s="9" t="s">
        <v>235</v>
      </c>
      <c r="D105" s="8">
        <v>3</v>
      </c>
      <c r="E105" s="8">
        <v>37</v>
      </c>
      <c r="F105" s="8">
        <v>45</v>
      </c>
      <c r="G105" s="8">
        <v>0</v>
      </c>
      <c r="H105" s="8">
        <v>0</v>
      </c>
      <c r="I105" s="8">
        <v>0</v>
      </c>
      <c r="J105" s="8">
        <v>0</v>
      </c>
      <c r="L105" s="8">
        <v>3</v>
      </c>
      <c r="M105" s="8">
        <v>3</v>
      </c>
      <c r="N105" s="8">
        <v>8</v>
      </c>
      <c r="O105" s="8">
        <v>11</v>
      </c>
      <c r="P105" s="8">
        <v>6</v>
      </c>
      <c r="Q105" s="8">
        <v>6</v>
      </c>
      <c r="R105" s="8">
        <v>7</v>
      </c>
    </row>
    <row r="106" spans="1:18" x14ac:dyDescent="0.2">
      <c r="A106" s="9" t="s">
        <v>61</v>
      </c>
      <c r="B106" s="9" t="s">
        <v>62</v>
      </c>
      <c r="C106" s="9" t="s">
        <v>63</v>
      </c>
      <c r="D106" s="8">
        <v>2</v>
      </c>
      <c r="E106" s="8">
        <v>5</v>
      </c>
      <c r="F106" s="8">
        <v>7</v>
      </c>
      <c r="G106" s="8">
        <v>207</v>
      </c>
      <c r="H106" s="8">
        <v>21</v>
      </c>
      <c r="I106" s="8">
        <v>6</v>
      </c>
      <c r="J106" s="8">
        <v>5</v>
      </c>
      <c r="L106" s="8">
        <v>2</v>
      </c>
      <c r="M106" s="8">
        <v>3</v>
      </c>
      <c r="N106" s="8">
        <v>8</v>
      </c>
      <c r="O106" s="8">
        <v>11</v>
      </c>
      <c r="P106" s="8">
        <v>6</v>
      </c>
      <c r="Q106" s="8">
        <v>6</v>
      </c>
      <c r="R106" s="8">
        <v>7</v>
      </c>
    </row>
    <row r="107" spans="1:18" x14ac:dyDescent="0.2">
      <c r="A107" s="9" t="s">
        <v>334</v>
      </c>
      <c r="B107" s="9" t="s">
        <v>335</v>
      </c>
      <c r="C107" s="9" t="s">
        <v>336</v>
      </c>
      <c r="D107" s="8">
        <v>2</v>
      </c>
      <c r="E107" s="8">
        <v>23</v>
      </c>
      <c r="F107" s="8">
        <v>34</v>
      </c>
      <c r="G107" s="8">
        <v>0</v>
      </c>
      <c r="H107" s="8">
        <v>0</v>
      </c>
      <c r="I107" s="8">
        <v>0</v>
      </c>
      <c r="J107" s="8">
        <v>0</v>
      </c>
      <c r="L107" s="8">
        <v>2</v>
      </c>
      <c r="M107" s="8">
        <v>3</v>
      </c>
      <c r="N107" s="8">
        <v>8</v>
      </c>
      <c r="O107" s="8">
        <v>11</v>
      </c>
      <c r="P107" s="8">
        <v>6</v>
      </c>
      <c r="Q107" s="8">
        <v>6</v>
      </c>
      <c r="R107" s="8">
        <v>7</v>
      </c>
    </row>
    <row r="108" spans="1:18" x14ac:dyDescent="0.2">
      <c r="A108" s="9" t="s">
        <v>108</v>
      </c>
      <c r="B108" s="9" t="s">
        <v>109</v>
      </c>
      <c r="C108" s="9" t="s">
        <v>110</v>
      </c>
      <c r="D108" s="8">
        <v>2</v>
      </c>
      <c r="E108" s="8">
        <v>0</v>
      </c>
      <c r="F108" s="8">
        <v>6</v>
      </c>
      <c r="G108" s="8">
        <v>123</v>
      </c>
      <c r="H108" s="8">
        <v>62</v>
      </c>
      <c r="I108" s="8">
        <v>2</v>
      </c>
      <c r="J108" s="8">
        <v>0</v>
      </c>
      <c r="L108" s="8">
        <v>2</v>
      </c>
      <c r="M108" s="8">
        <v>3</v>
      </c>
      <c r="N108" s="8">
        <v>8</v>
      </c>
      <c r="O108" s="8">
        <v>11</v>
      </c>
      <c r="P108" s="8">
        <v>6</v>
      </c>
      <c r="Q108" s="8">
        <v>6</v>
      </c>
      <c r="R108" s="8">
        <v>7</v>
      </c>
    </row>
    <row r="109" spans="1:18" x14ac:dyDescent="0.2">
      <c r="A109" s="9" t="s">
        <v>945</v>
      </c>
      <c r="B109" s="9" t="s">
        <v>946</v>
      </c>
      <c r="C109" s="9" t="s">
        <v>224</v>
      </c>
      <c r="D109" s="8">
        <v>2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L109" s="8">
        <v>2</v>
      </c>
      <c r="M109" s="8">
        <v>3</v>
      </c>
      <c r="N109" s="8">
        <v>8</v>
      </c>
      <c r="O109" s="8">
        <v>10</v>
      </c>
      <c r="P109" s="8">
        <v>6</v>
      </c>
      <c r="Q109" s="8">
        <v>6</v>
      </c>
      <c r="R109" s="8">
        <v>7</v>
      </c>
    </row>
    <row r="110" spans="1:18" x14ac:dyDescent="0.2">
      <c r="A110" s="9" t="s">
        <v>669</v>
      </c>
      <c r="B110" s="9" t="s">
        <v>670</v>
      </c>
      <c r="C110" s="9" t="s">
        <v>336</v>
      </c>
      <c r="D110" s="8">
        <v>2</v>
      </c>
      <c r="E110" s="8">
        <v>9</v>
      </c>
      <c r="F110" s="8">
        <v>11</v>
      </c>
      <c r="G110" s="8">
        <v>0</v>
      </c>
      <c r="H110" s="8">
        <v>0</v>
      </c>
      <c r="I110" s="8">
        <v>0</v>
      </c>
      <c r="J110" s="8">
        <v>0</v>
      </c>
      <c r="L110" s="8">
        <v>2</v>
      </c>
      <c r="M110" s="8">
        <v>3</v>
      </c>
      <c r="N110" s="8">
        <v>7</v>
      </c>
      <c r="O110" s="8">
        <v>10</v>
      </c>
      <c r="P110" s="8">
        <v>6</v>
      </c>
      <c r="Q110" s="8">
        <v>6</v>
      </c>
      <c r="R110" s="8">
        <v>7</v>
      </c>
    </row>
    <row r="111" spans="1:18" x14ac:dyDescent="0.2">
      <c r="A111" s="9" t="s">
        <v>693</v>
      </c>
      <c r="B111" s="9" t="s">
        <v>694</v>
      </c>
      <c r="C111" s="9" t="s">
        <v>695</v>
      </c>
      <c r="D111" s="8">
        <v>2</v>
      </c>
      <c r="E111" s="8">
        <v>0</v>
      </c>
      <c r="F111" s="8">
        <v>2</v>
      </c>
      <c r="G111" s="8">
        <v>3</v>
      </c>
      <c r="H111" s="8">
        <v>12</v>
      </c>
      <c r="I111" s="8">
        <v>0</v>
      </c>
      <c r="J111" s="8">
        <v>0</v>
      </c>
      <c r="L111" s="8">
        <v>2</v>
      </c>
      <c r="M111" s="8">
        <v>3</v>
      </c>
      <c r="N111" s="8">
        <v>7</v>
      </c>
      <c r="O111" s="8">
        <v>9</v>
      </c>
      <c r="P111" s="8">
        <v>5</v>
      </c>
      <c r="Q111" s="8">
        <v>6</v>
      </c>
      <c r="R111" s="8">
        <v>7</v>
      </c>
    </row>
    <row r="112" spans="1:18" x14ac:dyDescent="0.2">
      <c r="A112" s="9" t="s">
        <v>1532</v>
      </c>
      <c r="B112" s="9" t="s">
        <v>1533</v>
      </c>
      <c r="C112" s="9" t="s">
        <v>116</v>
      </c>
      <c r="D112" s="8">
        <v>2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L112" s="8">
        <v>2</v>
      </c>
      <c r="M112" s="8">
        <v>3</v>
      </c>
      <c r="N112" s="8">
        <v>7</v>
      </c>
      <c r="O112" s="8">
        <v>9</v>
      </c>
      <c r="P112" s="8">
        <v>5</v>
      </c>
      <c r="Q112" s="8">
        <v>6</v>
      </c>
      <c r="R112" s="8">
        <v>7</v>
      </c>
    </row>
    <row r="113" spans="1:18" x14ac:dyDescent="0.2">
      <c r="A113" s="9" t="s">
        <v>547</v>
      </c>
      <c r="B113" s="9" t="s">
        <v>548</v>
      </c>
      <c r="C113" s="9" t="s">
        <v>133</v>
      </c>
      <c r="D113" s="8">
        <v>2</v>
      </c>
      <c r="E113" s="8">
        <v>0</v>
      </c>
      <c r="F113" s="8">
        <v>28</v>
      </c>
      <c r="G113" s="8">
        <v>0</v>
      </c>
      <c r="H113" s="8">
        <v>0</v>
      </c>
      <c r="I113" s="8">
        <v>0</v>
      </c>
      <c r="J113" s="8">
        <v>0</v>
      </c>
      <c r="L113" s="8">
        <v>2</v>
      </c>
      <c r="M113" s="8">
        <v>3</v>
      </c>
      <c r="N113" s="8">
        <v>7</v>
      </c>
      <c r="O113" s="8">
        <v>8</v>
      </c>
      <c r="P113" s="8">
        <v>5</v>
      </c>
      <c r="Q113" s="8">
        <v>6</v>
      </c>
      <c r="R113" s="8">
        <v>6</v>
      </c>
    </row>
    <row r="114" spans="1:18" x14ac:dyDescent="0.2">
      <c r="A114" s="9" t="s">
        <v>1382</v>
      </c>
      <c r="B114" s="9" t="s">
        <v>1383</v>
      </c>
      <c r="C114" s="9" t="s">
        <v>34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2</v>
      </c>
      <c r="L114" s="8">
        <v>0</v>
      </c>
      <c r="M114" s="8">
        <v>3</v>
      </c>
      <c r="N114" s="8">
        <v>7</v>
      </c>
      <c r="O114" s="8">
        <v>8</v>
      </c>
      <c r="P114" s="8">
        <v>5</v>
      </c>
      <c r="Q114" s="8">
        <v>6</v>
      </c>
      <c r="R114" s="8">
        <v>6</v>
      </c>
    </row>
    <row r="115" spans="1:18" x14ac:dyDescent="0.2">
      <c r="A115" s="9" t="s">
        <v>1353</v>
      </c>
      <c r="B115" s="9" t="s">
        <v>1354</v>
      </c>
      <c r="C115" s="9" t="s">
        <v>432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2</v>
      </c>
      <c r="J115" s="8">
        <v>0</v>
      </c>
      <c r="L115" s="8">
        <v>0</v>
      </c>
      <c r="M115" s="8">
        <v>3</v>
      </c>
      <c r="N115" s="8">
        <v>7</v>
      </c>
      <c r="O115" s="8">
        <v>8</v>
      </c>
      <c r="P115" s="8">
        <v>5</v>
      </c>
      <c r="Q115" s="8">
        <v>6</v>
      </c>
      <c r="R115" s="8">
        <v>6</v>
      </c>
    </row>
    <row r="116" spans="1:18" x14ac:dyDescent="0.2">
      <c r="A116" s="9" t="s">
        <v>1585</v>
      </c>
      <c r="B116" s="9" t="s">
        <v>1586</v>
      </c>
      <c r="C116" s="9" t="s">
        <v>253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2</v>
      </c>
      <c r="J116" s="8">
        <v>0</v>
      </c>
      <c r="L116" s="8">
        <v>0</v>
      </c>
      <c r="M116" s="8">
        <v>2</v>
      </c>
      <c r="N116" s="8">
        <v>6</v>
      </c>
      <c r="O116" s="8">
        <v>8</v>
      </c>
      <c r="P116" s="8">
        <v>5</v>
      </c>
      <c r="Q116" s="8">
        <v>6</v>
      </c>
      <c r="R116" s="8">
        <v>6</v>
      </c>
    </row>
    <row r="117" spans="1:18" x14ac:dyDescent="0.2">
      <c r="A117" s="9" t="s">
        <v>1340</v>
      </c>
      <c r="B117" s="9" t="s">
        <v>1341</v>
      </c>
      <c r="C117" s="9" t="s">
        <v>34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2</v>
      </c>
      <c r="J117" s="8">
        <v>0</v>
      </c>
      <c r="L117" s="8">
        <v>0</v>
      </c>
      <c r="M117" s="8">
        <v>2</v>
      </c>
      <c r="N117" s="8">
        <v>6</v>
      </c>
      <c r="O117" s="8">
        <v>8</v>
      </c>
      <c r="P117" s="8">
        <v>5</v>
      </c>
      <c r="Q117" s="8">
        <v>6</v>
      </c>
      <c r="R117" s="8">
        <v>6</v>
      </c>
    </row>
    <row r="118" spans="1:18" x14ac:dyDescent="0.2">
      <c r="A118" s="9" t="s">
        <v>1369</v>
      </c>
      <c r="B118" s="9" t="s">
        <v>1370</v>
      </c>
      <c r="C118" s="9" t="s">
        <v>19</v>
      </c>
      <c r="D118" s="8">
        <v>0</v>
      </c>
      <c r="E118" s="8">
        <v>0</v>
      </c>
      <c r="F118" s="8">
        <v>2</v>
      </c>
      <c r="G118" s="8">
        <v>0</v>
      </c>
      <c r="H118" s="8">
        <v>0</v>
      </c>
      <c r="I118" s="8">
        <v>0</v>
      </c>
      <c r="J118" s="8">
        <v>0</v>
      </c>
      <c r="L118" s="8">
        <v>0</v>
      </c>
      <c r="M118" s="8">
        <v>0</v>
      </c>
      <c r="N118" s="8">
        <v>6</v>
      </c>
      <c r="O118" s="8">
        <v>8</v>
      </c>
      <c r="P118" s="8">
        <v>5</v>
      </c>
      <c r="Q118" s="8">
        <v>5</v>
      </c>
      <c r="R118" s="8">
        <v>6</v>
      </c>
    </row>
    <row r="119" spans="1:18" x14ac:dyDescent="0.2">
      <c r="A119" s="9" t="s">
        <v>1461</v>
      </c>
      <c r="B119" s="9" t="s">
        <v>1462</v>
      </c>
      <c r="C119" s="9" t="s">
        <v>1007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2</v>
      </c>
      <c r="J119" s="8">
        <v>0</v>
      </c>
      <c r="L119" s="8">
        <v>0</v>
      </c>
      <c r="M119" s="8">
        <v>0</v>
      </c>
      <c r="N119" s="8">
        <v>6</v>
      </c>
      <c r="O119" s="8">
        <v>8</v>
      </c>
      <c r="P119" s="8">
        <v>4</v>
      </c>
      <c r="Q119" s="8">
        <v>5</v>
      </c>
      <c r="R119" s="8">
        <v>6</v>
      </c>
    </row>
    <row r="120" spans="1:18" x14ac:dyDescent="0.2">
      <c r="A120" s="9" t="s">
        <v>1427</v>
      </c>
      <c r="B120" s="9" t="s">
        <v>1428</v>
      </c>
      <c r="C120" s="9" t="s">
        <v>729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3</v>
      </c>
      <c r="L120" s="8">
        <v>0</v>
      </c>
      <c r="M120" s="8">
        <v>0</v>
      </c>
      <c r="N120" s="8">
        <v>6</v>
      </c>
      <c r="O120" s="8">
        <v>7</v>
      </c>
      <c r="P120" s="8">
        <v>4</v>
      </c>
      <c r="Q120" s="8">
        <v>5</v>
      </c>
      <c r="R120" s="8">
        <v>6</v>
      </c>
    </row>
    <row r="121" spans="1:18" x14ac:dyDescent="0.2">
      <c r="A121" s="9" t="s">
        <v>896</v>
      </c>
      <c r="B121" s="9" t="s">
        <v>897</v>
      </c>
      <c r="C121" s="9" t="s">
        <v>740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3</v>
      </c>
      <c r="J121" s="8">
        <v>6</v>
      </c>
      <c r="L121" s="8">
        <v>0</v>
      </c>
      <c r="M121" s="8">
        <v>0</v>
      </c>
      <c r="N121" s="8">
        <v>6</v>
      </c>
      <c r="O121" s="8">
        <v>7</v>
      </c>
      <c r="P121" s="8">
        <v>4</v>
      </c>
      <c r="Q121" s="8">
        <v>5</v>
      </c>
      <c r="R121" s="8">
        <v>6</v>
      </c>
    </row>
    <row r="122" spans="1:18" x14ac:dyDescent="0.2">
      <c r="A122" s="9" t="s">
        <v>736</v>
      </c>
      <c r="B122" s="9" t="s">
        <v>737</v>
      </c>
      <c r="C122" s="9" t="s">
        <v>602</v>
      </c>
      <c r="D122" s="8">
        <v>0</v>
      </c>
      <c r="E122" s="8">
        <v>11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L122" s="8">
        <v>0</v>
      </c>
      <c r="M122" s="8">
        <v>0</v>
      </c>
      <c r="N122" s="8">
        <v>6</v>
      </c>
      <c r="O122" s="8">
        <v>7</v>
      </c>
      <c r="P122" s="8">
        <v>4</v>
      </c>
      <c r="Q122" s="8">
        <v>5</v>
      </c>
      <c r="R122" s="8">
        <v>6</v>
      </c>
    </row>
    <row r="123" spans="1:18" x14ac:dyDescent="0.2">
      <c r="A123" s="9" t="s">
        <v>925</v>
      </c>
      <c r="B123" s="9" t="s">
        <v>926</v>
      </c>
      <c r="C123" s="9" t="s">
        <v>740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2</v>
      </c>
      <c r="J123" s="8">
        <v>11</v>
      </c>
      <c r="L123" s="8">
        <v>0</v>
      </c>
      <c r="M123" s="8">
        <v>0</v>
      </c>
      <c r="N123" s="8">
        <v>5</v>
      </c>
      <c r="O123" s="8">
        <v>7</v>
      </c>
      <c r="P123" s="8">
        <v>4</v>
      </c>
      <c r="Q123" s="8">
        <v>5</v>
      </c>
      <c r="R123" s="8">
        <v>6</v>
      </c>
    </row>
    <row r="124" spans="1:18" x14ac:dyDescent="0.2">
      <c r="A124" s="9" t="s">
        <v>1156</v>
      </c>
      <c r="B124" s="9" t="s">
        <v>1157</v>
      </c>
      <c r="C124" s="9" t="s">
        <v>1158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2</v>
      </c>
      <c r="J124" s="8">
        <v>3</v>
      </c>
      <c r="L124" s="8">
        <v>0</v>
      </c>
      <c r="M124" s="8">
        <v>0</v>
      </c>
      <c r="N124" s="8">
        <v>5</v>
      </c>
      <c r="O124" s="8">
        <v>7</v>
      </c>
      <c r="P124" s="8">
        <v>4</v>
      </c>
      <c r="Q124" s="8">
        <v>5</v>
      </c>
      <c r="R124" s="8">
        <v>6</v>
      </c>
    </row>
    <row r="125" spans="1:18" x14ac:dyDescent="0.2">
      <c r="A125" s="9" t="s">
        <v>807</v>
      </c>
      <c r="B125" s="9" t="s">
        <v>808</v>
      </c>
      <c r="C125" s="9" t="s">
        <v>148</v>
      </c>
      <c r="D125" s="8">
        <v>0</v>
      </c>
      <c r="E125" s="8">
        <v>0</v>
      </c>
      <c r="F125" s="8">
        <v>14</v>
      </c>
      <c r="G125" s="8">
        <v>0</v>
      </c>
      <c r="H125" s="8">
        <v>0</v>
      </c>
      <c r="I125" s="8">
        <v>0</v>
      </c>
      <c r="J125" s="8">
        <v>0</v>
      </c>
      <c r="L125" s="8">
        <v>0</v>
      </c>
      <c r="M125" s="8">
        <v>0</v>
      </c>
      <c r="N125" s="8">
        <v>5</v>
      </c>
      <c r="O125" s="8">
        <v>7</v>
      </c>
      <c r="P125" s="8">
        <v>4</v>
      </c>
      <c r="Q125" s="8">
        <v>5</v>
      </c>
      <c r="R125" s="8">
        <v>6</v>
      </c>
    </row>
    <row r="126" spans="1:18" x14ac:dyDescent="0.2">
      <c r="A126" s="9" t="s">
        <v>1516</v>
      </c>
      <c r="B126" s="9" t="s">
        <v>1517</v>
      </c>
      <c r="C126" s="9" t="s">
        <v>537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2</v>
      </c>
      <c r="L126" s="8">
        <v>0</v>
      </c>
      <c r="M126" s="8">
        <v>0</v>
      </c>
      <c r="N126" s="8">
        <v>5</v>
      </c>
      <c r="O126" s="8">
        <v>7</v>
      </c>
      <c r="P126" s="8">
        <v>4</v>
      </c>
      <c r="Q126" s="8">
        <v>5</v>
      </c>
      <c r="R126" s="8">
        <v>6</v>
      </c>
    </row>
    <row r="127" spans="1:18" x14ac:dyDescent="0.2">
      <c r="A127" s="9" t="s">
        <v>933</v>
      </c>
      <c r="B127" s="9" t="s">
        <v>934</v>
      </c>
      <c r="C127" s="9" t="s">
        <v>740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9</v>
      </c>
      <c r="J127" s="8">
        <v>0</v>
      </c>
      <c r="L127" s="8">
        <v>0</v>
      </c>
      <c r="M127" s="8">
        <v>0</v>
      </c>
      <c r="N127" s="8">
        <v>5</v>
      </c>
      <c r="O127" s="8">
        <v>7</v>
      </c>
      <c r="P127" s="8">
        <v>4</v>
      </c>
      <c r="Q127" s="8">
        <v>5</v>
      </c>
      <c r="R127" s="8">
        <v>6</v>
      </c>
    </row>
    <row r="128" spans="1:18" x14ac:dyDescent="0.2">
      <c r="A128" s="9" t="s">
        <v>592</v>
      </c>
      <c r="B128" s="9" t="s">
        <v>593</v>
      </c>
      <c r="C128" s="9" t="s">
        <v>370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10</v>
      </c>
      <c r="J128" s="8">
        <v>13</v>
      </c>
      <c r="L128" s="8">
        <v>0</v>
      </c>
      <c r="M128" s="8">
        <v>0</v>
      </c>
      <c r="N128" s="8">
        <v>5</v>
      </c>
      <c r="O128" s="8">
        <v>7</v>
      </c>
      <c r="P128" s="8">
        <v>4</v>
      </c>
      <c r="Q128" s="8">
        <v>5</v>
      </c>
      <c r="R128" s="8">
        <v>6</v>
      </c>
    </row>
    <row r="129" spans="1:18" x14ac:dyDescent="0.2">
      <c r="A129" s="9" t="s">
        <v>1204</v>
      </c>
      <c r="B129" s="9" t="s">
        <v>1205</v>
      </c>
      <c r="C129" s="9" t="s">
        <v>404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6</v>
      </c>
      <c r="L129" s="8">
        <v>0</v>
      </c>
      <c r="M129" s="8">
        <v>0</v>
      </c>
      <c r="N129" s="8">
        <v>5</v>
      </c>
      <c r="O129" s="8">
        <v>7</v>
      </c>
      <c r="P129" s="8">
        <v>4</v>
      </c>
      <c r="Q129" s="8">
        <v>5</v>
      </c>
      <c r="R129" s="8">
        <v>6</v>
      </c>
    </row>
    <row r="130" spans="1:18" x14ac:dyDescent="0.2">
      <c r="A130" s="9" t="s">
        <v>1109</v>
      </c>
      <c r="B130" s="9" t="s">
        <v>1110</v>
      </c>
      <c r="C130" s="9" t="s">
        <v>34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7</v>
      </c>
      <c r="L130" s="8">
        <v>0</v>
      </c>
      <c r="M130" s="8">
        <v>0</v>
      </c>
      <c r="N130" s="8">
        <v>5</v>
      </c>
      <c r="O130" s="8">
        <v>6</v>
      </c>
      <c r="P130" s="8">
        <v>4</v>
      </c>
      <c r="Q130" s="8">
        <v>5</v>
      </c>
      <c r="R130" s="8">
        <v>6</v>
      </c>
    </row>
    <row r="131" spans="1:18" x14ac:dyDescent="0.2">
      <c r="A131" s="9" t="s">
        <v>1258</v>
      </c>
      <c r="B131" s="9" t="s">
        <v>1259</v>
      </c>
      <c r="C131" s="9" t="s">
        <v>253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3</v>
      </c>
      <c r="L131" s="8">
        <v>0</v>
      </c>
      <c r="M131" s="8">
        <v>0</v>
      </c>
      <c r="N131" s="8">
        <v>5</v>
      </c>
      <c r="O131" s="8">
        <v>6</v>
      </c>
      <c r="P131" s="8">
        <v>4</v>
      </c>
      <c r="Q131" s="8">
        <v>5</v>
      </c>
      <c r="R131" s="8">
        <v>6</v>
      </c>
    </row>
    <row r="132" spans="1:18" x14ac:dyDescent="0.2">
      <c r="A132" s="9" t="s">
        <v>285</v>
      </c>
      <c r="B132" s="9" t="s">
        <v>286</v>
      </c>
      <c r="C132" s="9" t="s">
        <v>71</v>
      </c>
      <c r="D132" s="8">
        <v>0</v>
      </c>
      <c r="E132" s="8">
        <v>0</v>
      </c>
      <c r="F132" s="8">
        <v>0</v>
      </c>
      <c r="G132" s="8">
        <v>47</v>
      </c>
      <c r="H132" s="8">
        <v>22</v>
      </c>
      <c r="I132" s="8">
        <v>0</v>
      </c>
      <c r="J132" s="8">
        <v>0</v>
      </c>
      <c r="L132" s="8">
        <v>0</v>
      </c>
      <c r="M132" s="8">
        <v>0</v>
      </c>
      <c r="N132" s="8">
        <v>5</v>
      </c>
      <c r="O132" s="8">
        <v>6</v>
      </c>
      <c r="P132" s="8">
        <v>4</v>
      </c>
      <c r="Q132" s="8">
        <v>5</v>
      </c>
      <c r="R132" s="8">
        <v>6</v>
      </c>
    </row>
    <row r="133" spans="1:18" x14ac:dyDescent="0.2">
      <c r="A133" s="9" t="s">
        <v>1005</v>
      </c>
      <c r="B133" s="9" t="s">
        <v>1006</v>
      </c>
      <c r="C133" s="9" t="s">
        <v>1007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5</v>
      </c>
      <c r="J133" s="8">
        <v>4</v>
      </c>
      <c r="L133" s="8">
        <v>0</v>
      </c>
      <c r="M133" s="8">
        <v>0</v>
      </c>
      <c r="N133" s="8">
        <v>5</v>
      </c>
      <c r="O133" s="8">
        <v>6</v>
      </c>
      <c r="P133" s="8">
        <v>3</v>
      </c>
      <c r="Q133" s="8">
        <v>5</v>
      </c>
      <c r="R133" s="8">
        <v>6</v>
      </c>
    </row>
    <row r="134" spans="1:18" x14ac:dyDescent="0.2">
      <c r="A134" s="9" t="s">
        <v>846</v>
      </c>
      <c r="B134" s="9" t="s">
        <v>847</v>
      </c>
      <c r="C134" s="9" t="s">
        <v>309</v>
      </c>
      <c r="D134" s="8">
        <v>0</v>
      </c>
      <c r="E134" s="8">
        <v>3</v>
      </c>
      <c r="F134" s="8">
        <v>8</v>
      </c>
      <c r="G134" s="8">
        <v>0</v>
      </c>
      <c r="H134" s="8">
        <v>0</v>
      </c>
      <c r="I134" s="8">
        <v>0</v>
      </c>
      <c r="J134" s="8">
        <v>0</v>
      </c>
      <c r="L134" s="8">
        <v>0</v>
      </c>
      <c r="M134" s="8">
        <v>0</v>
      </c>
      <c r="N134" s="8">
        <v>5</v>
      </c>
      <c r="O134" s="8">
        <v>6</v>
      </c>
      <c r="P134" s="8">
        <v>3</v>
      </c>
      <c r="Q134" s="8">
        <v>5</v>
      </c>
      <c r="R134" s="8">
        <v>6</v>
      </c>
    </row>
    <row r="135" spans="1:18" x14ac:dyDescent="0.2">
      <c r="A135" s="9" t="s">
        <v>1598</v>
      </c>
      <c r="B135" s="9" t="s">
        <v>1599</v>
      </c>
      <c r="C135" s="9" t="s">
        <v>445</v>
      </c>
      <c r="D135" s="8">
        <v>0</v>
      </c>
      <c r="E135" s="8">
        <v>0</v>
      </c>
      <c r="F135" s="8">
        <v>2</v>
      </c>
      <c r="G135" s="8">
        <v>0</v>
      </c>
      <c r="H135" s="8">
        <v>0</v>
      </c>
      <c r="I135" s="8">
        <v>0</v>
      </c>
      <c r="J135" s="8">
        <v>0</v>
      </c>
      <c r="L135" s="8">
        <v>0</v>
      </c>
      <c r="M135" s="8">
        <v>0</v>
      </c>
      <c r="N135" s="8">
        <v>4</v>
      </c>
      <c r="O135" s="8">
        <v>5</v>
      </c>
      <c r="P135" s="8">
        <v>3</v>
      </c>
      <c r="Q135" s="8">
        <v>5</v>
      </c>
      <c r="R135" s="8">
        <v>6</v>
      </c>
    </row>
    <row r="136" spans="1:18" x14ac:dyDescent="0.2">
      <c r="A136" s="9" t="s">
        <v>502</v>
      </c>
      <c r="B136" s="9" t="s">
        <v>503</v>
      </c>
      <c r="C136" s="9" t="s">
        <v>465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23</v>
      </c>
      <c r="J136" s="8">
        <v>12</v>
      </c>
      <c r="L136" s="8">
        <v>0</v>
      </c>
      <c r="M136" s="8">
        <v>0</v>
      </c>
      <c r="N136" s="8">
        <v>4</v>
      </c>
      <c r="O136" s="8">
        <v>5</v>
      </c>
      <c r="P136" s="8">
        <v>3</v>
      </c>
      <c r="Q136" s="8">
        <v>5</v>
      </c>
      <c r="R136" s="8">
        <v>6</v>
      </c>
    </row>
    <row r="137" spans="1:18" x14ac:dyDescent="0.2">
      <c r="A137" s="9" t="s">
        <v>970</v>
      </c>
      <c r="B137" s="9" t="s">
        <v>971</v>
      </c>
      <c r="C137" s="9" t="s">
        <v>227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6</v>
      </c>
      <c r="J137" s="8">
        <v>0</v>
      </c>
      <c r="L137" s="8">
        <v>0</v>
      </c>
      <c r="M137" s="8">
        <v>0</v>
      </c>
      <c r="N137" s="8">
        <v>4</v>
      </c>
      <c r="O137" s="8">
        <v>5</v>
      </c>
      <c r="P137" s="8">
        <v>3</v>
      </c>
      <c r="Q137" s="8">
        <v>5</v>
      </c>
      <c r="R137" s="8">
        <v>6</v>
      </c>
    </row>
    <row r="138" spans="1:18" x14ac:dyDescent="0.2">
      <c r="A138" s="9" t="s">
        <v>1318</v>
      </c>
      <c r="B138" s="9" t="s">
        <v>1319</v>
      </c>
      <c r="C138" s="9" t="s">
        <v>798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4</v>
      </c>
      <c r="L138" s="8">
        <v>0</v>
      </c>
      <c r="M138" s="8">
        <v>0</v>
      </c>
      <c r="N138" s="8">
        <v>4</v>
      </c>
      <c r="O138" s="8">
        <v>5</v>
      </c>
      <c r="P138" s="8">
        <v>3</v>
      </c>
      <c r="Q138" s="8">
        <v>5</v>
      </c>
      <c r="R138" s="8">
        <v>6</v>
      </c>
    </row>
    <row r="139" spans="1:18" x14ac:dyDescent="0.2">
      <c r="A139" s="9" t="s">
        <v>787</v>
      </c>
      <c r="B139" s="9" t="s">
        <v>788</v>
      </c>
      <c r="C139" s="9" t="s">
        <v>789</v>
      </c>
      <c r="D139" s="8">
        <v>0</v>
      </c>
      <c r="E139" s="8">
        <v>10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L139" s="8">
        <v>0</v>
      </c>
      <c r="M139" s="8">
        <v>0</v>
      </c>
      <c r="N139" s="8">
        <v>4</v>
      </c>
      <c r="O139" s="8">
        <v>5</v>
      </c>
      <c r="P139" s="8">
        <v>3</v>
      </c>
      <c r="Q139" s="8">
        <v>5</v>
      </c>
      <c r="R139" s="8">
        <v>6</v>
      </c>
    </row>
    <row r="140" spans="1:18" x14ac:dyDescent="0.2">
      <c r="A140" s="9" t="s">
        <v>898</v>
      </c>
      <c r="B140" s="9" t="s">
        <v>899</v>
      </c>
      <c r="C140" s="9" t="s">
        <v>900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8</v>
      </c>
      <c r="J140" s="8">
        <v>8</v>
      </c>
      <c r="L140" s="8">
        <v>0</v>
      </c>
      <c r="M140" s="8">
        <v>0</v>
      </c>
      <c r="N140" s="8">
        <v>4</v>
      </c>
      <c r="O140" s="8">
        <v>5</v>
      </c>
      <c r="P140" s="8">
        <v>3</v>
      </c>
      <c r="Q140" s="8">
        <v>5</v>
      </c>
      <c r="R140" s="8">
        <v>6</v>
      </c>
    </row>
    <row r="141" spans="1:18" x14ac:dyDescent="0.2">
      <c r="A141" s="9" t="s">
        <v>504</v>
      </c>
      <c r="B141" s="9" t="s">
        <v>505</v>
      </c>
      <c r="C141" s="9" t="s">
        <v>29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9</v>
      </c>
      <c r="J141" s="8">
        <v>21</v>
      </c>
      <c r="L141" s="8">
        <v>0</v>
      </c>
      <c r="M141" s="8">
        <v>0</v>
      </c>
      <c r="N141" s="8">
        <v>4</v>
      </c>
      <c r="O141" s="8">
        <v>5</v>
      </c>
      <c r="P141" s="8">
        <v>3</v>
      </c>
      <c r="Q141" s="8">
        <v>4</v>
      </c>
      <c r="R141" s="8">
        <v>5</v>
      </c>
    </row>
    <row r="142" spans="1:18" x14ac:dyDescent="0.2">
      <c r="A142" s="9" t="s">
        <v>1095</v>
      </c>
      <c r="B142" s="9" t="s">
        <v>1096</v>
      </c>
      <c r="C142" s="9" t="s">
        <v>34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8</v>
      </c>
      <c r="L142" s="8">
        <v>0</v>
      </c>
      <c r="M142" s="8">
        <v>0</v>
      </c>
      <c r="N142" s="8">
        <v>4</v>
      </c>
      <c r="O142" s="8">
        <v>5</v>
      </c>
      <c r="P142" s="8">
        <v>3</v>
      </c>
      <c r="Q142" s="8">
        <v>4</v>
      </c>
      <c r="R142" s="8">
        <v>5</v>
      </c>
    </row>
    <row r="143" spans="1:18" x14ac:dyDescent="0.2">
      <c r="A143" s="9" t="s">
        <v>1111</v>
      </c>
      <c r="B143" s="9" t="s">
        <v>1112</v>
      </c>
      <c r="C143" s="9" t="s">
        <v>986</v>
      </c>
      <c r="D143" s="8">
        <v>0</v>
      </c>
      <c r="E143" s="8">
        <v>8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L143" s="8">
        <v>0</v>
      </c>
      <c r="M143" s="8">
        <v>0</v>
      </c>
      <c r="N143" s="8">
        <v>4</v>
      </c>
      <c r="O143" s="8">
        <v>5</v>
      </c>
      <c r="P143" s="8">
        <v>3</v>
      </c>
      <c r="Q143" s="8">
        <v>4</v>
      </c>
      <c r="R143" s="8">
        <v>5</v>
      </c>
    </row>
    <row r="144" spans="1:18" x14ac:dyDescent="0.2">
      <c r="A144" s="9" t="s">
        <v>1298</v>
      </c>
      <c r="B144" s="9" t="s">
        <v>1299</v>
      </c>
      <c r="C144" s="9" t="s">
        <v>465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5</v>
      </c>
      <c r="L144" s="8">
        <v>0</v>
      </c>
      <c r="M144" s="8">
        <v>0</v>
      </c>
      <c r="N144" s="8">
        <v>4</v>
      </c>
      <c r="O144" s="8">
        <v>4</v>
      </c>
      <c r="P144" s="8">
        <v>3</v>
      </c>
      <c r="Q144" s="8">
        <v>4</v>
      </c>
      <c r="R144" s="8">
        <v>5</v>
      </c>
    </row>
    <row r="145" spans="1:18" x14ac:dyDescent="0.2">
      <c r="A145" s="9" t="s">
        <v>470</v>
      </c>
      <c r="B145" s="9" t="s">
        <v>471</v>
      </c>
      <c r="C145" s="9" t="s">
        <v>465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19</v>
      </c>
      <c r="J145" s="8">
        <v>13</v>
      </c>
      <c r="L145" s="8">
        <v>0</v>
      </c>
      <c r="M145" s="8">
        <v>0</v>
      </c>
      <c r="N145" s="8">
        <v>4</v>
      </c>
      <c r="O145" s="8">
        <v>4</v>
      </c>
      <c r="P145" s="8">
        <v>2</v>
      </c>
      <c r="Q145" s="8">
        <v>4</v>
      </c>
      <c r="R145" s="8">
        <v>5</v>
      </c>
    </row>
    <row r="146" spans="1:18" x14ac:dyDescent="0.2">
      <c r="A146" s="9" t="s">
        <v>1360</v>
      </c>
      <c r="B146" s="9" t="s">
        <v>1361</v>
      </c>
      <c r="C146" s="9" t="s">
        <v>29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2</v>
      </c>
      <c r="J146" s="8">
        <v>0</v>
      </c>
      <c r="L146" s="8">
        <v>0</v>
      </c>
      <c r="M146" s="8">
        <v>0</v>
      </c>
      <c r="N146" s="8">
        <v>3</v>
      </c>
      <c r="O146" s="8">
        <v>4</v>
      </c>
      <c r="P146" s="8">
        <v>2</v>
      </c>
      <c r="Q146" s="8">
        <v>4</v>
      </c>
      <c r="R146" s="8">
        <v>5</v>
      </c>
    </row>
    <row r="147" spans="1:18" x14ac:dyDescent="0.2">
      <c r="A147" s="9" t="s">
        <v>792</v>
      </c>
      <c r="B147" s="9" t="s">
        <v>793</v>
      </c>
      <c r="C147" s="9" t="s">
        <v>342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5</v>
      </c>
      <c r="J147" s="8">
        <v>7</v>
      </c>
      <c r="L147" s="8">
        <v>0</v>
      </c>
      <c r="M147" s="8">
        <v>0</v>
      </c>
      <c r="N147" s="8">
        <v>3</v>
      </c>
      <c r="O147" s="8">
        <v>4</v>
      </c>
      <c r="P147" s="8">
        <v>2</v>
      </c>
      <c r="Q147" s="8">
        <v>4</v>
      </c>
      <c r="R147" s="8">
        <v>5</v>
      </c>
    </row>
    <row r="148" spans="1:18" x14ac:dyDescent="0.2">
      <c r="A148" s="9" t="s">
        <v>23</v>
      </c>
      <c r="B148" s="9" t="s">
        <v>24</v>
      </c>
      <c r="C148" s="9" t="s">
        <v>11</v>
      </c>
      <c r="D148" s="8">
        <v>0</v>
      </c>
      <c r="E148" s="8">
        <v>0</v>
      </c>
      <c r="F148" s="8">
        <v>0</v>
      </c>
      <c r="G148" s="8">
        <v>97</v>
      </c>
      <c r="H148" s="8">
        <v>230</v>
      </c>
      <c r="I148" s="8">
        <v>0</v>
      </c>
      <c r="J148" s="8">
        <v>0</v>
      </c>
      <c r="L148" s="8">
        <v>0</v>
      </c>
      <c r="M148" s="8">
        <v>0</v>
      </c>
      <c r="N148" s="8">
        <v>3</v>
      </c>
      <c r="O148" s="8">
        <v>4</v>
      </c>
      <c r="P148" s="8">
        <v>2</v>
      </c>
      <c r="Q148" s="8">
        <v>4</v>
      </c>
      <c r="R148" s="8">
        <v>5</v>
      </c>
    </row>
    <row r="149" spans="1:18" x14ac:dyDescent="0.2">
      <c r="A149" s="9" t="s">
        <v>700</v>
      </c>
      <c r="B149" s="9" t="s">
        <v>701</v>
      </c>
      <c r="C149" s="9" t="s">
        <v>153</v>
      </c>
      <c r="D149" s="8">
        <v>0</v>
      </c>
      <c r="E149" s="8">
        <v>0</v>
      </c>
      <c r="F149" s="8">
        <v>0</v>
      </c>
      <c r="G149" s="8">
        <v>5</v>
      </c>
      <c r="H149" s="8">
        <v>14</v>
      </c>
      <c r="I149" s="8">
        <v>0</v>
      </c>
      <c r="J149" s="8">
        <v>0</v>
      </c>
      <c r="L149" s="8">
        <v>0</v>
      </c>
      <c r="M149" s="8">
        <v>0</v>
      </c>
      <c r="N149" s="8">
        <v>3</v>
      </c>
      <c r="O149" s="8">
        <v>4</v>
      </c>
      <c r="P149" s="8">
        <v>2</v>
      </c>
      <c r="Q149" s="8">
        <v>4</v>
      </c>
      <c r="R149" s="8">
        <v>5</v>
      </c>
    </row>
    <row r="150" spans="1:18" x14ac:dyDescent="0.2">
      <c r="A150" s="9" t="s">
        <v>1492</v>
      </c>
      <c r="B150" s="9" t="s">
        <v>1493</v>
      </c>
      <c r="C150" s="9" t="s">
        <v>256</v>
      </c>
      <c r="D150" s="8">
        <v>0</v>
      </c>
      <c r="E150" s="8">
        <v>0</v>
      </c>
      <c r="F150" s="8">
        <v>0</v>
      </c>
      <c r="G150" s="8">
        <v>3</v>
      </c>
      <c r="H150" s="8">
        <v>0</v>
      </c>
      <c r="I150" s="8">
        <v>0</v>
      </c>
      <c r="J150" s="8">
        <v>0</v>
      </c>
      <c r="L150" s="8">
        <v>0</v>
      </c>
      <c r="M150" s="8">
        <v>0</v>
      </c>
      <c r="N150" s="8">
        <v>3</v>
      </c>
      <c r="O150" s="8">
        <v>4</v>
      </c>
      <c r="P150" s="8">
        <v>2</v>
      </c>
      <c r="Q150" s="8">
        <v>4</v>
      </c>
      <c r="R150" s="8">
        <v>5</v>
      </c>
    </row>
    <row r="151" spans="1:18" x14ac:dyDescent="0.2">
      <c r="A151" s="9" t="s">
        <v>1518</v>
      </c>
      <c r="B151" s="9" t="s">
        <v>1519</v>
      </c>
      <c r="C151" s="9" t="s">
        <v>445</v>
      </c>
      <c r="D151" s="8">
        <v>0</v>
      </c>
      <c r="E151" s="8">
        <v>0</v>
      </c>
      <c r="F151" s="8">
        <v>0</v>
      </c>
      <c r="G151" s="8">
        <v>4</v>
      </c>
      <c r="H151" s="8">
        <v>0</v>
      </c>
      <c r="I151" s="8">
        <v>0</v>
      </c>
      <c r="J151" s="8">
        <v>0</v>
      </c>
      <c r="L151" s="8">
        <v>0</v>
      </c>
      <c r="M151" s="8">
        <v>0</v>
      </c>
      <c r="N151" s="8">
        <v>3</v>
      </c>
      <c r="O151" s="8">
        <v>4</v>
      </c>
      <c r="P151" s="8">
        <v>2</v>
      </c>
      <c r="Q151" s="8">
        <v>4</v>
      </c>
      <c r="R151" s="8">
        <v>5</v>
      </c>
    </row>
    <row r="152" spans="1:18" x14ac:dyDescent="0.2">
      <c r="A152" s="9" t="s">
        <v>301</v>
      </c>
      <c r="B152" s="9" t="s">
        <v>302</v>
      </c>
      <c r="C152" s="9" t="s">
        <v>71</v>
      </c>
      <c r="D152" s="8">
        <v>0</v>
      </c>
      <c r="E152" s="8">
        <v>0</v>
      </c>
      <c r="F152" s="8">
        <v>0</v>
      </c>
      <c r="G152" s="8">
        <v>50</v>
      </c>
      <c r="H152" s="8">
        <v>0</v>
      </c>
      <c r="I152" s="8">
        <v>0</v>
      </c>
      <c r="J152" s="8">
        <v>0</v>
      </c>
      <c r="L152" s="8">
        <v>0</v>
      </c>
      <c r="M152" s="8">
        <v>0</v>
      </c>
      <c r="N152" s="8">
        <v>3</v>
      </c>
      <c r="O152" s="8">
        <v>4</v>
      </c>
      <c r="P152" s="8">
        <v>2</v>
      </c>
      <c r="Q152" s="8">
        <v>4</v>
      </c>
      <c r="R152" s="8">
        <v>5</v>
      </c>
    </row>
    <row r="153" spans="1:18" x14ac:dyDescent="0.2">
      <c r="A153" s="9" t="s">
        <v>508</v>
      </c>
      <c r="B153" s="9" t="s">
        <v>509</v>
      </c>
      <c r="C153" s="9" t="s">
        <v>238</v>
      </c>
      <c r="D153" s="8">
        <v>0</v>
      </c>
      <c r="E153" s="8">
        <v>0</v>
      </c>
      <c r="F153" s="8">
        <v>23</v>
      </c>
      <c r="G153" s="8">
        <v>0</v>
      </c>
      <c r="H153" s="8">
        <v>0</v>
      </c>
      <c r="I153" s="8">
        <v>0</v>
      </c>
      <c r="J153" s="8">
        <v>0</v>
      </c>
      <c r="L153" s="8">
        <v>0</v>
      </c>
      <c r="M153" s="8">
        <v>0</v>
      </c>
      <c r="N153" s="8">
        <v>3</v>
      </c>
      <c r="O153" s="8">
        <v>4</v>
      </c>
      <c r="P153" s="8">
        <v>2</v>
      </c>
      <c r="Q153" s="8">
        <v>4</v>
      </c>
      <c r="R153" s="8">
        <v>5</v>
      </c>
    </row>
    <row r="154" spans="1:18" x14ac:dyDescent="0.2">
      <c r="A154" s="9" t="s">
        <v>143</v>
      </c>
      <c r="B154" s="9" t="s">
        <v>144</v>
      </c>
      <c r="C154" s="9" t="s">
        <v>145</v>
      </c>
      <c r="D154" s="8">
        <v>0</v>
      </c>
      <c r="E154" s="8">
        <v>0</v>
      </c>
      <c r="F154" s="8">
        <v>111</v>
      </c>
      <c r="G154" s="8">
        <v>0</v>
      </c>
      <c r="H154" s="8">
        <v>0</v>
      </c>
      <c r="I154" s="8">
        <v>0</v>
      </c>
      <c r="J154" s="8">
        <v>0</v>
      </c>
      <c r="L154" s="8">
        <v>0</v>
      </c>
      <c r="M154" s="8">
        <v>0</v>
      </c>
      <c r="N154" s="8">
        <v>3</v>
      </c>
      <c r="O154" s="8">
        <v>4</v>
      </c>
      <c r="P154" s="8">
        <v>2</v>
      </c>
      <c r="Q154" s="8">
        <v>4</v>
      </c>
      <c r="R154" s="8">
        <v>5</v>
      </c>
    </row>
    <row r="155" spans="1:18" x14ac:dyDescent="0.2">
      <c r="A155" s="9" t="s">
        <v>523</v>
      </c>
      <c r="B155" s="9" t="s">
        <v>524</v>
      </c>
      <c r="C155" s="9" t="s">
        <v>5</v>
      </c>
      <c r="D155" s="8">
        <v>0</v>
      </c>
      <c r="E155" s="8">
        <v>0</v>
      </c>
      <c r="F155" s="8">
        <v>0</v>
      </c>
      <c r="G155" s="8">
        <v>8</v>
      </c>
      <c r="H155" s="8">
        <v>20</v>
      </c>
      <c r="I155" s="8">
        <v>0</v>
      </c>
      <c r="J155" s="8">
        <v>0</v>
      </c>
      <c r="L155" s="8">
        <v>0</v>
      </c>
      <c r="M155" s="8">
        <v>0</v>
      </c>
      <c r="N155" s="8">
        <v>3</v>
      </c>
      <c r="O155" s="8">
        <v>3</v>
      </c>
      <c r="P155" s="8">
        <v>2</v>
      </c>
      <c r="Q155" s="8">
        <v>4</v>
      </c>
      <c r="R155" s="8">
        <v>5</v>
      </c>
    </row>
    <row r="156" spans="1:18" x14ac:dyDescent="0.2">
      <c r="A156" s="9" t="s">
        <v>1161</v>
      </c>
      <c r="B156" s="9" t="s">
        <v>1162</v>
      </c>
      <c r="C156" s="9" t="s">
        <v>8</v>
      </c>
      <c r="D156" s="8">
        <v>0</v>
      </c>
      <c r="E156" s="8">
        <v>5</v>
      </c>
      <c r="F156" s="8">
        <v>4</v>
      </c>
      <c r="G156" s="8">
        <v>0</v>
      </c>
      <c r="H156" s="8">
        <v>0</v>
      </c>
      <c r="I156" s="8">
        <v>0</v>
      </c>
      <c r="J156" s="8">
        <v>0</v>
      </c>
      <c r="L156" s="8">
        <v>0</v>
      </c>
      <c r="M156" s="8">
        <v>0</v>
      </c>
      <c r="N156" s="8">
        <v>3</v>
      </c>
      <c r="O156" s="8">
        <v>3</v>
      </c>
      <c r="P156" s="8">
        <v>2</v>
      </c>
      <c r="Q156" s="8">
        <v>4</v>
      </c>
      <c r="R156" s="8">
        <v>5</v>
      </c>
    </row>
    <row r="157" spans="1:18" x14ac:dyDescent="0.2">
      <c r="A157" s="9" t="s">
        <v>254</v>
      </c>
      <c r="B157" s="9" t="s">
        <v>255</v>
      </c>
      <c r="C157" s="9" t="s">
        <v>256</v>
      </c>
      <c r="D157" s="8">
        <v>0</v>
      </c>
      <c r="E157" s="8">
        <v>0</v>
      </c>
      <c r="F157" s="8">
        <v>0</v>
      </c>
      <c r="G157" s="8">
        <v>62</v>
      </c>
      <c r="H157" s="8">
        <v>9</v>
      </c>
      <c r="I157" s="8">
        <v>0</v>
      </c>
      <c r="J157" s="8">
        <v>0</v>
      </c>
      <c r="L157" s="8">
        <v>0</v>
      </c>
      <c r="M157" s="8">
        <v>0</v>
      </c>
      <c r="N157" s="8">
        <v>3</v>
      </c>
      <c r="O157" s="8">
        <v>3</v>
      </c>
      <c r="P157" s="8">
        <v>2</v>
      </c>
      <c r="Q157" s="8">
        <v>4</v>
      </c>
      <c r="R157" s="8">
        <v>5</v>
      </c>
    </row>
    <row r="158" spans="1:18" x14ac:dyDescent="0.2">
      <c r="A158" s="9" t="s">
        <v>396</v>
      </c>
      <c r="B158" s="9" t="s">
        <v>397</v>
      </c>
      <c r="C158" s="9" t="s">
        <v>227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31</v>
      </c>
      <c r="J158" s="8">
        <v>0</v>
      </c>
      <c r="L158" s="8">
        <v>0</v>
      </c>
      <c r="M158" s="8">
        <v>0</v>
      </c>
      <c r="N158" s="8">
        <v>3</v>
      </c>
      <c r="O158" s="8">
        <v>3</v>
      </c>
      <c r="P158" s="8">
        <v>2</v>
      </c>
      <c r="Q158" s="8">
        <v>4</v>
      </c>
      <c r="R158" s="8">
        <v>5</v>
      </c>
    </row>
    <row r="159" spans="1:18" x14ac:dyDescent="0.2">
      <c r="A159" s="9" t="s">
        <v>1220</v>
      </c>
      <c r="B159" s="9" t="s">
        <v>1221</v>
      </c>
      <c r="C159" s="9" t="s">
        <v>798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8</v>
      </c>
      <c r="L159" s="8">
        <v>0</v>
      </c>
      <c r="M159" s="8">
        <v>0</v>
      </c>
      <c r="N159" s="8">
        <v>2</v>
      </c>
      <c r="O159" s="8">
        <v>3</v>
      </c>
      <c r="P159" s="8">
        <v>2</v>
      </c>
      <c r="Q159" s="8">
        <v>4</v>
      </c>
      <c r="R159" s="8">
        <v>5</v>
      </c>
    </row>
    <row r="160" spans="1:18" x14ac:dyDescent="0.2">
      <c r="A160" s="9" t="s">
        <v>763</v>
      </c>
      <c r="B160" s="9" t="s">
        <v>764</v>
      </c>
      <c r="C160" s="9" t="s">
        <v>227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6</v>
      </c>
      <c r="J160" s="8">
        <v>9</v>
      </c>
      <c r="L160" s="8">
        <v>0</v>
      </c>
      <c r="M160" s="8">
        <v>0</v>
      </c>
      <c r="N160" s="8">
        <v>2</v>
      </c>
      <c r="O160" s="8">
        <v>3</v>
      </c>
      <c r="P160" s="8">
        <v>2</v>
      </c>
      <c r="Q160" s="8">
        <v>4</v>
      </c>
      <c r="R160" s="8">
        <v>5</v>
      </c>
    </row>
    <row r="161" spans="1:18" x14ac:dyDescent="0.2">
      <c r="A161" s="9" t="s">
        <v>777</v>
      </c>
      <c r="B161" s="9" t="s">
        <v>778</v>
      </c>
      <c r="C161" s="9" t="s">
        <v>256</v>
      </c>
      <c r="D161" s="8">
        <v>0</v>
      </c>
      <c r="E161" s="8">
        <v>0</v>
      </c>
      <c r="F161" s="8">
        <v>0</v>
      </c>
      <c r="G161" s="8">
        <v>8</v>
      </c>
      <c r="H161" s="8">
        <v>0</v>
      </c>
      <c r="I161" s="8">
        <v>0</v>
      </c>
      <c r="J161" s="8">
        <v>0</v>
      </c>
      <c r="L161" s="8">
        <v>0</v>
      </c>
      <c r="M161" s="8">
        <v>0</v>
      </c>
      <c r="N161" s="8">
        <v>2</v>
      </c>
      <c r="O161" s="8">
        <v>3</v>
      </c>
      <c r="P161" s="8">
        <v>2</v>
      </c>
      <c r="Q161" s="8">
        <v>4</v>
      </c>
      <c r="R161" s="8">
        <v>5</v>
      </c>
    </row>
    <row r="162" spans="1:18" x14ac:dyDescent="0.2">
      <c r="A162" s="9" t="s">
        <v>1554</v>
      </c>
      <c r="B162" s="9" t="s">
        <v>1555</v>
      </c>
      <c r="C162" s="9" t="s">
        <v>145</v>
      </c>
      <c r="D162" s="8">
        <v>0</v>
      </c>
      <c r="E162" s="8">
        <v>0</v>
      </c>
      <c r="F162" s="8">
        <v>5</v>
      </c>
      <c r="G162" s="8">
        <v>0</v>
      </c>
      <c r="H162" s="8">
        <v>0</v>
      </c>
      <c r="I162" s="8">
        <v>0</v>
      </c>
      <c r="J162" s="8">
        <v>0</v>
      </c>
      <c r="L162" s="8">
        <v>0</v>
      </c>
      <c r="M162" s="8">
        <v>0</v>
      </c>
      <c r="N162" s="8">
        <v>2</v>
      </c>
      <c r="O162" s="8">
        <v>3</v>
      </c>
      <c r="P162" s="8">
        <v>0</v>
      </c>
      <c r="Q162" s="8">
        <v>4</v>
      </c>
      <c r="R162" s="8">
        <v>5</v>
      </c>
    </row>
    <row r="163" spans="1:18" x14ac:dyDescent="0.2">
      <c r="A163" s="9" t="s">
        <v>586</v>
      </c>
      <c r="B163" s="9" t="s">
        <v>587</v>
      </c>
      <c r="C163" s="9" t="s">
        <v>119</v>
      </c>
      <c r="D163" s="8">
        <v>0</v>
      </c>
      <c r="E163" s="8">
        <v>21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L163" s="8">
        <v>0</v>
      </c>
      <c r="M163" s="8">
        <v>0</v>
      </c>
      <c r="N163" s="8">
        <v>2</v>
      </c>
      <c r="O163" s="8">
        <v>3</v>
      </c>
      <c r="P163" s="8">
        <v>0</v>
      </c>
      <c r="Q163" s="8">
        <v>4</v>
      </c>
      <c r="R163" s="8">
        <v>5</v>
      </c>
    </row>
    <row r="164" spans="1:18" x14ac:dyDescent="0.2">
      <c r="A164" s="9" t="s">
        <v>1508</v>
      </c>
      <c r="B164" s="9" t="s">
        <v>1509</v>
      </c>
      <c r="C164" s="9" t="s">
        <v>1065</v>
      </c>
      <c r="D164" s="8">
        <v>0</v>
      </c>
      <c r="E164" s="8">
        <v>0</v>
      </c>
      <c r="F164" s="8">
        <v>0</v>
      </c>
      <c r="G164" s="8">
        <v>0</v>
      </c>
      <c r="H164" s="8">
        <v>2</v>
      </c>
      <c r="I164" s="8">
        <v>0</v>
      </c>
      <c r="J164" s="8">
        <v>0</v>
      </c>
      <c r="L164" s="8">
        <v>0</v>
      </c>
      <c r="M164" s="8">
        <v>0</v>
      </c>
      <c r="N164" s="8">
        <v>2</v>
      </c>
      <c r="O164" s="8">
        <v>3</v>
      </c>
      <c r="P164" s="8">
        <v>0</v>
      </c>
      <c r="Q164" s="8">
        <v>4</v>
      </c>
      <c r="R164" s="8">
        <v>4</v>
      </c>
    </row>
    <row r="165" spans="1:18" x14ac:dyDescent="0.2">
      <c r="A165" s="9" t="s">
        <v>702</v>
      </c>
      <c r="B165" s="9" t="s">
        <v>703</v>
      </c>
      <c r="C165" s="9" t="s">
        <v>238</v>
      </c>
      <c r="D165" s="8">
        <v>0</v>
      </c>
      <c r="E165" s="8">
        <v>0</v>
      </c>
      <c r="F165" s="8">
        <v>18</v>
      </c>
      <c r="G165" s="8">
        <v>0</v>
      </c>
      <c r="H165" s="8">
        <v>0</v>
      </c>
      <c r="I165" s="8">
        <v>0</v>
      </c>
      <c r="J165" s="8">
        <v>0</v>
      </c>
      <c r="L165" s="8">
        <v>0</v>
      </c>
      <c r="M165" s="8">
        <v>0</v>
      </c>
      <c r="N165" s="8">
        <v>2</v>
      </c>
      <c r="O165" s="8">
        <v>3</v>
      </c>
      <c r="P165" s="8">
        <v>0</v>
      </c>
      <c r="Q165" s="8">
        <v>4</v>
      </c>
      <c r="R165" s="8">
        <v>4</v>
      </c>
    </row>
    <row r="166" spans="1:18" x14ac:dyDescent="0.2">
      <c r="A166" s="9" t="s">
        <v>1216</v>
      </c>
      <c r="B166" s="9" t="s">
        <v>1217</v>
      </c>
      <c r="C166" s="9" t="s">
        <v>300</v>
      </c>
      <c r="D166" s="8">
        <v>0</v>
      </c>
      <c r="E166" s="8">
        <v>0</v>
      </c>
      <c r="F166" s="8">
        <v>0</v>
      </c>
      <c r="G166" s="8">
        <v>0</v>
      </c>
      <c r="H166" s="8">
        <v>10</v>
      </c>
      <c r="I166" s="8">
        <v>0</v>
      </c>
      <c r="J166" s="8">
        <v>0</v>
      </c>
      <c r="L166" s="8">
        <v>0</v>
      </c>
      <c r="M166" s="8">
        <v>0</v>
      </c>
      <c r="N166" s="8">
        <v>2</v>
      </c>
      <c r="O166" s="8">
        <v>3</v>
      </c>
      <c r="P166" s="8">
        <v>0</v>
      </c>
      <c r="Q166" s="8">
        <v>4</v>
      </c>
      <c r="R166" s="8">
        <v>4</v>
      </c>
    </row>
    <row r="167" spans="1:18" x14ac:dyDescent="0.2">
      <c r="A167" s="9" t="s">
        <v>1397</v>
      </c>
      <c r="B167" s="9" t="s">
        <v>1398</v>
      </c>
      <c r="C167" s="9" t="s">
        <v>173</v>
      </c>
      <c r="D167" s="8">
        <v>0</v>
      </c>
      <c r="E167" s="8">
        <v>0</v>
      </c>
      <c r="F167" s="8">
        <v>0</v>
      </c>
      <c r="G167" s="8">
        <v>0</v>
      </c>
      <c r="H167" s="8">
        <v>4</v>
      </c>
      <c r="I167" s="8">
        <v>0</v>
      </c>
      <c r="J167" s="8">
        <v>0</v>
      </c>
      <c r="L167" s="8">
        <v>0</v>
      </c>
      <c r="M167" s="8">
        <v>0</v>
      </c>
      <c r="N167" s="8">
        <v>2</v>
      </c>
      <c r="O167" s="8">
        <v>3</v>
      </c>
      <c r="P167" s="8">
        <v>0</v>
      </c>
      <c r="Q167" s="8">
        <v>4</v>
      </c>
      <c r="R167" s="8">
        <v>4</v>
      </c>
    </row>
    <row r="168" spans="1:18" x14ac:dyDescent="0.2">
      <c r="A168" s="9" t="s">
        <v>1291</v>
      </c>
      <c r="B168" s="9" t="s">
        <v>1292</v>
      </c>
      <c r="C168" s="9" t="s">
        <v>1293</v>
      </c>
      <c r="D168" s="8">
        <v>0</v>
      </c>
      <c r="E168" s="8">
        <v>0</v>
      </c>
      <c r="F168" s="8">
        <v>0</v>
      </c>
      <c r="G168" s="8">
        <v>7</v>
      </c>
      <c r="H168" s="8">
        <v>0</v>
      </c>
      <c r="I168" s="8">
        <v>0</v>
      </c>
      <c r="J168" s="8">
        <v>0</v>
      </c>
      <c r="L168" s="8">
        <v>0</v>
      </c>
      <c r="M168" s="8">
        <v>0</v>
      </c>
      <c r="N168" s="8">
        <v>2</v>
      </c>
      <c r="O168" s="8">
        <v>3</v>
      </c>
      <c r="P168" s="8">
        <v>0</v>
      </c>
      <c r="Q168" s="8">
        <v>3</v>
      </c>
      <c r="R168" s="8">
        <v>4</v>
      </c>
    </row>
    <row r="169" spans="1:18" x14ac:dyDescent="0.2">
      <c r="A169" s="9" t="s">
        <v>594</v>
      </c>
      <c r="B169" s="9" t="s">
        <v>595</v>
      </c>
      <c r="C169" s="9" t="s">
        <v>173</v>
      </c>
      <c r="D169" s="8">
        <v>0</v>
      </c>
      <c r="E169" s="8">
        <v>0</v>
      </c>
      <c r="F169" s="8">
        <v>0</v>
      </c>
      <c r="G169" s="8">
        <v>13</v>
      </c>
      <c r="H169" s="8">
        <v>13</v>
      </c>
      <c r="I169" s="8">
        <v>0</v>
      </c>
      <c r="J169" s="8">
        <v>0</v>
      </c>
      <c r="L169" s="8">
        <v>0</v>
      </c>
      <c r="M169" s="8">
        <v>0</v>
      </c>
      <c r="N169" s="8">
        <v>2</v>
      </c>
      <c r="O169" s="8">
        <v>3</v>
      </c>
      <c r="P169" s="8">
        <v>0</v>
      </c>
      <c r="Q169" s="8">
        <v>3</v>
      </c>
      <c r="R169" s="8">
        <v>4</v>
      </c>
    </row>
    <row r="170" spans="1:18" x14ac:dyDescent="0.2">
      <c r="A170" s="9" t="s">
        <v>378</v>
      </c>
      <c r="B170" s="9" t="s">
        <v>379</v>
      </c>
      <c r="C170" s="9" t="s">
        <v>71</v>
      </c>
      <c r="D170" s="8">
        <v>0</v>
      </c>
      <c r="E170" s="8">
        <v>0</v>
      </c>
      <c r="F170" s="8">
        <v>0</v>
      </c>
      <c r="G170" s="8">
        <v>7</v>
      </c>
      <c r="H170" s="8">
        <v>40</v>
      </c>
      <c r="I170" s="8">
        <v>0</v>
      </c>
      <c r="J170" s="8">
        <v>0</v>
      </c>
      <c r="L170" s="8">
        <v>0</v>
      </c>
      <c r="M170" s="8">
        <v>0</v>
      </c>
      <c r="N170" s="8">
        <v>2</v>
      </c>
      <c r="O170" s="8">
        <v>3</v>
      </c>
      <c r="P170" s="8">
        <v>0</v>
      </c>
      <c r="Q170" s="8">
        <v>3</v>
      </c>
      <c r="R170" s="8">
        <v>4</v>
      </c>
    </row>
    <row r="171" spans="1:18" x14ac:dyDescent="0.2">
      <c r="A171" s="9" t="s">
        <v>1136</v>
      </c>
      <c r="B171" s="9" t="s">
        <v>1137</v>
      </c>
      <c r="C171" s="9" t="s">
        <v>113</v>
      </c>
      <c r="D171" s="8">
        <v>0</v>
      </c>
      <c r="E171" s="8">
        <v>0</v>
      </c>
      <c r="F171" s="8">
        <v>9</v>
      </c>
      <c r="G171" s="8">
        <v>0</v>
      </c>
      <c r="H171" s="8">
        <v>0</v>
      </c>
      <c r="I171" s="8">
        <v>0</v>
      </c>
      <c r="J171" s="8">
        <v>0</v>
      </c>
      <c r="L171" s="8">
        <v>0</v>
      </c>
      <c r="M171" s="8">
        <v>0</v>
      </c>
      <c r="N171" s="8">
        <v>2</v>
      </c>
      <c r="O171" s="8">
        <v>3</v>
      </c>
      <c r="P171" s="8">
        <v>0</v>
      </c>
      <c r="Q171" s="8">
        <v>3</v>
      </c>
      <c r="R171" s="8">
        <v>4</v>
      </c>
    </row>
    <row r="172" spans="1:18" x14ac:dyDescent="0.2">
      <c r="A172" s="9" t="s">
        <v>1302</v>
      </c>
      <c r="B172" s="9" t="s">
        <v>1303</v>
      </c>
      <c r="C172" s="9" t="s">
        <v>14</v>
      </c>
      <c r="D172" s="8">
        <v>0</v>
      </c>
      <c r="E172" s="8">
        <v>4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L172" s="8">
        <v>0</v>
      </c>
      <c r="M172" s="8">
        <v>0</v>
      </c>
      <c r="N172" s="8">
        <v>2</v>
      </c>
      <c r="O172" s="8">
        <v>3</v>
      </c>
      <c r="P172" s="8">
        <v>0</v>
      </c>
      <c r="Q172" s="8">
        <v>3</v>
      </c>
      <c r="R172" s="8">
        <v>4</v>
      </c>
    </row>
    <row r="173" spans="1:18" x14ac:dyDescent="0.2">
      <c r="A173" s="9" t="s">
        <v>1528</v>
      </c>
      <c r="B173" s="9" t="s">
        <v>1529</v>
      </c>
      <c r="C173" s="9" t="s">
        <v>256</v>
      </c>
      <c r="D173" s="8">
        <v>0</v>
      </c>
      <c r="E173" s="8">
        <v>0</v>
      </c>
      <c r="F173" s="8">
        <v>0</v>
      </c>
      <c r="G173" s="8">
        <v>4</v>
      </c>
      <c r="H173" s="8">
        <v>0</v>
      </c>
      <c r="I173" s="8">
        <v>0</v>
      </c>
      <c r="J173" s="8">
        <v>0</v>
      </c>
      <c r="L173" s="8">
        <v>0</v>
      </c>
      <c r="M173" s="8">
        <v>0</v>
      </c>
      <c r="N173" s="8">
        <v>0</v>
      </c>
      <c r="O173" s="8">
        <v>2</v>
      </c>
      <c r="P173" s="8">
        <v>0</v>
      </c>
      <c r="Q173" s="8">
        <v>3</v>
      </c>
      <c r="R173" s="8">
        <v>4</v>
      </c>
    </row>
    <row r="174" spans="1:18" x14ac:dyDescent="0.2">
      <c r="A174" s="9" t="s">
        <v>182</v>
      </c>
      <c r="B174" s="9" t="s">
        <v>183</v>
      </c>
      <c r="C174" s="9" t="s">
        <v>129</v>
      </c>
      <c r="D174" s="8">
        <v>0</v>
      </c>
      <c r="E174" s="8">
        <v>0</v>
      </c>
      <c r="F174" s="8">
        <v>0</v>
      </c>
      <c r="G174" s="8">
        <v>99</v>
      </c>
      <c r="H174" s="8">
        <v>9</v>
      </c>
      <c r="I174" s="8">
        <v>0</v>
      </c>
      <c r="J174" s="8">
        <v>0</v>
      </c>
      <c r="L174" s="8">
        <v>0</v>
      </c>
      <c r="M174" s="8">
        <v>0</v>
      </c>
      <c r="N174" s="8">
        <v>0</v>
      </c>
      <c r="O174" s="8">
        <v>2</v>
      </c>
      <c r="P174" s="8">
        <v>0</v>
      </c>
      <c r="Q174" s="8">
        <v>3</v>
      </c>
      <c r="R174" s="8">
        <v>4</v>
      </c>
    </row>
    <row r="175" spans="1:18" x14ac:dyDescent="0.2">
      <c r="A175" s="9" t="s">
        <v>1556</v>
      </c>
      <c r="B175" s="9" t="s">
        <v>1557</v>
      </c>
      <c r="C175" s="9" t="s">
        <v>740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2</v>
      </c>
      <c r="L175" s="8">
        <v>0</v>
      </c>
      <c r="M175" s="8">
        <v>0</v>
      </c>
      <c r="N175" s="8">
        <v>0</v>
      </c>
      <c r="O175" s="8">
        <v>2</v>
      </c>
      <c r="P175" s="8">
        <v>0</v>
      </c>
      <c r="Q175" s="8">
        <v>3</v>
      </c>
      <c r="R175" s="8">
        <v>4</v>
      </c>
    </row>
    <row r="176" spans="1:18" x14ac:dyDescent="0.2">
      <c r="A176" s="9" t="s">
        <v>1445</v>
      </c>
      <c r="B176" s="9" t="s">
        <v>1446</v>
      </c>
      <c r="C176" s="9" t="s">
        <v>370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3</v>
      </c>
      <c r="J176" s="8">
        <v>0</v>
      </c>
      <c r="L176" s="8">
        <v>0</v>
      </c>
      <c r="M176" s="8">
        <v>0</v>
      </c>
      <c r="N176" s="8">
        <v>0</v>
      </c>
      <c r="O176" s="8">
        <v>2</v>
      </c>
      <c r="P176" s="8">
        <v>0</v>
      </c>
      <c r="Q176" s="8">
        <v>3</v>
      </c>
      <c r="R176" s="8">
        <v>4</v>
      </c>
    </row>
    <row r="177" spans="1:18" x14ac:dyDescent="0.2">
      <c r="A177" s="9" t="s">
        <v>1021</v>
      </c>
      <c r="B177" s="9" t="s">
        <v>1022</v>
      </c>
      <c r="C177" s="9" t="s">
        <v>342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3</v>
      </c>
      <c r="J177" s="8">
        <v>4</v>
      </c>
      <c r="L177" s="8">
        <v>0</v>
      </c>
      <c r="M177" s="8">
        <v>0</v>
      </c>
      <c r="N177" s="8">
        <v>0</v>
      </c>
      <c r="O177" s="8">
        <v>2</v>
      </c>
      <c r="P177" s="8">
        <v>0</v>
      </c>
      <c r="Q177" s="8">
        <v>3</v>
      </c>
      <c r="R177" s="8">
        <v>4</v>
      </c>
    </row>
    <row r="178" spans="1:18" x14ac:dyDescent="0.2">
      <c r="A178" s="9" t="s">
        <v>824</v>
      </c>
      <c r="B178" s="9" t="s">
        <v>825</v>
      </c>
      <c r="C178" s="9" t="s">
        <v>165</v>
      </c>
      <c r="D178" s="8">
        <v>0</v>
      </c>
      <c r="E178" s="8">
        <v>0</v>
      </c>
      <c r="F178" s="8">
        <v>0</v>
      </c>
      <c r="G178" s="8">
        <v>0</v>
      </c>
      <c r="H178" s="8">
        <v>8</v>
      </c>
      <c r="I178" s="8">
        <v>0</v>
      </c>
      <c r="J178" s="8">
        <v>0</v>
      </c>
      <c r="L178" s="8">
        <v>0</v>
      </c>
      <c r="M178" s="8">
        <v>0</v>
      </c>
      <c r="N178" s="8">
        <v>0</v>
      </c>
      <c r="O178" s="8">
        <v>2</v>
      </c>
      <c r="P178" s="8">
        <v>0</v>
      </c>
      <c r="Q178" s="8">
        <v>3</v>
      </c>
      <c r="R178" s="8">
        <v>4</v>
      </c>
    </row>
    <row r="179" spans="1:18" x14ac:dyDescent="0.2">
      <c r="A179" s="9" t="s">
        <v>1344</v>
      </c>
      <c r="B179" s="9" t="s">
        <v>1345</v>
      </c>
      <c r="C179" s="9" t="s">
        <v>339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3</v>
      </c>
      <c r="J179" s="8">
        <v>0</v>
      </c>
      <c r="L179" s="8">
        <v>0</v>
      </c>
      <c r="M179" s="8">
        <v>0</v>
      </c>
      <c r="N179" s="8">
        <v>0</v>
      </c>
      <c r="O179" s="8">
        <v>2</v>
      </c>
      <c r="P179" s="8">
        <v>0</v>
      </c>
      <c r="Q179" s="8">
        <v>3</v>
      </c>
      <c r="R179" s="8">
        <v>4</v>
      </c>
    </row>
    <row r="180" spans="1:18" x14ac:dyDescent="0.2">
      <c r="A180" s="9" t="s">
        <v>1425</v>
      </c>
      <c r="B180" s="9" t="s">
        <v>1426</v>
      </c>
      <c r="C180" s="9" t="s">
        <v>29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3</v>
      </c>
      <c r="J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3</v>
      </c>
      <c r="R180" s="8">
        <v>4</v>
      </c>
    </row>
    <row r="181" spans="1:18" x14ac:dyDescent="0.2">
      <c r="A181" s="9" t="s">
        <v>549</v>
      </c>
      <c r="B181" s="9" t="s">
        <v>550</v>
      </c>
      <c r="C181" s="9" t="s">
        <v>63</v>
      </c>
      <c r="D181" s="8">
        <v>0</v>
      </c>
      <c r="E181" s="8">
        <v>0</v>
      </c>
      <c r="F181" s="8">
        <v>0</v>
      </c>
      <c r="G181" s="8">
        <v>27</v>
      </c>
      <c r="H181" s="8">
        <v>0</v>
      </c>
      <c r="I181" s="8">
        <v>0</v>
      </c>
      <c r="J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3</v>
      </c>
      <c r="R181" s="8">
        <v>4</v>
      </c>
    </row>
    <row r="182" spans="1:18" x14ac:dyDescent="0.2">
      <c r="A182" s="9" t="s">
        <v>134</v>
      </c>
      <c r="B182" s="9" t="s">
        <v>135</v>
      </c>
      <c r="C182" s="9" t="s">
        <v>113</v>
      </c>
      <c r="D182" s="8">
        <v>0</v>
      </c>
      <c r="E182" s="8">
        <v>0</v>
      </c>
      <c r="F182" s="8">
        <v>72</v>
      </c>
      <c r="G182" s="8">
        <v>0</v>
      </c>
      <c r="H182" s="8">
        <v>0</v>
      </c>
      <c r="I182" s="8">
        <v>0</v>
      </c>
      <c r="J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3</v>
      </c>
      <c r="R182" s="8">
        <v>4</v>
      </c>
    </row>
    <row r="183" spans="1:18" x14ac:dyDescent="0.2">
      <c r="A183" s="9" t="s">
        <v>1576</v>
      </c>
      <c r="B183" s="9" t="s">
        <v>1577</v>
      </c>
      <c r="C183" s="9" t="s">
        <v>162</v>
      </c>
      <c r="D183" s="8">
        <v>0</v>
      </c>
      <c r="E183" s="8">
        <v>0</v>
      </c>
      <c r="F183" s="8">
        <v>0</v>
      </c>
      <c r="G183" s="8">
        <v>0</v>
      </c>
      <c r="H183" s="8">
        <v>3</v>
      </c>
      <c r="I183" s="8">
        <v>0</v>
      </c>
      <c r="J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3</v>
      </c>
      <c r="R183" s="8">
        <v>4</v>
      </c>
    </row>
    <row r="184" spans="1:18" x14ac:dyDescent="0.2">
      <c r="A184" s="9" t="s">
        <v>1206</v>
      </c>
      <c r="B184" s="9" t="s">
        <v>1207</v>
      </c>
      <c r="C184" s="9" t="s">
        <v>129</v>
      </c>
      <c r="D184" s="8">
        <v>0</v>
      </c>
      <c r="E184" s="8">
        <v>0</v>
      </c>
      <c r="F184" s="8">
        <v>0</v>
      </c>
      <c r="G184" s="8">
        <v>5</v>
      </c>
      <c r="H184" s="8">
        <v>0</v>
      </c>
      <c r="I184" s="8">
        <v>0</v>
      </c>
      <c r="J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3</v>
      </c>
      <c r="R184" s="8">
        <v>4</v>
      </c>
    </row>
    <row r="185" spans="1:18" x14ac:dyDescent="0.2">
      <c r="A185" s="9" t="s">
        <v>935</v>
      </c>
      <c r="B185" s="9" t="s">
        <v>936</v>
      </c>
      <c r="C185" s="9" t="s">
        <v>129</v>
      </c>
      <c r="D185" s="8">
        <v>0</v>
      </c>
      <c r="E185" s="8">
        <v>0</v>
      </c>
      <c r="F185" s="8">
        <v>0</v>
      </c>
      <c r="G185" s="8">
        <v>13</v>
      </c>
      <c r="H185" s="8">
        <v>0</v>
      </c>
      <c r="I185" s="8">
        <v>0</v>
      </c>
      <c r="J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3</v>
      </c>
      <c r="R185" s="8">
        <v>4</v>
      </c>
    </row>
    <row r="186" spans="1:18" x14ac:dyDescent="0.2">
      <c r="A186" s="9" t="s">
        <v>943</v>
      </c>
      <c r="B186" s="9" t="s">
        <v>944</v>
      </c>
      <c r="C186" s="9" t="s">
        <v>342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15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3</v>
      </c>
      <c r="R186" s="8">
        <v>4</v>
      </c>
    </row>
    <row r="187" spans="1:18" x14ac:dyDescent="0.2">
      <c r="A187" s="9" t="s">
        <v>292</v>
      </c>
      <c r="B187" s="9" t="s">
        <v>293</v>
      </c>
      <c r="C187" s="9" t="s">
        <v>159</v>
      </c>
      <c r="D187" s="8">
        <v>0</v>
      </c>
      <c r="E187" s="8">
        <v>0</v>
      </c>
      <c r="F187" s="8">
        <v>0</v>
      </c>
      <c r="G187" s="8">
        <v>50</v>
      </c>
      <c r="H187" s="8">
        <v>0</v>
      </c>
      <c r="I187" s="8">
        <v>0</v>
      </c>
      <c r="J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3</v>
      </c>
      <c r="R187" s="8">
        <v>4</v>
      </c>
    </row>
    <row r="188" spans="1:18" x14ac:dyDescent="0.2">
      <c r="A188" s="9" t="s">
        <v>1364</v>
      </c>
      <c r="B188" s="9" t="s">
        <v>1365</v>
      </c>
      <c r="C188" s="9" t="s">
        <v>34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4</v>
      </c>
      <c r="J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3</v>
      </c>
      <c r="R188" s="8">
        <v>4</v>
      </c>
    </row>
    <row r="189" spans="1:18" x14ac:dyDescent="0.2">
      <c r="A189" s="9" t="s">
        <v>623</v>
      </c>
      <c r="B189" s="9" t="s">
        <v>624</v>
      </c>
      <c r="C189" s="9" t="s">
        <v>465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11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3</v>
      </c>
      <c r="R189" s="8">
        <v>4</v>
      </c>
    </row>
    <row r="190" spans="1:18" x14ac:dyDescent="0.2">
      <c r="A190" s="9" t="s">
        <v>1520</v>
      </c>
      <c r="B190" s="9" t="s">
        <v>1521</v>
      </c>
      <c r="C190" s="9" t="s">
        <v>34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2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3</v>
      </c>
      <c r="R190" s="8">
        <v>4</v>
      </c>
    </row>
    <row r="191" spans="1:18" x14ac:dyDescent="0.2">
      <c r="A191" s="9" t="s">
        <v>1267</v>
      </c>
      <c r="B191" s="9" t="s">
        <v>1268</v>
      </c>
      <c r="C191" s="9" t="s">
        <v>798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5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3</v>
      </c>
      <c r="R191" s="8">
        <v>4</v>
      </c>
    </row>
    <row r="192" spans="1:18" x14ac:dyDescent="0.2">
      <c r="A192" s="9" t="s">
        <v>919</v>
      </c>
      <c r="B192" s="9" t="s">
        <v>920</v>
      </c>
      <c r="C192" s="9" t="s">
        <v>342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3</v>
      </c>
      <c r="J192" s="8">
        <v>6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3</v>
      </c>
      <c r="R192" s="8">
        <v>4</v>
      </c>
    </row>
    <row r="193" spans="1:18" x14ac:dyDescent="0.2">
      <c r="A193" s="9" t="s">
        <v>1608</v>
      </c>
      <c r="B193" s="9" t="s">
        <v>1609</v>
      </c>
      <c r="C193" s="9" t="s">
        <v>1007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2</v>
      </c>
      <c r="J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3</v>
      </c>
      <c r="R193" s="8">
        <v>4</v>
      </c>
    </row>
    <row r="194" spans="1:18" x14ac:dyDescent="0.2">
      <c r="A194" s="9" t="s">
        <v>294</v>
      </c>
      <c r="B194" s="9" t="s">
        <v>295</v>
      </c>
      <c r="C194" s="9" t="s">
        <v>55</v>
      </c>
      <c r="D194" s="8">
        <v>0</v>
      </c>
      <c r="E194" s="8">
        <v>0</v>
      </c>
      <c r="F194" s="8">
        <v>0</v>
      </c>
      <c r="G194" s="8">
        <v>0</v>
      </c>
      <c r="H194" s="8">
        <v>51</v>
      </c>
      <c r="I194" s="8">
        <v>0</v>
      </c>
      <c r="J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3</v>
      </c>
      <c r="R194" s="8">
        <v>4</v>
      </c>
    </row>
    <row r="195" spans="1:18" x14ac:dyDescent="0.2">
      <c r="A195" s="9" t="s">
        <v>180</v>
      </c>
      <c r="B195" s="9" t="s">
        <v>181</v>
      </c>
      <c r="C195" s="9" t="s">
        <v>122</v>
      </c>
      <c r="D195" s="8">
        <v>0</v>
      </c>
      <c r="E195" s="8">
        <v>0</v>
      </c>
      <c r="F195" s="8">
        <v>26</v>
      </c>
      <c r="G195" s="8">
        <v>0</v>
      </c>
      <c r="H195" s="8">
        <v>0</v>
      </c>
      <c r="I195" s="8">
        <v>0</v>
      </c>
      <c r="J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3</v>
      </c>
      <c r="R195" s="8">
        <v>4</v>
      </c>
    </row>
    <row r="196" spans="1:18" x14ac:dyDescent="0.2">
      <c r="A196" s="9" t="s">
        <v>1471</v>
      </c>
      <c r="B196" s="9" t="s">
        <v>1472</v>
      </c>
      <c r="C196" s="9" t="s">
        <v>359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3</v>
      </c>
      <c r="J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3</v>
      </c>
      <c r="R196" s="8">
        <v>3</v>
      </c>
    </row>
    <row r="197" spans="1:18" x14ac:dyDescent="0.2">
      <c r="A197" s="9" t="s">
        <v>353</v>
      </c>
      <c r="B197" s="9" t="s">
        <v>354</v>
      </c>
      <c r="C197" s="9" t="s">
        <v>227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34</v>
      </c>
      <c r="J197" s="8">
        <v>17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3</v>
      </c>
      <c r="R197" s="8">
        <v>3</v>
      </c>
    </row>
    <row r="198" spans="1:18" x14ac:dyDescent="0.2">
      <c r="A198" s="9" t="s">
        <v>1441</v>
      </c>
      <c r="B198" s="9" t="s">
        <v>1442</v>
      </c>
      <c r="C198" s="9" t="s">
        <v>318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3</v>
      </c>
      <c r="J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3</v>
      </c>
      <c r="R198" s="8">
        <v>3</v>
      </c>
    </row>
    <row r="199" spans="1:18" x14ac:dyDescent="0.2">
      <c r="A199" s="9" t="s">
        <v>476</v>
      </c>
      <c r="B199" s="9" t="s">
        <v>477</v>
      </c>
      <c r="C199" s="9" t="s">
        <v>60</v>
      </c>
      <c r="D199" s="8">
        <v>0</v>
      </c>
      <c r="E199" s="8">
        <v>0</v>
      </c>
      <c r="F199" s="8">
        <v>3</v>
      </c>
      <c r="G199" s="8">
        <v>28</v>
      </c>
      <c r="H199" s="8">
        <v>4</v>
      </c>
      <c r="I199" s="8">
        <v>0</v>
      </c>
      <c r="J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3</v>
      </c>
      <c r="R199" s="8">
        <v>3</v>
      </c>
    </row>
    <row r="200" spans="1:18" x14ac:dyDescent="0.2">
      <c r="A200" s="9" t="s">
        <v>35</v>
      </c>
      <c r="B200" s="9" t="s">
        <v>36</v>
      </c>
      <c r="C200" s="9" t="s">
        <v>5</v>
      </c>
      <c r="D200" s="8">
        <v>0</v>
      </c>
      <c r="E200" s="8">
        <v>0</v>
      </c>
      <c r="F200" s="8">
        <v>0</v>
      </c>
      <c r="G200" s="8">
        <v>101</v>
      </c>
      <c r="H200" s="8">
        <v>186</v>
      </c>
      <c r="I200" s="8">
        <v>0</v>
      </c>
      <c r="J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3</v>
      </c>
      <c r="R200" s="8">
        <v>3</v>
      </c>
    </row>
    <row r="201" spans="1:18" x14ac:dyDescent="0.2">
      <c r="A201" s="9" t="s">
        <v>325</v>
      </c>
      <c r="B201" s="9" t="s">
        <v>326</v>
      </c>
      <c r="C201" s="9" t="s">
        <v>71</v>
      </c>
      <c r="D201" s="8">
        <v>0</v>
      </c>
      <c r="E201" s="8">
        <v>0</v>
      </c>
      <c r="F201" s="8">
        <v>0</v>
      </c>
      <c r="G201" s="8">
        <v>29</v>
      </c>
      <c r="H201" s="8">
        <v>28</v>
      </c>
      <c r="I201" s="8">
        <v>0</v>
      </c>
      <c r="J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3</v>
      </c>
      <c r="R201" s="8">
        <v>3</v>
      </c>
    </row>
    <row r="202" spans="1:18" x14ac:dyDescent="0.2">
      <c r="A202" s="9" t="s">
        <v>980</v>
      </c>
      <c r="B202" s="9" t="s">
        <v>981</v>
      </c>
      <c r="C202" s="9" t="s">
        <v>227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7</v>
      </c>
      <c r="J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3</v>
      </c>
      <c r="R202" s="8">
        <v>3</v>
      </c>
    </row>
    <row r="203" spans="1:18" x14ac:dyDescent="0.2">
      <c r="A203" s="9" t="s">
        <v>1467</v>
      </c>
      <c r="B203" s="9" t="s">
        <v>1468</v>
      </c>
      <c r="C203" s="9" t="s">
        <v>66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2</v>
      </c>
      <c r="J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3</v>
      </c>
      <c r="R203" s="8">
        <v>3</v>
      </c>
    </row>
    <row r="204" spans="1:18" x14ac:dyDescent="0.2">
      <c r="A204" s="9" t="s">
        <v>1254</v>
      </c>
      <c r="B204" s="9" t="s">
        <v>1255</v>
      </c>
      <c r="C204" s="9" t="s">
        <v>253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5</v>
      </c>
      <c r="J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3</v>
      </c>
      <c r="R204" s="8">
        <v>3</v>
      </c>
    </row>
    <row r="205" spans="1:18" x14ac:dyDescent="0.2">
      <c r="A205" s="9" t="s">
        <v>596</v>
      </c>
      <c r="B205" s="9" t="s">
        <v>597</v>
      </c>
      <c r="C205" s="9" t="s">
        <v>465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10</v>
      </c>
      <c r="J205" s="8">
        <v>12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3</v>
      </c>
      <c r="R205" s="8">
        <v>3</v>
      </c>
    </row>
    <row r="206" spans="1:18" x14ac:dyDescent="0.2">
      <c r="A206" s="9" t="s">
        <v>903</v>
      </c>
      <c r="B206" s="9" t="s">
        <v>904</v>
      </c>
      <c r="C206" s="9" t="s">
        <v>19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4</v>
      </c>
      <c r="J206" s="8">
        <v>7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3</v>
      </c>
      <c r="R206" s="8">
        <v>3</v>
      </c>
    </row>
    <row r="207" spans="1:18" x14ac:dyDescent="0.2">
      <c r="A207" s="9" t="s">
        <v>385</v>
      </c>
      <c r="B207" s="9" t="s">
        <v>386</v>
      </c>
      <c r="C207" s="9" t="s">
        <v>100</v>
      </c>
      <c r="D207" s="8">
        <v>0</v>
      </c>
      <c r="E207" s="8">
        <v>0</v>
      </c>
      <c r="F207" s="8">
        <v>8</v>
      </c>
      <c r="G207" s="8">
        <v>0</v>
      </c>
      <c r="H207" s="8">
        <v>0</v>
      </c>
      <c r="I207" s="8">
        <v>0</v>
      </c>
      <c r="J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3</v>
      </c>
      <c r="R207" s="8">
        <v>3</v>
      </c>
    </row>
    <row r="208" spans="1:18" x14ac:dyDescent="0.2">
      <c r="A208" s="9" t="s">
        <v>529</v>
      </c>
      <c r="B208" s="9" t="s">
        <v>704</v>
      </c>
      <c r="C208" s="9" t="s">
        <v>39</v>
      </c>
      <c r="D208" s="8">
        <v>0</v>
      </c>
      <c r="E208" s="8">
        <v>0</v>
      </c>
      <c r="F208" s="8">
        <v>16</v>
      </c>
      <c r="G208" s="8">
        <v>0</v>
      </c>
      <c r="H208" s="8">
        <v>0</v>
      </c>
      <c r="I208" s="8">
        <v>0</v>
      </c>
      <c r="J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3</v>
      </c>
      <c r="R208" s="8">
        <v>3</v>
      </c>
    </row>
    <row r="209" spans="1:18" x14ac:dyDescent="0.2">
      <c r="A209" s="9" t="s">
        <v>216</v>
      </c>
      <c r="B209" s="9" t="s">
        <v>217</v>
      </c>
      <c r="C209" s="9" t="s">
        <v>129</v>
      </c>
      <c r="D209" s="8">
        <v>0</v>
      </c>
      <c r="E209" s="8">
        <v>0</v>
      </c>
      <c r="F209" s="8">
        <v>8</v>
      </c>
      <c r="G209" s="8">
        <v>69</v>
      </c>
      <c r="H209" s="8">
        <v>0</v>
      </c>
      <c r="I209" s="8">
        <v>0</v>
      </c>
      <c r="J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3</v>
      </c>
      <c r="R209" s="8">
        <v>3</v>
      </c>
    </row>
    <row r="210" spans="1:18" x14ac:dyDescent="0.2">
      <c r="A210" s="9" t="s">
        <v>1606</v>
      </c>
      <c r="B210" s="9" t="s">
        <v>1607</v>
      </c>
      <c r="C210" s="9" t="s">
        <v>289</v>
      </c>
      <c r="D210" s="8">
        <v>0</v>
      </c>
      <c r="E210" s="8">
        <v>0</v>
      </c>
      <c r="F210" s="8">
        <v>0</v>
      </c>
      <c r="G210" s="8">
        <v>0</v>
      </c>
      <c r="H210" s="8">
        <v>2</v>
      </c>
      <c r="I210" s="8">
        <v>0</v>
      </c>
      <c r="J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3</v>
      </c>
      <c r="R210" s="8">
        <v>3</v>
      </c>
    </row>
    <row r="211" spans="1:18" x14ac:dyDescent="0.2">
      <c r="A211" s="9" t="s">
        <v>890</v>
      </c>
      <c r="B211" s="9" t="s">
        <v>891</v>
      </c>
      <c r="C211" s="9" t="s">
        <v>253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8</v>
      </c>
      <c r="J211" s="8">
        <v>2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3</v>
      </c>
      <c r="R211" s="8">
        <v>3</v>
      </c>
    </row>
    <row r="212" spans="1:18" x14ac:dyDescent="0.2">
      <c r="A212" s="9" t="s">
        <v>745</v>
      </c>
      <c r="B212" s="9" t="s">
        <v>746</v>
      </c>
      <c r="C212" s="9" t="s">
        <v>55</v>
      </c>
      <c r="D212" s="8">
        <v>0</v>
      </c>
      <c r="E212" s="8">
        <v>0</v>
      </c>
      <c r="F212" s="8">
        <v>0</v>
      </c>
      <c r="G212" s="8">
        <v>0</v>
      </c>
      <c r="H212" s="8">
        <v>14</v>
      </c>
      <c r="I212" s="8">
        <v>0</v>
      </c>
      <c r="J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3</v>
      </c>
      <c r="R212" s="8">
        <v>3</v>
      </c>
    </row>
    <row r="213" spans="1:18" x14ac:dyDescent="0.2">
      <c r="A213" s="9" t="s">
        <v>1202</v>
      </c>
      <c r="B213" s="9" t="s">
        <v>1203</v>
      </c>
      <c r="C213" s="9" t="s">
        <v>29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6</v>
      </c>
      <c r="J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3</v>
      </c>
      <c r="R213" s="8">
        <v>3</v>
      </c>
    </row>
    <row r="214" spans="1:18" x14ac:dyDescent="0.2">
      <c r="A214" s="9" t="s">
        <v>880</v>
      </c>
      <c r="B214" s="9" t="s">
        <v>881</v>
      </c>
      <c r="C214" s="9" t="s">
        <v>142</v>
      </c>
      <c r="D214" s="8">
        <v>0</v>
      </c>
      <c r="E214" s="8">
        <v>0</v>
      </c>
      <c r="F214" s="8">
        <v>0</v>
      </c>
      <c r="G214" s="8">
        <v>0</v>
      </c>
      <c r="H214" s="8">
        <v>13</v>
      </c>
      <c r="I214" s="8">
        <v>0</v>
      </c>
      <c r="J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3</v>
      </c>
      <c r="R214" s="8">
        <v>3</v>
      </c>
    </row>
    <row r="215" spans="1:18" x14ac:dyDescent="0.2">
      <c r="A215" s="9" t="s">
        <v>1401</v>
      </c>
      <c r="B215" s="9" t="s">
        <v>1402</v>
      </c>
      <c r="C215" s="9" t="s">
        <v>339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3</v>
      </c>
      <c r="J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3</v>
      </c>
      <c r="R215" s="8">
        <v>3</v>
      </c>
    </row>
    <row r="216" spans="1:18" x14ac:dyDescent="0.2">
      <c r="A216" s="9" t="s">
        <v>343</v>
      </c>
      <c r="B216" s="9" t="s">
        <v>344</v>
      </c>
      <c r="C216" s="9" t="s">
        <v>63</v>
      </c>
      <c r="D216" s="8">
        <v>0</v>
      </c>
      <c r="E216" s="8">
        <v>0</v>
      </c>
      <c r="F216" s="8">
        <v>0</v>
      </c>
      <c r="G216" s="8">
        <v>39</v>
      </c>
      <c r="H216" s="8">
        <v>0</v>
      </c>
      <c r="I216" s="8">
        <v>0</v>
      </c>
      <c r="J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3</v>
      </c>
      <c r="R216" s="8">
        <v>3</v>
      </c>
    </row>
    <row r="217" spans="1:18" x14ac:dyDescent="0.2">
      <c r="A217" s="9" t="s">
        <v>1150</v>
      </c>
      <c r="B217" s="9" t="s">
        <v>1151</v>
      </c>
      <c r="C217" s="9" t="s">
        <v>318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3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3</v>
      </c>
      <c r="R217" s="8">
        <v>3</v>
      </c>
    </row>
    <row r="218" spans="1:18" x14ac:dyDescent="0.2">
      <c r="A218" s="9" t="s">
        <v>48</v>
      </c>
      <c r="B218" s="9" t="s">
        <v>49</v>
      </c>
      <c r="C218" s="9" t="s">
        <v>11</v>
      </c>
      <c r="D218" s="8">
        <v>0</v>
      </c>
      <c r="E218" s="8">
        <v>0</v>
      </c>
      <c r="F218" s="8">
        <v>0</v>
      </c>
      <c r="G218" s="8">
        <v>0</v>
      </c>
      <c r="H218" s="8">
        <v>190</v>
      </c>
      <c r="I218" s="8">
        <v>0</v>
      </c>
      <c r="J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2</v>
      </c>
      <c r="R218" s="8">
        <v>3</v>
      </c>
    </row>
    <row r="219" spans="1:18" x14ac:dyDescent="0.2">
      <c r="A219" s="9" t="s">
        <v>314</v>
      </c>
      <c r="B219" s="9" t="s">
        <v>315</v>
      </c>
      <c r="C219" s="9" t="s">
        <v>110</v>
      </c>
      <c r="D219" s="8">
        <v>0</v>
      </c>
      <c r="E219" s="8">
        <v>0</v>
      </c>
      <c r="F219" s="8">
        <v>0</v>
      </c>
      <c r="G219" s="8">
        <v>29</v>
      </c>
      <c r="H219" s="8">
        <v>32</v>
      </c>
      <c r="I219" s="8">
        <v>0</v>
      </c>
      <c r="J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2</v>
      </c>
      <c r="R219" s="8">
        <v>3</v>
      </c>
    </row>
    <row r="220" spans="1:18" x14ac:dyDescent="0.2">
      <c r="A220" s="9" t="s">
        <v>664</v>
      </c>
      <c r="B220" s="9" t="s">
        <v>665</v>
      </c>
      <c r="C220" s="9" t="s">
        <v>14</v>
      </c>
      <c r="D220" s="8">
        <v>0</v>
      </c>
      <c r="E220" s="8">
        <v>16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2</v>
      </c>
      <c r="R220" s="8">
        <v>3</v>
      </c>
    </row>
    <row r="221" spans="1:18" x14ac:dyDescent="0.2">
      <c r="A221" s="9" t="s">
        <v>627</v>
      </c>
      <c r="B221" s="9" t="s">
        <v>628</v>
      </c>
      <c r="C221" s="9" t="s">
        <v>110</v>
      </c>
      <c r="D221" s="8">
        <v>0</v>
      </c>
      <c r="E221" s="8">
        <v>0</v>
      </c>
      <c r="F221" s="8">
        <v>0</v>
      </c>
      <c r="G221" s="8">
        <v>16</v>
      </c>
      <c r="H221" s="8">
        <v>6</v>
      </c>
      <c r="I221" s="8">
        <v>0</v>
      </c>
      <c r="J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2</v>
      </c>
      <c r="R221" s="8">
        <v>3</v>
      </c>
    </row>
    <row r="222" spans="1:18" x14ac:dyDescent="0.2">
      <c r="A222" s="9" t="s">
        <v>830</v>
      </c>
      <c r="B222" s="9" t="s">
        <v>831</v>
      </c>
      <c r="C222" s="9" t="s">
        <v>142</v>
      </c>
      <c r="D222" s="8">
        <v>0</v>
      </c>
      <c r="E222" s="8">
        <v>0</v>
      </c>
      <c r="F222" s="8">
        <v>0</v>
      </c>
      <c r="G222" s="8">
        <v>0</v>
      </c>
      <c r="H222" s="8">
        <v>14</v>
      </c>
      <c r="I222" s="8">
        <v>0</v>
      </c>
      <c r="J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2</v>
      </c>
      <c r="R222" s="8">
        <v>3</v>
      </c>
    </row>
    <row r="223" spans="1:18" x14ac:dyDescent="0.2">
      <c r="A223" s="9" t="s">
        <v>738</v>
      </c>
      <c r="B223" s="9" t="s">
        <v>739</v>
      </c>
      <c r="C223" s="9" t="s">
        <v>740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15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2</v>
      </c>
      <c r="R223" s="8">
        <v>3</v>
      </c>
    </row>
    <row r="224" spans="1:18" x14ac:dyDescent="0.2">
      <c r="A224" s="9" t="s">
        <v>607</v>
      </c>
      <c r="B224" s="9" t="s">
        <v>608</v>
      </c>
      <c r="C224" s="9" t="s">
        <v>342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  <c r="I224" s="8">
        <v>12</v>
      </c>
      <c r="J224" s="8">
        <v>10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2</v>
      </c>
      <c r="R224" s="8">
        <v>3</v>
      </c>
    </row>
    <row r="225" spans="1:18" x14ac:dyDescent="0.2">
      <c r="A225" s="9" t="s">
        <v>1236</v>
      </c>
      <c r="B225" s="9" t="s">
        <v>1237</v>
      </c>
      <c r="C225" s="9" t="s">
        <v>798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6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2</v>
      </c>
      <c r="R225" s="8">
        <v>3</v>
      </c>
    </row>
    <row r="226" spans="1:18" x14ac:dyDescent="0.2">
      <c r="A226" s="9" t="s">
        <v>1332</v>
      </c>
      <c r="B226" s="9" t="s">
        <v>1333</v>
      </c>
      <c r="C226" s="9" t="s">
        <v>359</v>
      </c>
      <c r="D226" s="8">
        <v>0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2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2</v>
      </c>
      <c r="R226" s="8">
        <v>3</v>
      </c>
    </row>
    <row r="227" spans="1:18" x14ac:dyDescent="0.2">
      <c r="A227" s="9" t="s">
        <v>856</v>
      </c>
      <c r="B227" s="9" t="s">
        <v>857</v>
      </c>
      <c r="C227" s="9" t="s">
        <v>342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7</v>
      </c>
      <c r="J227" s="8">
        <v>3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2</v>
      </c>
      <c r="R227" s="8">
        <v>3</v>
      </c>
    </row>
    <row r="228" spans="1:18" x14ac:dyDescent="0.2">
      <c r="A228" s="9" t="s">
        <v>1015</v>
      </c>
      <c r="B228" s="9" t="s">
        <v>1016</v>
      </c>
      <c r="C228" s="9" t="s">
        <v>342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2</v>
      </c>
      <c r="J228" s="8">
        <v>5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2</v>
      </c>
      <c r="R228" s="8">
        <v>3</v>
      </c>
    </row>
    <row r="229" spans="1:18" x14ac:dyDescent="0.2">
      <c r="A229" s="9" t="s">
        <v>30</v>
      </c>
      <c r="B229" s="9" t="s">
        <v>31</v>
      </c>
      <c r="C229" s="9" t="s">
        <v>11</v>
      </c>
      <c r="D229" s="8">
        <v>0</v>
      </c>
      <c r="E229" s="8">
        <v>0</v>
      </c>
      <c r="F229" s="8">
        <v>0</v>
      </c>
      <c r="G229" s="8">
        <v>101</v>
      </c>
      <c r="H229" s="8">
        <v>214</v>
      </c>
      <c r="I229" s="8">
        <v>0</v>
      </c>
      <c r="J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2</v>
      </c>
      <c r="R229" s="8">
        <v>3</v>
      </c>
    </row>
    <row r="230" spans="1:18" x14ac:dyDescent="0.2">
      <c r="A230" s="9" t="s">
        <v>15</v>
      </c>
      <c r="B230" s="9" t="s">
        <v>16</v>
      </c>
      <c r="C230" s="9" t="s">
        <v>11</v>
      </c>
      <c r="D230" s="8">
        <v>0</v>
      </c>
      <c r="E230" s="8">
        <v>0</v>
      </c>
      <c r="F230" s="8">
        <v>0</v>
      </c>
      <c r="G230" s="8">
        <v>126</v>
      </c>
      <c r="H230" s="8">
        <v>265</v>
      </c>
      <c r="I230" s="8">
        <v>0</v>
      </c>
      <c r="J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2</v>
      </c>
      <c r="R230" s="8">
        <v>3</v>
      </c>
    </row>
    <row r="231" spans="1:18" x14ac:dyDescent="0.2">
      <c r="A231" s="9" t="s">
        <v>454</v>
      </c>
      <c r="B231" s="9" t="s">
        <v>455</v>
      </c>
      <c r="C231" s="9" t="s">
        <v>60</v>
      </c>
      <c r="D231" s="8">
        <v>0</v>
      </c>
      <c r="E231" s="8">
        <v>0</v>
      </c>
      <c r="F231" s="8">
        <v>0</v>
      </c>
      <c r="G231" s="8">
        <v>24</v>
      </c>
      <c r="H231" s="8">
        <v>0</v>
      </c>
      <c r="I231" s="8">
        <v>0</v>
      </c>
      <c r="J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2</v>
      </c>
      <c r="R231" s="8">
        <v>3</v>
      </c>
    </row>
    <row r="232" spans="1:18" x14ac:dyDescent="0.2">
      <c r="A232" s="9" t="s">
        <v>1596</v>
      </c>
      <c r="B232" s="9" t="s">
        <v>1597</v>
      </c>
      <c r="C232" s="9" t="s">
        <v>11</v>
      </c>
      <c r="D232" s="8">
        <v>0</v>
      </c>
      <c r="E232" s="8">
        <v>0</v>
      </c>
      <c r="F232" s="8">
        <v>0</v>
      </c>
      <c r="G232" s="8">
        <v>0</v>
      </c>
      <c r="H232" s="8">
        <v>2</v>
      </c>
      <c r="I232" s="8">
        <v>0</v>
      </c>
      <c r="J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2</v>
      </c>
      <c r="R232" s="8">
        <v>3</v>
      </c>
    </row>
    <row r="233" spans="1:18" x14ac:dyDescent="0.2">
      <c r="A233" s="9" t="s">
        <v>268</v>
      </c>
      <c r="B233" s="9" t="s">
        <v>269</v>
      </c>
      <c r="C233" s="9" t="s">
        <v>63</v>
      </c>
      <c r="D233" s="8">
        <v>0</v>
      </c>
      <c r="E233" s="8">
        <v>0</v>
      </c>
      <c r="F233" s="8">
        <v>39</v>
      </c>
      <c r="G233" s="8">
        <v>0</v>
      </c>
      <c r="H233" s="8">
        <v>0</v>
      </c>
      <c r="I233" s="8">
        <v>0</v>
      </c>
      <c r="J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2</v>
      </c>
      <c r="R233" s="8">
        <v>3</v>
      </c>
    </row>
    <row r="234" spans="1:18" x14ac:dyDescent="0.2">
      <c r="A234" s="9" t="s">
        <v>642</v>
      </c>
      <c r="B234" s="9" t="s">
        <v>643</v>
      </c>
      <c r="C234" s="9" t="s">
        <v>540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13</v>
      </c>
      <c r="J234" s="8">
        <v>6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2</v>
      </c>
      <c r="R234" s="8">
        <v>3</v>
      </c>
    </row>
    <row r="235" spans="1:18" x14ac:dyDescent="0.2">
      <c r="A235" s="9" t="s">
        <v>743</v>
      </c>
      <c r="B235" s="9" t="s">
        <v>744</v>
      </c>
      <c r="C235" s="9" t="s">
        <v>145</v>
      </c>
      <c r="D235" s="8">
        <v>0</v>
      </c>
      <c r="E235" s="8">
        <v>0</v>
      </c>
      <c r="F235" s="8">
        <v>16</v>
      </c>
      <c r="G235" s="8">
        <v>0</v>
      </c>
      <c r="H235" s="8">
        <v>0</v>
      </c>
      <c r="I235" s="8">
        <v>0</v>
      </c>
      <c r="J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2</v>
      </c>
      <c r="R235" s="8">
        <v>3</v>
      </c>
    </row>
    <row r="236" spans="1:18" x14ac:dyDescent="0.2">
      <c r="A236" s="9" t="s">
        <v>1388</v>
      </c>
      <c r="B236" s="9" t="s">
        <v>1389</v>
      </c>
      <c r="C236" s="9" t="s">
        <v>1065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2</v>
      </c>
      <c r="J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2</v>
      </c>
      <c r="R236" s="8">
        <v>3</v>
      </c>
    </row>
    <row r="237" spans="1:18" x14ac:dyDescent="0.2">
      <c r="A237" s="9" t="s">
        <v>1019</v>
      </c>
      <c r="B237" s="9" t="s">
        <v>1020</v>
      </c>
      <c r="C237" s="9" t="s">
        <v>465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6</v>
      </c>
      <c r="J237" s="8">
        <v>2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2</v>
      </c>
      <c r="R237" s="8">
        <v>3</v>
      </c>
    </row>
    <row r="238" spans="1:18" x14ac:dyDescent="0.2">
      <c r="A238" s="9" t="s">
        <v>1510</v>
      </c>
      <c r="B238" s="9" t="s">
        <v>1511</v>
      </c>
      <c r="C238" s="9" t="s">
        <v>29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2</v>
      </c>
      <c r="J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2</v>
      </c>
      <c r="R238" s="8">
        <v>3</v>
      </c>
    </row>
    <row r="239" spans="1:18" x14ac:dyDescent="0.2">
      <c r="A239" s="9" t="s">
        <v>1473</v>
      </c>
      <c r="B239" s="9" t="s">
        <v>1474</v>
      </c>
      <c r="C239" s="9" t="s">
        <v>646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4</v>
      </c>
      <c r="J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2</v>
      </c>
      <c r="R239" s="8">
        <v>3</v>
      </c>
    </row>
    <row r="240" spans="1:18" x14ac:dyDescent="0.2">
      <c r="A240" s="9" t="s">
        <v>562</v>
      </c>
      <c r="B240" s="9" t="s">
        <v>563</v>
      </c>
      <c r="C240" s="9" t="s">
        <v>170</v>
      </c>
      <c r="D240" s="8">
        <v>0</v>
      </c>
      <c r="E240" s="8">
        <v>0</v>
      </c>
      <c r="F240" s="8">
        <v>22</v>
      </c>
      <c r="G240" s="8">
        <v>0</v>
      </c>
      <c r="H240" s="8">
        <v>0</v>
      </c>
      <c r="I240" s="8">
        <v>0</v>
      </c>
      <c r="J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2</v>
      </c>
      <c r="R240" s="8">
        <v>3</v>
      </c>
    </row>
    <row r="241" spans="1:18" x14ac:dyDescent="0.2">
      <c r="A241" s="9" t="s">
        <v>1118</v>
      </c>
      <c r="B241" s="9" t="s">
        <v>1119</v>
      </c>
      <c r="C241" s="9" t="s">
        <v>649</v>
      </c>
      <c r="D241" s="8">
        <v>0</v>
      </c>
      <c r="E241" s="8">
        <v>0</v>
      </c>
      <c r="F241" s="8">
        <v>0</v>
      </c>
      <c r="G241" s="8">
        <v>0</v>
      </c>
      <c r="H241" s="8">
        <v>6</v>
      </c>
      <c r="I241" s="8">
        <v>0</v>
      </c>
      <c r="J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2</v>
      </c>
      <c r="R241" s="8">
        <v>2</v>
      </c>
    </row>
    <row r="242" spans="1:18" x14ac:dyDescent="0.2">
      <c r="A242" s="9" t="s">
        <v>805</v>
      </c>
      <c r="B242" s="9" t="s">
        <v>806</v>
      </c>
      <c r="C242" s="9" t="s">
        <v>740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12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2</v>
      </c>
      <c r="R242" s="8">
        <v>2</v>
      </c>
    </row>
    <row r="243" spans="1:18" x14ac:dyDescent="0.2">
      <c r="A243" s="9" t="s">
        <v>106</v>
      </c>
      <c r="B243" s="9" t="s">
        <v>107</v>
      </c>
      <c r="C243" s="9" t="s">
        <v>71</v>
      </c>
      <c r="D243" s="8">
        <v>0</v>
      </c>
      <c r="E243" s="8">
        <v>0</v>
      </c>
      <c r="F243" s="8">
        <v>0</v>
      </c>
      <c r="G243" s="8">
        <v>90</v>
      </c>
      <c r="H243" s="8">
        <v>0</v>
      </c>
      <c r="I243" s="8">
        <v>0</v>
      </c>
      <c r="J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2</v>
      </c>
      <c r="R243" s="8">
        <v>2</v>
      </c>
    </row>
    <row r="244" spans="1:18" x14ac:dyDescent="0.2">
      <c r="A244" s="9" t="s">
        <v>1037</v>
      </c>
      <c r="B244" s="9" t="s">
        <v>1038</v>
      </c>
      <c r="C244" s="9" t="s">
        <v>798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8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2</v>
      </c>
      <c r="R244" s="8">
        <v>2</v>
      </c>
    </row>
    <row r="245" spans="1:18" x14ac:dyDescent="0.2">
      <c r="A245" s="9" t="s">
        <v>1463</v>
      </c>
      <c r="B245" s="9" t="s">
        <v>1464</v>
      </c>
      <c r="C245" s="9" t="s">
        <v>370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2</v>
      </c>
      <c r="J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2</v>
      </c>
      <c r="R245" s="8">
        <v>2</v>
      </c>
    </row>
    <row r="246" spans="1:18" x14ac:dyDescent="0.2">
      <c r="A246" s="9" t="s">
        <v>878</v>
      </c>
      <c r="B246" s="9" t="s">
        <v>879</v>
      </c>
      <c r="C246" s="9" t="s">
        <v>153</v>
      </c>
      <c r="D246" s="8">
        <v>0</v>
      </c>
      <c r="E246" s="8">
        <v>0</v>
      </c>
      <c r="F246" s="8">
        <v>0</v>
      </c>
      <c r="G246" s="8">
        <v>0</v>
      </c>
      <c r="H246" s="8">
        <v>8</v>
      </c>
      <c r="I246" s="8">
        <v>0</v>
      </c>
      <c r="J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2</v>
      </c>
      <c r="R246" s="8">
        <v>2</v>
      </c>
    </row>
    <row r="247" spans="1:18" x14ac:dyDescent="0.2">
      <c r="A247" s="9" t="s">
        <v>64</v>
      </c>
      <c r="B247" s="9" t="s">
        <v>130</v>
      </c>
      <c r="C247" s="9" t="s">
        <v>113</v>
      </c>
      <c r="D247" s="8">
        <v>0</v>
      </c>
      <c r="E247" s="8">
        <v>39</v>
      </c>
      <c r="F247" s="8">
        <v>69</v>
      </c>
      <c r="G247" s="8">
        <v>0</v>
      </c>
      <c r="H247" s="8">
        <v>0</v>
      </c>
      <c r="I247" s="8">
        <v>0</v>
      </c>
      <c r="J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2</v>
      </c>
      <c r="R247" s="8">
        <v>2</v>
      </c>
    </row>
    <row r="248" spans="1:18" x14ac:dyDescent="0.2">
      <c r="A248" s="9" t="s">
        <v>529</v>
      </c>
      <c r="B248" s="9" t="s">
        <v>668</v>
      </c>
      <c r="C248" s="9" t="s">
        <v>170</v>
      </c>
      <c r="D248" s="8">
        <v>0</v>
      </c>
      <c r="E248" s="8">
        <v>0</v>
      </c>
      <c r="F248" s="8">
        <v>20</v>
      </c>
      <c r="G248" s="8">
        <v>0</v>
      </c>
      <c r="H248" s="8">
        <v>0</v>
      </c>
      <c r="I248" s="8">
        <v>0</v>
      </c>
      <c r="J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2</v>
      </c>
      <c r="R248" s="8">
        <v>2</v>
      </c>
    </row>
    <row r="249" spans="1:18" x14ac:dyDescent="0.2">
      <c r="A249" s="9" t="s">
        <v>1107</v>
      </c>
      <c r="B249" s="9" t="s">
        <v>1108</v>
      </c>
      <c r="C249" s="9" t="s">
        <v>339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5</v>
      </c>
      <c r="J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2</v>
      </c>
      <c r="R249" s="8">
        <v>2</v>
      </c>
    </row>
    <row r="250" spans="1:18" x14ac:dyDescent="0.2">
      <c r="A250" s="9" t="s">
        <v>67</v>
      </c>
      <c r="B250" s="9" t="s">
        <v>68</v>
      </c>
      <c r="C250" s="9" t="s">
        <v>11</v>
      </c>
      <c r="D250" s="8">
        <v>0</v>
      </c>
      <c r="E250" s="8">
        <v>0</v>
      </c>
      <c r="F250" s="8">
        <v>0</v>
      </c>
      <c r="G250" s="8">
        <v>70</v>
      </c>
      <c r="H250" s="8">
        <v>0</v>
      </c>
      <c r="I250" s="8">
        <v>0</v>
      </c>
      <c r="J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2</v>
      </c>
      <c r="R250" s="8">
        <v>2</v>
      </c>
    </row>
    <row r="251" spans="1:18" x14ac:dyDescent="0.2">
      <c r="A251" s="9" t="s">
        <v>1222</v>
      </c>
      <c r="B251" s="9" t="s">
        <v>1223</v>
      </c>
      <c r="C251" s="9" t="s">
        <v>641</v>
      </c>
      <c r="D251" s="8">
        <v>0</v>
      </c>
      <c r="E251" s="8">
        <v>0</v>
      </c>
      <c r="F251" s="8">
        <v>0</v>
      </c>
      <c r="G251" s="8">
        <v>0</v>
      </c>
      <c r="H251" s="8">
        <v>2</v>
      </c>
      <c r="I251" s="8">
        <v>0</v>
      </c>
      <c r="J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2</v>
      </c>
      <c r="R251" s="8">
        <v>2</v>
      </c>
    </row>
    <row r="252" spans="1:18" x14ac:dyDescent="0.2">
      <c r="A252" s="9" t="s">
        <v>463</v>
      </c>
      <c r="B252" s="9" t="s">
        <v>464</v>
      </c>
      <c r="C252" s="9" t="s">
        <v>465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19</v>
      </c>
      <c r="J252" s="8">
        <v>20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2</v>
      </c>
      <c r="R252" s="8">
        <v>2</v>
      </c>
    </row>
    <row r="253" spans="1:18" x14ac:dyDescent="0.2">
      <c r="A253" s="9" t="s">
        <v>25</v>
      </c>
      <c r="B253" s="9" t="s">
        <v>26</v>
      </c>
      <c r="C253" s="9" t="s">
        <v>11</v>
      </c>
      <c r="D253" s="8">
        <v>0</v>
      </c>
      <c r="E253" s="8">
        <v>0</v>
      </c>
      <c r="F253" s="8">
        <v>0</v>
      </c>
      <c r="G253" s="8">
        <v>114</v>
      </c>
      <c r="H253" s="8">
        <v>219</v>
      </c>
      <c r="I253" s="8">
        <v>0</v>
      </c>
      <c r="J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2</v>
      </c>
      <c r="R253" s="8">
        <v>2</v>
      </c>
    </row>
    <row r="254" spans="1:18" x14ac:dyDescent="0.2">
      <c r="A254" s="9" t="s">
        <v>330</v>
      </c>
      <c r="B254" s="9" t="s">
        <v>331</v>
      </c>
      <c r="C254" s="9" t="s">
        <v>148</v>
      </c>
      <c r="D254" s="8">
        <v>0</v>
      </c>
      <c r="E254" s="8">
        <v>8</v>
      </c>
      <c r="F254" s="8">
        <v>47</v>
      </c>
      <c r="G254" s="8">
        <v>0</v>
      </c>
      <c r="H254" s="8">
        <v>0</v>
      </c>
      <c r="I254" s="8">
        <v>0</v>
      </c>
      <c r="J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2</v>
      </c>
      <c r="R254" s="8">
        <v>2</v>
      </c>
    </row>
    <row r="255" spans="1:18" x14ac:dyDescent="0.2">
      <c r="A255" s="9" t="s">
        <v>248</v>
      </c>
      <c r="B255" s="9" t="s">
        <v>249</v>
      </c>
      <c r="C255" s="9" t="s">
        <v>250</v>
      </c>
      <c r="D255" s="8">
        <v>0</v>
      </c>
      <c r="E255" s="8">
        <v>49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2</v>
      </c>
      <c r="R255" s="8">
        <v>2</v>
      </c>
    </row>
    <row r="256" spans="1:18" x14ac:dyDescent="0.2">
      <c r="A256" s="9" t="s">
        <v>976</v>
      </c>
      <c r="B256" s="9" t="s">
        <v>977</v>
      </c>
      <c r="C256" s="9" t="s">
        <v>458</v>
      </c>
      <c r="D256" s="8">
        <v>0</v>
      </c>
      <c r="E256" s="8">
        <v>0</v>
      </c>
      <c r="F256" s="8">
        <v>6</v>
      </c>
      <c r="G256" s="8">
        <v>0</v>
      </c>
      <c r="H256" s="8">
        <v>0</v>
      </c>
      <c r="I256" s="8">
        <v>0</v>
      </c>
      <c r="J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2</v>
      </c>
      <c r="R256" s="8">
        <v>2</v>
      </c>
    </row>
    <row r="257" spans="1:18" x14ac:dyDescent="0.2">
      <c r="A257" s="9" t="s">
        <v>74</v>
      </c>
      <c r="B257" s="9" t="s">
        <v>75</v>
      </c>
      <c r="C257" s="9" t="s">
        <v>55</v>
      </c>
      <c r="D257" s="8">
        <v>0</v>
      </c>
      <c r="E257" s="8">
        <v>0</v>
      </c>
      <c r="F257" s="8">
        <v>0</v>
      </c>
      <c r="G257" s="8">
        <v>0</v>
      </c>
      <c r="H257" s="8">
        <v>210</v>
      </c>
      <c r="I257" s="8">
        <v>0</v>
      </c>
      <c r="J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2</v>
      </c>
      <c r="R257" s="8">
        <v>2</v>
      </c>
    </row>
    <row r="258" spans="1:18" x14ac:dyDescent="0.2">
      <c r="A258" s="9" t="s">
        <v>842</v>
      </c>
      <c r="B258" s="9" t="s">
        <v>843</v>
      </c>
      <c r="C258" s="9" t="s">
        <v>66</v>
      </c>
      <c r="D258" s="8">
        <v>0</v>
      </c>
      <c r="E258" s="8">
        <v>0</v>
      </c>
      <c r="F258" s="8">
        <v>10</v>
      </c>
      <c r="G258" s="8">
        <v>0</v>
      </c>
      <c r="H258" s="8">
        <v>0</v>
      </c>
      <c r="I258" s="8">
        <v>0</v>
      </c>
      <c r="J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2</v>
      </c>
      <c r="R258" s="8">
        <v>2</v>
      </c>
    </row>
    <row r="259" spans="1:18" x14ac:dyDescent="0.2">
      <c r="A259" s="9" t="s">
        <v>270</v>
      </c>
      <c r="B259" s="9" t="s">
        <v>271</v>
      </c>
      <c r="C259" s="9" t="s">
        <v>145</v>
      </c>
      <c r="D259" s="8">
        <v>0</v>
      </c>
      <c r="E259" s="8">
        <v>8</v>
      </c>
      <c r="F259" s="8">
        <v>61</v>
      </c>
      <c r="G259" s="8">
        <v>0</v>
      </c>
      <c r="H259" s="8">
        <v>0</v>
      </c>
      <c r="I259" s="8">
        <v>0</v>
      </c>
      <c r="J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2</v>
      </c>
      <c r="R259" s="8">
        <v>2</v>
      </c>
    </row>
    <row r="260" spans="1:18" x14ac:dyDescent="0.2">
      <c r="A260" s="9" t="s">
        <v>982</v>
      </c>
      <c r="B260" s="9" t="s">
        <v>983</v>
      </c>
      <c r="C260" s="9" t="s">
        <v>798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8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2</v>
      </c>
      <c r="R260" s="8">
        <v>2</v>
      </c>
    </row>
    <row r="261" spans="1:18" x14ac:dyDescent="0.2">
      <c r="A261" s="9" t="s">
        <v>876</v>
      </c>
      <c r="B261" s="9" t="s">
        <v>877</v>
      </c>
      <c r="C261" s="9" t="s">
        <v>740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12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2</v>
      </c>
      <c r="R261" s="8">
        <v>2</v>
      </c>
    </row>
    <row r="262" spans="1:18" x14ac:dyDescent="0.2">
      <c r="A262" s="9" t="s">
        <v>754</v>
      </c>
      <c r="B262" s="9" t="s">
        <v>755</v>
      </c>
      <c r="C262" s="9" t="s">
        <v>382</v>
      </c>
      <c r="D262" s="8">
        <v>0</v>
      </c>
      <c r="E262" s="8">
        <v>7</v>
      </c>
      <c r="F262" s="8">
        <v>0</v>
      </c>
      <c r="G262" s="8">
        <v>0</v>
      </c>
      <c r="H262" s="8">
        <v>0</v>
      </c>
      <c r="I262" s="8">
        <v>3</v>
      </c>
      <c r="J262" s="8">
        <v>3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>
        <v>2</v>
      </c>
    </row>
    <row r="263" spans="1:18" x14ac:dyDescent="0.2">
      <c r="A263" s="9" t="s">
        <v>1334</v>
      </c>
      <c r="B263" s="9" t="s">
        <v>1335</v>
      </c>
      <c r="C263" s="9" t="s">
        <v>71</v>
      </c>
      <c r="D263" s="8">
        <v>0</v>
      </c>
      <c r="E263" s="8">
        <v>0</v>
      </c>
      <c r="F263" s="8">
        <v>0</v>
      </c>
      <c r="G263" s="8">
        <v>0</v>
      </c>
      <c r="H263" s="8">
        <v>2</v>
      </c>
      <c r="I263" s="8">
        <v>0</v>
      </c>
      <c r="J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>
        <v>2</v>
      </c>
    </row>
    <row r="264" spans="1:18" x14ac:dyDescent="0.2">
      <c r="A264" s="9" t="s">
        <v>997</v>
      </c>
      <c r="B264" s="9" t="s">
        <v>998</v>
      </c>
      <c r="C264" s="9" t="s">
        <v>370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8">
        <v>5</v>
      </c>
      <c r="J264" s="8">
        <v>6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2</v>
      </c>
    </row>
    <row r="265" spans="1:18" x14ac:dyDescent="0.2">
      <c r="A265" s="9" t="s">
        <v>1116</v>
      </c>
      <c r="B265" s="9" t="s">
        <v>1117</v>
      </c>
      <c r="C265" s="9" t="s">
        <v>71</v>
      </c>
      <c r="D265" s="8">
        <v>0</v>
      </c>
      <c r="E265" s="8">
        <v>0</v>
      </c>
      <c r="F265" s="8">
        <v>0</v>
      </c>
      <c r="G265" s="8">
        <v>8</v>
      </c>
      <c r="H265" s="8">
        <v>0</v>
      </c>
      <c r="I265" s="8">
        <v>0</v>
      </c>
      <c r="J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2</v>
      </c>
    </row>
    <row r="266" spans="1:18" x14ac:dyDescent="0.2">
      <c r="A266" s="9" t="s">
        <v>1260</v>
      </c>
      <c r="B266" s="9" t="s">
        <v>1261</v>
      </c>
      <c r="C266" s="9" t="s">
        <v>52</v>
      </c>
      <c r="D266" s="8">
        <v>0</v>
      </c>
      <c r="E266" s="8">
        <v>0</v>
      </c>
      <c r="F266" s="8">
        <v>0</v>
      </c>
      <c r="G266" s="8">
        <v>0</v>
      </c>
      <c r="H266" s="8">
        <v>3</v>
      </c>
      <c r="I266" s="8">
        <v>0</v>
      </c>
      <c r="J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>
        <v>2</v>
      </c>
    </row>
    <row r="267" spans="1:18" x14ac:dyDescent="0.2">
      <c r="A267" s="9" t="s">
        <v>1453</v>
      </c>
      <c r="B267" s="9" t="s">
        <v>1454</v>
      </c>
      <c r="C267" s="9" t="s">
        <v>484</v>
      </c>
      <c r="D267" s="8">
        <v>0</v>
      </c>
      <c r="E267" s="8">
        <v>0</v>
      </c>
      <c r="F267" s="8">
        <v>2</v>
      </c>
      <c r="G267" s="8">
        <v>0</v>
      </c>
      <c r="H267" s="8">
        <v>0</v>
      </c>
      <c r="I267" s="8">
        <v>0</v>
      </c>
      <c r="J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2</v>
      </c>
    </row>
    <row r="268" spans="1:18" x14ac:dyDescent="0.2">
      <c r="A268" s="9" t="s">
        <v>1459</v>
      </c>
      <c r="B268" s="9" t="s">
        <v>1460</v>
      </c>
      <c r="C268" s="9" t="s">
        <v>465</v>
      </c>
      <c r="D268" s="8">
        <v>0</v>
      </c>
      <c r="E268" s="8">
        <v>2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2</v>
      </c>
    </row>
    <row r="269" spans="1:18" x14ac:dyDescent="0.2">
      <c r="A269" s="9" t="s">
        <v>963</v>
      </c>
      <c r="B269" s="9" t="s">
        <v>964</v>
      </c>
      <c r="C269" s="9" t="s">
        <v>8</v>
      </c>
      <c r="D269" s="8">
        <v>0</v>
      </c>
      <c r="E269" s="8">
        <v>0</v>
      </c>
      <c r="F269" s="8">
        <v>7</v>
      </c>
      <c r="G269" s="8">
        <v>0</v>
      </c>
      <c r="H269" s="8">
        <v>0</v>
      </c>
      <c r="I269" s="8">
        <v>0</v>
      </c>
      <c r="J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2</v>
      </c>
    </row>
    <row r="270" spans="1:18" x14ac:dyDescent="0.2">
      <c r="A270" s="9" t="s">
        <v>204</v>
      </c>
      <c r="B270" s="9" t="s">
        <v>205</v>
      </c>
      <c r="C270" s="9" t="s">
        <v>60</v>
      </c>
      <c r="D270" s="8">
        <v>0</v>
      </c>
      <c r="E270" s="8">
        <v>0</v>
      </c>
      <c r="F270" s="8">
        <v>21</v>
      </c>
      <c r="G270" s="8">
        <v>58</v>
      </c>
      <c r="H270" s="8">
        <v>0</v>
      </c>
      <c r="I270" s="8">
        <v>0</v>
      </c>
      <c r="J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>
        <v>2</v>
      </c>
    </row>
    <row r="271" spans="1:18" x14ac:dyDescent="0.2">
      <c r="A271" s="9" t="s">
        <v>1593</v>
      </c>
      <c r="B271" s="9" t="s">
        <v>1594</v>
      </c>
      <c r="C271" s="9" t="s">
        <v>1595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2</v>
      </c>
      <c r="J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2</v>
      </c>
    </row>
    <row r="272" spans="1:18" x14ac:dyDescent="0.2">
      <c r="A272" s="9" t="s">
        <v>1063</v>
      </c>
      <c r="B272" s="9" t="s">
        <v>1064</v>
      </c>
      <c r="C272" s="9" t="s">
        <v>1065</v>
      </c>
      <c r="D272" s="8">
        <v>0</v>
      </c>
      <c r="E272" s="8">
        <v>0</v>
      </c>
      <c r="F272" s="8">
        <v>0</v>
      </c>
      <c r="G272" s="8">
        <v>5</v>
      </c>
      <c r="H272" s="8">
        <v>5</v>
      </c>
      <c r="I272" s="8">
        <v>0</v>
      </c>
      <c r="J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2</v>
      </c>
    </row>
    <row r="273" spans="1:18" x14ac:dyDescent="0.2">
      <c r="A273" s="9" t="s">
        <v>1273</v>
      </c>
      <c r="B273" s="9" t="s">
        <v>1274</v>
      </c>
      <c r="C273" s="9" t="s">
        <v>197</v>
      </c>
      <c r="D273" s="8">
        <v>0</v>
      </c>
      <c r="E273" s="8">
        <v>0</v>
      </c>
      <c r="F273" s="8">
        <v>8</v>
      </c>
      <c r="G273" s="8">
        <v>0</v>
      </c>
      <c r="H273" s="8">
        <v>0</v>
      </c>
      <c r="I273" s="8">
        <v>0</v>
      </c>
      <c r="J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2</v>
      </c>
    </row>
    <row r="274" spans="1:18" x14ac:dyDescent="0.2">
      <c r="A274" s="9" t="s">
        <v>1415</v>
      </c>
      <c r="B274" s="9" t="s">
        <v>1416</v>
      </c>
      <c r="C274" s="9" t="s">
        <v>740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3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>
        <v>2</v>
      </c>
    </row>
    <row r="275" spans="1:18" x14ac:dyDescent="0.2">
      <c r="A275" s="9" t="s">
        <v>171</v>
      </c>
      <c r="B275" s="9" t="s">
        <v>172</v>
      </c>
      <c r="C275" s="9" t="s">
        <v>173</v>
      </c>
      <c r="D275" s="8">
        <v>0</v>
      </c>
      <c r="E275" s="8">
        <v>0</v>
      </c>
      <c r="F275" s="8">
        <v>0</v>
      </c>
      <c r="G275" s="8">
        <v>60</v>
      </c>
      <c r="H275" s="8">
        <v>64</v>
      </c>
      <c r="I275" s="8">
        <v>0</v>
      </c>
      <c r="J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>
        <v>2</v>
      </c>
    </row>
    <row r="276" spans="1:18" x14ac:dyDescent="0.2">
      <c r="A276" s="9" t="s">
        <v>905</v>
      </c>
      <c r="B276" s="9" t="s">
        <v>906</v>
      </c>
      <c r="C276" s="9" t="s">
        <v>318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4</v>
      </c>
      <c r="J276" s="8">
        <v>6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2</v>
      </c>
    </row>
    <row r="277" spans="1:18" x14ac:dyDescent="0.2">
      <c r="A277" s="9" t="s">
        <v>613</v>
      </c>
      <c r="B277" s="9" t="s">
        <v>614</v>
      </c>
      <c r="C277" s="9" t="s">
        <v>585</v>
      </c>
      <c r="D277" s="8">
        <v>0</v>
      </c>
      <c r="E277" s="8">
        <v>9</v>
      </c>
      <c r="F277" s="8">
        <v>16</v>
      </c>
      <c r="G277" s="8">
        <v>0</v>
      </c>
      <c r="H277" s="8">
        <v>0</v>
      </c>
      <c r="I277" s="8">
        <v>0</v>
      </c>
      <c r="J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2</v>
      </c>
    </row>
    <row r="278" spans="1:18" x14ac:dyDescent="0.2">
      <c r="A278" s="9" t="s">
        <v>1091</v>
      </c>
      <c r="B278" s="9" t="s">
        <v>1092</v>
      </c>
      <c r="C278" s="9" t="s">
        <v>34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2</v>
      </c>
      <c r="J278" s="8">
        <v>6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2</v>
      </c>
    </row>
    <row r="279" spans="1:18" x14ac:dyDescent="0.2">
      <c r="A279" s="9" t="s">
        <v>1310</v>
      </c>
      <c r="B279" s="9" t="s">
        <v>1311</v>
      </c>
      <c r="C279" s="9" t="s">
        <v>29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4</v>
      </c>
      <c r="J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v>2</v>
      </c>
    </row>
    <row r="280" spans="1:18" x14ac:dyDescent="0.2">
      <c r="A280" s="9" t="s">
        <v>407</v>
      </c>
      <c r="B280" s="9" t="s">
        <v>408</v>
      </c>
      <c r="C280" s="9" t="s">
        <v>63</v>
      </c>
      <c r="D280" s="8">
        <v>0</v>
      </c>
      <c r="E280" s="8">
        <v>0</v>
      </c>
      <c r="F280" s="8">
        <v>0</v>
      </c>
      <c r="G280" s="8">
        <v>38</v>
      </c>
      <c r="H280" s="8">
        <v>0</v>
      </c>
      <c r="I280" s="8">
        <v>0</v>
      </c>
      <c r="J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</row>
    <row r="281" spans="1:18" x14ac:dyDescent="0.2">
      <c r="A281" s="9" t="s">
        <v>450</v>
      </c>
      <c r="B281" s="9" t="s">
        <v>451</v>
      </c>
      <c r="C281" s="9" t="s">
        <v>227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21</v>
      </c>
      <c r="J281" s="8">
        <v>13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</row>
    <row r="282" spans="1:18" x14ac:dyDescent="0.2">
      <c r="A282" s="9" t="s">
        <v>1039</v>
      </c>
      <c r="B282" s="9" t="s">
        <v>1040</v>
      </c>
      <c r="C282" s="9" t="s">
        <v>370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8</v>
      </c>
      <c r="J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</row>
    <row r="283" spans="1:18" x14ac:dyDescent="0.2">
      <c r="A283" s="9" t="s">
        <v>1248</v>
      </c>
      <c r="B283" s="9" t="s">
        <v>1249</v>
      </c>
      <c r="C283" s="9" t="s">
        <v>540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3</v>
      </c>
      <c r="J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</row>
    <row r="284" spans="1:18" x14ac:dyDescent="0.2">
      <c r="A284" s="9" t="s">
        <v>718</v>
      </c>
      <c r="B284" s="9" t="s">
        <v>719</v>
      </c>
      <c r="C284" s="9" t="s">
        <v>720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10</v>
      </c>
      <c r="J284" s="8">
        <v>6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</row>
    <row r="285" spans="1:18" x14ac:dyDescent="0.2">
      <c r="A285" s="9" t="s">
        <v>716</v>
      </c>
      <c r="B285" s="9" t="s">
        <v>717</v>
      </c>
      <c r="C285" s="9" t="s">
        <v>253</v>
      </c>
      <c r="D285" s="8">
        <v>0</v>
      </c>
      <c r="E285" s="8">
        <v>0</v>
      </c>
      <c r="F285" s="8">
        <v>3</v>
      </c>
      <c r="G285" s="8">
        <v>0</v>
      </c>
      <c r="H285" s="8">
        <v>0</v>
      </c>
      <c r="I285" s="8">
        <v>10</v>
      </c>
      <c r="J285" s="8">
        <v>7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</row>
    <row r="286" spans="1:18" x14ac:dyDescent="0.2">
      <c r="A286" s="9" t="s">
        <v>1395</v>
      </c>
      <c r="B286" s="9" t="s">
        <v>1396</v>
      </c>
      <c r="C286" s="9" t="s">
        <v>359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3</v>
      </c>
      <c r="J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</row>
    <row r="287" spans="1:18" x14ac:dyDescent="0.2">
      <c r="A287" s="9" t="s">
        <v>525</v>
      </c>
      <c r="B287" s="9" t="s">
        <v>526</v>
      </c>
      <c r="C287" s="9" t="s">
        <v>153</v>
      </c>
      <c r="D287" s="8">
        <v>0</v>
      </c>
      <c r="E287" s="8">
        <v>0</v>
      </c>
      <c r="F287" s="8">
        <v>0</v>
      </c>
      <c r="G287" s="8">
        <v>7</v>
      </c>
      <c r="H287" s="8">
        <v>30</v>
      </c>
      <c r="I287" s="8">
        <v>0</v>
      </c>
      <c r="J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</row>
    <row r="288" spans="1:18" x14ac:dyDescent="0.2">
      <c r="A288" s="9" t="s">
        <v>225</v>
      </c>
      <c r="B288" s="9" t="s">
        <v>226</v>
      </c>
      <c r="C288" s="9" t="s">
        <v>227</v>
      </c>
      <c r="D288" s="8">
        <v>0</v>
      </c>
      <c r="E288" s="8">
        <v>0</v>
      </c>
      <c r="F288" s="8">
        <v>3</v>
      </c>
      <c r="G288" s="8">
        <v>3</v>
      </c>
      <c r="H288" s="8">
        <v>0</v>
      </c>
      <c r="I288" s="8">
        <v>40</v>
      </c>
      <c r="J288" s="8">
        <v>34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</row>
    <row r="289" spans="1:18" x14ac:dyDescent="0.2">
      <c r="A289" s="9" t="s">
        <v>635</v>
      </c>
      <c r="B289" s="9" t="s">
        <v>636</v>
      </c>
      <c r="C289" s="9" t="s">
        <v>458</v>
      </c>
      <c r="D289" s="8">
        <v>0</v>
      </c>
      <c r="E289" s="8">
        <v>0</v>
      </c>
      <c r="F289" s="8">
        <v>14</v>
      </c>
      <c r="G289" s="8">
        <v>6</v>
      </c>
      <c r="H289" s="8">
        <v>0</v>
      </c>
      <c r="I289" s="8">
        <v>0</v>
      </c>
      <c r="J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>
        <v>0</v>
      </c>
    </row>
    <row r="290" spans="1:18" x14ac:dyDescent="0.2">
      <c r="A290" s="9" t="s">
        <v>413</v>
      </c>
      <c r="B290" s="9" t="s">
        <v>414</v>
      </c>
      <c r="C290" s="9" t="s">
        <v>153</v>
      </c>
      <c r="D290" s="8">
        <v>0</v>
      </c>
      <c r="E290" s="8">
        <v>0</v>
      </c>
      <c r="F290" s="8">
        <v>0</v>
      </c>
      <c r="G290" s="8">
        <v>15</v>
      </c>
      <c r="H290" s="8">
        <v>25</v>
      </c>
      <c r="I290" s="8">
        <v>0</v>
      </c>
      <c r="J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</row>
    <row r="291" spans="1:18" x14ac:dyDescent="0.2">
      <c r="A291" s="9" t="s">
        <v>1604</v>
      </c>
      <c r="B291" s="9" t="s">
        <v>1605</v>
      </c>
      <c r="C291" s="9" t="s">
        <v>641</v>
      </c>
      <c r="D291" s="8">
        <v>0</v>
      </c>
      <c r="E291" s="8">
        <v>0</v>
      </c>
      <c r="F291" s="8">
        <v>0</v>
      </c>
      <c r="G291" s="8">
        <v>0</v>
      </c>
      <c r="H291" s="8">
        <v>2</v>
      </c>
      <c r="I291" s="8">
        <v>0</v>
      </c>
      <c r="J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</row>
    <row r="292" spans="1:18" x14ac:dyDescent="0.2">
      <c r="A292" s="9" t="s">
        <v>351</v>
      </c>
      <c r="B292" s="9" t="s">
        <v>352</v>
      </c>
      <c r="C292" s="9" t="s">
        <v>34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49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</row>
    <row r="293" spans="1:18" x14ac:dyDescent="0.2">
      <c r="A293" s="9" t="s">
        <v>1308</v>
      </c>
      <c r="B293" s="9" t="s">
        <v>1309</v>
      </c>
      <c r="C293" s="9" t="s">
        <v>162</v>
      </c>
      <c r="D293" s="8">
        <v>0</v>
      </c>
      <c r="E293" s="8">
        <v>0</v>
      </c>
      <c r="F293" s="8">
        <v>0</v>
      </c>
      <c r="G293" s="8">
        <v>0</v>
      </c>
      <c r="H293" s="8">
        <v>5</v>
      </c>
      <c r="I293" s="8">
        <v>0</v>
      </c>
      <c r="J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</row>
    <row r="294" spans="1:18" x14ac:dyDescent="0.2">
      <c r="A294" s="9" t="s">
        <v>1330</v>
      </c>
      <c r="B294" s="9" t="s">
        <v>1331</v>
      </c>
      <c r="C294" s="9" t="s">
        <v>339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2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</row>
    <row r="295" spans="1:18" x14ac:dyDescent="0.2">
      <c r="A295" s="9" t="s">
        <v>730</v>
      </c>
      <c r="B295" s="9" t="s">
        <v>731</v>
      </c>
      <c r="C295" s="9" t="s">
        <v>342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3</v>
      </c>
      <c r="J295" s="8">
        <v>12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</row>
    <row r="296" spans="1:18" x14ac:dyDescent="0.2">
      <c r="A296" s="9" t="s">
        <v>1175</v>
      </c>
      <c r="B296" s="9" t="s">
        <v>1176</v>
      </c>
      <c r="C296" s="9" t="s">
        <v>557</v>
      </c>
      <c r="D296" s="8">
        <v>0</v>
      </c>
      <c r="E296" s="8">
        <v>0</v>
      </c>
      <c r="F296" s="8">
        <v>0</v>
      </c>
      <c r="G296" s="8">
        <v>0</v>
      </c>
      <c r="H296" s="8">
        <v>0</v>
      </c>
      <c r="I296" s="8">
        <v>4</v>
      </c>
      <c r="J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</row>
    <row r="297" spans="1:18" x14ac:dyDescent="0.2">
      <c r="A297" s="9" t="s">
        <v>492</v>
      </c>
      <c r="B297" s="9" t="s">
        <v>493</v>
      </c>
      <c r="C297" s="9" t="s">
        <v>113</v>
      </c>
      <c r="D297" s="8">
        <v>0</v>
      </c>
      <c r="E297" s="8">
        <v>3</v>
      </c>
      <c r="F297" s="8">
        <v>28</v>
      </c>
      <c r="G297" s="8">
        <v>0</v>
      </c>
      <c r="H297" s="8">
        <v>0</v>
      </c>
      <c r="I297" s="8">
        <v>0</v>
      </c>
      <c r="J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</row>
    <row r="298" spans="1:18" x14ac:dyDescent="0.2">
      <c r="A298" s="9" t="s">
        <v>440</v>
      </c>
      <c r="B298" s="9" t="s">
        <v>441</v>
      </c>
      <c r="C298" s="9" t="s">
        <v>442</v>
      </c>
      <c r="D298" s="8">
        <v>0</v>
      </c>
      <c r="E298" s="8">
        <v>0</v>
      </c>
      <c r="F298" s="8">
        <v>5</v>
      </c>
      <c r="G298" s="8">
        <v>6</v>
      </c>
      <c r="H298" s="8">
        <v>6</v>
      </c>
      <c r="I298" s="8">
        <v>11</v>
      </c>
      <c r="J298" s="8">
        <v>10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</row>
    <row r="299" spans="1:18" x14ac:dyDescent="0.2">
      <c r="A299" s="9" t="s">
        <v>1181</v>
      </c>
      <c r="B299" s="9" t="s">
        <v>1182</v>
      </c>
      <c r="C299" s="9" t="s">
        <v>329</v>
      </c>
      <c r="D299" s="8">
        <v>0</v>
      </c>
      <c r="E299" s="8">
        <v>3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</row>
    <row r="300" spans="1:18" x14ac:dyDescent="0.2">
      <c r="A300" s="9" t="s">
        <v>1465</v>
      </c>
      <c r="B300" s="9" t="s">
        <v>1466</v>
      </c>
      <c r="C300" s="9" t="s">
        <v>339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2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</row>
    <row r="301" spans="1:18" x14ac:dyDescent="0.2">
      <c r="A301" s="9" t="s">
        <v>850</v>
      </c>
      <c r="B301" s="9" t="s">
        <v>851</v>
      </c>
      <c r="C301" s="9" t="s">
        <v>365</v>
      </c>
      <c r="D301" s="8">
        <v>0</v>
      </c>
      <c r="E301" s="8">
        <v>0</v>
      </c>
      <c r="F301" s="8">
        <v>4</v>
      </c>
      <c r="G301" s="8">
        <v>10</v>
      </c>
      <c r="H301" s="8">
        <v>0</v>
      </c>
      <c r="I301" s="8">
        <v>0</v>
      </c>
      <c r="J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</row>
    <row r="302" spans="1:18" x14ac:dyDescent="0.2">
      <c r="A302" s="9" t="s">
        <v>1443</v>
      </c>
      <c r="B302" s="9" t="s">
        <v>1444</v>
      </c>
      <c r="C302" s="9" t="s">
        <v>339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8">
        <v>3</v>
      </c>
      <c r="J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</row>
    <row r="303" spans="1:18" x14ac:dyDescent="0.2">
      <c r="A303" s="9" t="s">
        <v>959</v>
      </c>
      <c r="B303" s="9" t="s">
        <v>960</v>
      </c>
      <c r="C303" s="9" t="s">
        <v>720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5</v>
      </c>
      <c r="J303" s="8">
        <v>3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</row>
    <row r="304" spans="1:18" x14ac:dyDescent="0.2">
      <c r="A304" s="9" t="s">
        <v>1085</v>
      </c>
      <c r="B304" s="9" t="s">
        <v>1086</v>
      </c>
      <c r="C304" s="9" t="s">
        <v>442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  <c r="I304" s="8">
        <v>3</v>
      </c>
      <c r="J304" s="8">
        <v>5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</row>
    <row r="305" spans="1:18" x14ac:dyDescent="0.2">
      <c r="A305" s="9" t="s">
        <v>937</v>
      </c>
      <c r="B305" s="9" t="s">
        <v>938</v>
      </c>
      <c r="C305" s="9" t="s">
        <v>458</v>
      </c>
      <c r="D305" s="8">
        <v>0</v>
      </c>
      <c r="E305" s="8">
        <v>0</v>
      </c>
      <c r="F305" s="8">
        <v>0</v>
      </c>
      <c r="G305" s="8">
        <v>13</v>
      </c>
      <c r="H305" s="8">
        <v>0</v>
      </c>
      <c r="I305" s="8">
        <v>0</v>
      </c>
      <c r="J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</row>
    <row r="306" spans="1:18" x14ac:dyDescent="0.2">
      <c r="A306" s="9" t="s">
        <v>939</v>
      </c>
      <c r="B306" s="9" t="s">
        <v>940</v>
      </c>
      <c r="C306" s="9" t="s">
        <v>342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10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</row>
    <row r="307" spans="1:18" x14ac:dyDescent="0.2">
      <c r="A307" s="9" t="s">
        <v>1485</v>
      </c>
      <c r="B307" s="9" t="s">
        <v>1486</v>
      </c>
      <c r="C307" s="9" t="s">
        <v>557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  <c r="I307" s="8">
        <v>2</v>
      </c>
      <c r="J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</row>
    <row r="308" spans="1:18" x14ac:dyDescent="0.2">
      <c r="A308" s="9" t="s">
        <v>1025</v>
      </c>
      <c r="B308" s="9" t="s">
        <v>1026</v>
      </c>
      <c r="C308" s="9" t="s">
        <v>34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  <c r="I308" s="8">
        <v>3</v>
      </c>
      <c r="J308" s="8">
        <v>6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</row>
    <row r="309" spans="1:18" x14ac:dyDescent="0.2">
      <c r="A309" s="9" t="s">
        <v>1281</v>
      </c>
      <c r="B309" s="9" t="s">
        <v>1282</v>
      </c>
      <c r="C309" s="9" t="s">
        <v>798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5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</row>
    <row r="310" spans="1:18" x14ac:dyDescent="0.2">
      <c r="A310" s="9" t="s">
        <v>1475</v>
      </c>
      <c r="B310" s="9" t="s">
        <v>1476</v>
      </c>
      <c r="C310" s="9" t="s">
        <v>370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2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</row>
    <row r="311" spans="1:18" x14ac:dyDescent="0.2">
      <c r="A311" s="9" t="s">
        <v>1602</v>
      </c>
      <c r="B311" s="9" t="s">
        <v>1603</v>
      </c>
      <c r="C311" s="9" t="s">
        <v>1012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3</v>
      </c>
      <c r="J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</row>
    <row r="312" spans="1:18" x14ac:dyDescent="0.2">
      <c r="A312" s="9" t="s">
        <v>817</v>
      </c>
      <c r="B312" s="9" t="s">
        <v>818</v>
      </c>
      <c r="C312" s="9" t="s">
        <v>29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7</v>
      </c>
      <c r="J312" s="8">
        <v>4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</row>
    <row r="313" spans="1:18" x14ac:dyDescent="0.2">
      <c r="A313" s="9" t="s">
        <v>303</v>
      </c>
      <c r="B313" s="9" t="s">
        <v>304</v>
      </c>
      <c r="C313" s="9" t="s">
        <v>66</v>
      </c>
      <c r="D313" s="8">
        <v>0</v>
      </c>
      <c r="E313" s="8">
        <v>13</v>
      </c>
      <c r="F313" s="8">
        <v>49</v>
      </c>
      <c r="G313" s="8">
        <v>0</v>
      </c>
      <c r="H313" s="8">
        <v>0</v>
      </c>
      <c r="I313" s="8">
        <v>0</v>
      </c>
      <c r="J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</row>
    <row r="314" spans="1:18" x14ac:dyDescent="0.2">
      <c r="A314" s="9" t="s">
        <v>1392</v>
      </c>
      <c r="B314" s="9" t="s">
        <v>1393</v>
      </c>
      <c r="C314" s="9" t="s">
        <v>1394</v>
      </c>
      <c r="D314" s="8">
        <v>0</v>
      </c>
      <c r="E314" s="8">
        <v>0</v>
      </c>
      <c r="F314" s="8">
        <v>3</v>
      </c>
      <c r="G314" s="8">
        <v>0</v>
      </c>
      <c r="H314" s="8">
        <v>0</v>
      </c>
      <c r="I314" s="8">
        <v>0</v>
      </c>
      <c r="J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</row>
    <row r="315" spans="1:18" x14ac:dyDescent="0.2">
      <c r="A315" s="9" t="s">
        <v>1439</v>
      </c>
      <c r="B315" s="9" t="s">
        <v>1440</v>
      </c>
      <c r="C315" s="9" t="s">
        <v>445</v>
      </c>
      <c r="D315" s="8">
        <v>0</v>
      </c>
      <c r="E315" s="8">
        <v>0</v>
      </c>
      <c r="F315" s="8">
        <v>3</v>
      </c>
      <c r="G315" s="8">
        <v>0</v>
      </c>
      <c r="H315" s="8">
        <v>0</v>
      </c>
      <c r="I315" s="8">
        <v>0</v>
      </c>
      <c r="J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</row>
    <row r="316" spans="1:18" x14ac:dyDescent="0.2">
      <c r="A316" s="9" t="s">
        <v>151</v>
      </c>
      <c r="B316" s="9" t="s">
        <v>152</v>
      </c>
      <c r="C316" s="9" t="s">
        <v>153</v>
      </c>
      <c r="D316" s="8">
        <v>0</v>
      </c>
      <c r="E316" s="8">
        <v>0</v>
      </c>
      <c r="F316" s="8">
        <v>0</v>
      </c>
      <c r="G316" s="8">
        <v>59</v>
      </c>
      <c r="H316" s="8">
        <v>55</v>
      </c>
      <c r="I316" s="8">
        <v>0</v>
      </c>
      <c r="J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</row>
    <row r="317" spans="1:18" x14ac:dyDescent="0.2">
      <c r="A317" s="9" t="s">
        <v>834</v>
      </c>
      <c r="B317" s="9" t="s">
        <v>835</v>
      </c>
      <c r="C317" s="9" t="s">
        <v>250</v>
      </c>
      <c r="D317" s="8">
        <v>0</v>
      </c>
      <c r="E317" s="8">
        <v>0</v>
      </c>
      <c r="F317" s="8">
        <v>12</v>
      </c>
      <c r="G317" s="8">
        <v>0</v>
      </c>
      <c r="H317" s="8">
        <v>0</v>
      </c>
      <c r="I317" s="8">
        <v>0</v>
      </c>
      <c r="J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</row>
    <row r="318" spans="1:18" x14ac:dyDescent="0.2">
      <c r="A318" s="9" t="s">
        <v>707</v>
      </c>
      <c r="B318" s="9" t="s">
        <v>708</v>
      </c>
      <c r="C318" s="9" t="s">
        <v>445</v>
      </c>
      <c r="D318" s="8">
        <v>0</v>
      </c>
      <c r="E318" s="8">
        <v>0</v>
      </c>
      <c r="F318" s="8">
        <v>0</v>
      </c>
      <c r="G318" s="8">
        <v>19</v>
      </c>
      <c r="H318" s="8">
        <v>0</v>
      </c>
      <c r="I318" s="8">
        <v>0</v>
      </c>
      <c r="J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</row>
    <row r="319" spans="1:18" x14ac:dyDescent="0.2">
      <c r="A319" s="9" t="s">
        <v>1421</v>
      </c>
      <c r="B319" s="9" t="s">
        <v>1422</v>
      </c>
      <c r="C319" s="9" t="s">
        <v>318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3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</row>
    <row r="320" spans="1:18" x14ac:dyDescent="0.2">
      <c r="A320" s="9" t="s">
        <v>312</v>
      </c>
      <c r="B320" s="9" t="s">
        <v>313</v>
      </c>
      <c r="C320" s="9" t="s">
        <v>42</v>
      </c>
      <c r="D320" s="8">
        <v>0</v>
      </c>
      <c r="E320" s="8">
        <v>0</v>
      </c>
      <c r="F320" s="8">
        <v>0</v>
      </c>
      <c r="G320" s="8">
        <v>38</v>
      </c>
      <c r="H320" s="8">
        <v>28</v>
      </c>
      <c r="I320" s="8">
        <v>0</v>
      </c>
      <c r="J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</row>
    <row r="321" spans="1:18" x14ac:dyDescent="0.2">
      <c r="A321" s="9" t="s">
        <v>415</v>
      </c>
      <c r="B321" s="9" t="s">
        <v>416</v>
      </c>
      <c r="C321" s="9" t="s">
        <v>417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9</v>
      </c>
      <c r="J321" s="8">
        <v>32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</row>
    <row r="322" spans="1:18" x14ac:dyDescent="0.2">
      <c r="A322" s="9" t="s">
        <v>1043</v>
      </c>
      <c r="B322" s="9" t="s">
        <v>1044</v>
      </c>
      <c r="C322" s="9" t="s">
        <v>189</v>
      </c>
      <c r="D322" s="8">
        <v>0</v>
      </c>
      <c r="E322" s="8">
        <v>0</v>
      </c>
      <c r="F322" s="8">
        <v>9</v>
      </c>
      <c r="G322" s="8">
        <v>0</v>
      </c>
      <c r="H322" s="8">
        <v>0</v>
      </c>
      <c r="I322" s="8">
        <v>0</v>
      </c>
      <c r="J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</row>
    <row r="323" spans="1:18" x14ac:dyDescent="0.2">
      <c r="A323" s="9" t="s">
        <v>202</v>
      </c>
      <c r="B323" s="9" t="s">
        <v>203</v>
      </c>
      <c r="C323" s="9" t="s">
        <v>52</v>
      </c>
      <c r="D323" s="8">
        <v>0</v>
      </c>
      <c r="E323" s="8">
        <v>0</v>
      </c>
      <c r="F323" s="8">
        <v>0</v>
      </c>
      <c r="G323" s="8">
        <v>30</v>
      </c>
      <c r="H323" s="8">
        <v>67</v>
      </c>
      <c r="I323" s="8">
        <v>0</v>
      </c>
      <c r="J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</row>
    <row r="324" spans="1:18" x14ac:dyDescent="0.2">
      <c r="A324" s="9" t="s">
        <v>1189</v>
      </c>
      <c r="B324" s="9" t="s">
        <v>1190</v>
      </c>
      <c r="C324" s="9" t="s">
        <v>110</v>
      </c>
      <c r="D324" s="8">
        <v>0</v>
      </c>
      <c r="E324" s="8">
        <v>0</v>
      </c>
      <c r="F324" s="8">
        <v>0</v>
      </c>
      <c r="G324" s="8">
        <v>6</v>
      </c>
      <c r="H324" s="8">
        <v>0</v>
      </c>
      <c r="I324" s="8">
        <v>0</v>
      </c>
      <c r="J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</row>
    <row r="325" spans="1:18" x14ac:dyDescent="0.2">
      <c r="A325" s="9" t="s">
        <v>198</v>
      </c>
      <c r="B325" s="9" t="s">
        <v>199</v>
      </c>
      <c r="C325" s="9" t="s">
        <v>153</v>
      </c>
      <c r="D325" s="8">
        <v>0</v>
      </c>
      <c r="E325" s="8">
        <v>0</v>
      </c>
      <c r="F325" s="8">
        <v>0</v>
      </c>
      <c r="G325" s="8">
        <v>57</v>
      </c>
      <c r="H325" s="8">
        <v>35</v>
      </c>
      <c r="I325" s="8">
        <v>0</v>
      </c>
      <c r="J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</row>
    <row r="326" spans="1:18" x14ac:dyDescent="0.2">
      <c r="A326" s="9" t="s">
        <v>1564</v>
      </c>
      <c r="B326" s="9" t="s">
        <v>1565</v>
      </c>
      <c r="C326" s="9" t="s">
        <v>122</v>
      </c>
      <c r="D326" s="8">
        <v>0</v>
      </c>
      <c r="E326" s="8">
        <v>0</v>
      </c>
      <c r="F326" s="8">
        <v>2</v>
      </c>
      <c r="G326" s="8">
        <v>0</v>
      </c>
      <c r="H326" s="8">
        <v>0</v>
      </c>
      <c r="I326" s="8">
        <v>0</v>
      </c>
      <c r="J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</row>
    <row r="327" spans="1:18" x14ac:dyDescent="0.2">
      <c r="A327" s="9" t="s">
        <v>921</v>
      </c>
      <c r="B327" s="9" t="s">
        <v>922</v>
      </c>
      <c r="C327" s="9" t="s">
        <v>11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2</v>
      </c>
      <c r="J327" s="8">
        <v>7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</row>
    <row r="328" spans="1:18" x14ac:dyDescent="0.2">
      <c r="A328" s="9" t="s">
        <v>721</v>
      </c>
      <c r="B328" s="9" t="s">
        <v>722</v>
      </c>
      <c r="C328" s="9" t="s">
        <v>540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9</v>
      </c>
      <c r="J328" s="8">
        <v>6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</row>
    <row r="329" spans="1:18" x14ac:dyDescent="0.2">
      <c r="A329" s="9" t="s">
        <v>1101</v>
      </c>
      <c r="B329" s="9" t="s">
        <v>1102</v>
      </c>
      <c r="C329" s="9" t="s">
        <v>487</v>
      </c>
      <c r="D329" s="8">
        <v>0</v>
      </c>
      <c r="E329" s="8">
        <v>0</v>
      </c>
      <c r="F329" s="8">
        <v>7</v>
      </c>
      <c r="G329" s="8">
        <v>0</v>
      </c>
      <c r="H329" s="8">
        <v>0</v>
      </c>
      <c r="I329" s="8">
        <v>0</v>
      </c>
      <c r="J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</row>
    <row r="330" spans="1:18" x14ac:dyDescent="0.2">
      <c r="A330" s="9" t="s">
        <v>1355</v>
      </c>
      <c r="B330" s="9" t="s">
        <v>1356</v>
      </c>
      <c r="C330" s="9" t="s">
        <v>165</v>
      </c>
      <c r="D330" s="8">
        <v>0</v>
      </c>
      <c r="E330" s="8">
        <v>0</v>
      </c>
      <c r="F330" s="8">
        <v>0</v>
      </c>
      <c r="G330" s="8">
        <v>0</v>
      </c>
      <c r="H330" s="8">
        <v>6</v>
      </c>
      <c r="I330" s="8">
        <v>0</v>
      </c>
      <c r="J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</row>
    <row r="331" spans="1:18" x14ac:dyDescent="0.2">
      <c r="A331" s="9" t="s">
        <v>1296</v>
      </c>
      <c r="B331" s="9" t="s">
        <v>1297</v>
      </c>
      <c r="C331" s="9" t="s">
        <v>173</v>
      </c>
      <c r="D331" s="8">
        <v>0</v>
      </c>
      <c r="E331" s="8">
        <v>0</v>
      </c>
      <c r="F331" s="8">
        <v>0</v>
      </c>
      <c r="G331" s="8">
        <v>0</v>
      </c>
      <c r="H331" s="8">
        <v>5</v>
      </c>
      <c r="I331" s="8">
        <v>0</v>
      </c>
      <c r="J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</row>
    <row r="332" spans="1:18" x14ac:dyDescent="0.2">
      <c r="A332" s="9" t="s">
        <v>1120</v>
      </c>
      <c r="B332" s="9" t="s">
        <v>1121</v>
      </c>
      <c r="C332" s="9" t="s">
        <v>417</v>
      </c>
      <c r="D332" s="8">
        <v>0</v>
      </c>
      <c r="E332" s="8">
        <v>0</v>
      </c>
      <c r="F332" s="8">
        <v>0</v>
      </c>
      <c r="G332" s="8">
        <v>7</v>
      </c>
      <c r="H332" s="8">
        <v>0</v>
      </c>
      <c r="I332" s="8">
        <v>0</v>
      </c>
      <c r="J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</row>
    <row r="333" spans="1:18" x14ac:dyDescent="0.2">
      <c r="A333" s="9" t="s">
        <v>1283</v>
      </c>
      <c r="B333" s="9" t="s">
        <v>1284</v>
      </c>
      <c r="C333" s="9" t="s">
        <v>740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4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</row>
    <row r="334" spans="1:18" x14ac:dyDescent="0.2">
      <c r="A334" s="9" t="s">
        <v>347</v>
      </c>
      <c r="B334" s="9" t="s">
        <v>348</v>
      </c>
      <c r="C334" s="9" t="s">
        <v>192</v>
      </c>
      <c r="D334" s="8">
        <v>0</v>
      </c>
      <c r="E334" s="8">
        <v>0</v>
      </c>
      <c r="F334" s="8">
        <v>2</v>
      </c>
      <c r="G334" s="8">
        <v>42</v>
      </c>
      <c r="H334" s="8">
        <v>10</v>
      </c>
      <c r="I334" s="8">
        <v>0</v>
      </c>
      <c r="J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</row>
    <row r="335" spans="1:18" x14ac:dyDescent="0.2">
      <c r="A335" s="9" t="s">
        <v>581</v>
      </c>
      <c r="B335" s="9" t="s">
        <v>582</v>
      </c>
      <c r="C335" s="9" t="s">
        <v>227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14</v>
      </c>
      <c r="J335" s="8">
        <v>13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</row>
    <row r="336" spans="1:18" x14ac:dyDescent="0.2">
      <c r="A336" s="9" t="s">
        <v>907</v>
      </c>
      <c r="B336" s="9" t="s">
        <v>908</v>
      </c>
      <c r="C336" s="9" t="s">
        <v>165</v>
      </c>
      <c r="D336" s="8">
        <v>0</v>
      </c>
      <c r="E336" s="8">
        <v>0</v>
      </c>
      <c r="F336" s="8">
        <v>0</v>
      </c>
      <c r="G336" s="8">
        <v>5</v>
      </c>
      <c r="H336" s="8">
        <v>4</v>
      </c>
      <c r="I336" s="8">
        <v>0</v>
      </c>
      <c r="J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</row>
    <row r="337" spans="1:18" x14ac:dyDescent="0.2">
      <c r="A337" s="9" t="s">
        <v>957</v>
      </c>
      <c r="B337" s="9" t="s">
        <v>958</v>
      </c>
      <c r="C337" s="9" t="s">
        <v>29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6</v>
      </c>
      <c r="J337" s="8">
        <v>3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</row>
    <row r="338" spans="1:18" x14ac:dyDescent="0.2">
      <c r="A338" s="9" t="s">
        <v>683</v>
      </c>
      <c r="B338" s="9" t="s">
        <v>684</v>
      </c>
      <c r="C338" s="9" t="s">
        <v>404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5</v>
      </c>
      <c r="J338" s="8">
        <v>12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</row>
    <row r="339" spans="1:18" x14ac:dyDescent="0.2">
      <c r="A339" s="9" t="s">
        <v>1275</v>
      </c>
      <c r="B339" s="9" t="s">
        <v>1276</v>
      </c>
      <c r="C339" s="9" t="s">
        <v>404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5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</row>
    <row r="340" spans="1:18" x14ac:dyDescent="0.2">
      <c r="A340" s="9" t="s">
        <v>1234</v>
      </c>
      <c r="B340" s="9" t="s">
        <v>1235</v>
      </c>
      <c r="C340" s="9" t="s">
        <v>339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4</v>
      </c>
      <c r="J340" s="8">
        <v>2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</row>
    <row r="341" spans="1:18" x14ac:dyDescent="0.2">
      <c r="A341" s="9" t="s">
        <v>1502</v>
      </c>
      <c r="B341" s="9" t="s">
        <v>1503</v>
      </c>
      <c r="C341" s="9" t="s">
        <v>442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2</v>
      </c>
      <c r="J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</row>
    <row r="342" spans="1:18" x14ac:dyDescent="0.2">
      <c r="A342" s="9" t="s">
        <v>1027</v>
      </c>
      <c r="B342" s="9" t="s">
        <v>1028</v>
      </c>
      <c r="C342" s="9" t="s">
        <v>318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5</v>
      </c>
      <c r="J342" s="8">
        <v>2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</row>
    <row r="343" spans="1:18" x14ac:dyDescent="0.2">
      <c r="A343" s="9" t="s">
        <v>811</v>
      </c>
      <c r="B343" s="9" t="s">
        <v>812</v>
      </c>
      <c r="C343" s="9" t="s">
        <v>227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8">
        <v>7</v>
      </c>
      <c r="J343" s="8">
        <v>5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</row>
    <row r="344" spans="1:18" x14ac:dyDescent="0.2">
      <c r="A344" s="9" t="s">
        <v>218</v>
      </c>
      <c r="B344" s="9" t="s">
        <v>219</v>
      </c>
      <c r="C344" s="9" t="s">
        <v>55</v>
      </c>
      <c r="D344" s="8">
        <v>0</v>
      </c>
      <c r="E344" s="8">
        <v>0</v>
      </c>
      <c r="F344" s="8">
        <v>0</v>
      </c>
      <c r="G344" s="8">
        <v>19</v>
      </c>
      <c r="H344" s="8">
        <v>62</v>
      </c>
      <c r="I344" s="8">
        <v>0</v>
      </c>
      <c r="J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</row>
    <row r="345" spans="1:18" x14ac:dyDescent="0.2">
      <c r="A345" s="9" t="s">
        <v>1314</v>
      </c>
      <c r="B345" s="9" t="s">
        <v>1315</v>
      </c>
      <c r="C345" s="9" t="s">
        <v>235</v>
      </c>
      <c r="D345" s="8">
        <v>0</v>
      </c>
      <c r="E345" s="8">
        <v>5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</row>
    <row r="346" spans="1:18" x14ac:dyDescent="0.2">
      <c r="A346" s="9" t="s">
        <v>242</v>
      </c>
      <c r="B346" s="9" t="s">
        <v>243</v>
      </c>
      <c r="C346" s="9" t="s">
        <v>165</v>
      </c>
      <c r="D346" s="8">
        <v>0</v>
      </c>
      <c r="E346" s="8">
        <v>0</v>
      </c>
      <c r="F346" s="8">
        <v>0</v>
      </c>
      <c r="G346" s="8">
        <v>11</v>
      </c>
      <c r="H346" s="8">
        <v>69</v>
      </c>
      <c r="I346" s="8">
        <v>0</v>
      </c>
      <c r="J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</row>
    <row r="347" spans="1:18" x14ac:dyDescent="0.2">
      <c r="A347" s="9" t="s">
        <v>400</v>
      </c>
      <c r="B347" s="9" t="s">
        <v>401</v>
      </c>
      <c r="C347" s="9" t="s">
        <v>34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24</v>
      </c>
      <c r="J347" s="8">
        <v>22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</row>
    <row r="348" spans="1:18" x14ac:dyDescent="0.2">
      <c r="A348" s="9" t="s">
        <v>490</v>
      </c>
      <c r="B348" s="9" t="s">
        <v>491</v>
      </c>
      <c r="C348" s="9" t="s">
        <v>342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12</v>
      </c>
      <c r="J348" s="8">
        <v>20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</row>
    <row r="349" spans="1:18" x14ac:dyDescent="0.2">
      <c r="A349" s="9" t="s">
        <v>647</v>
      </c>
      <c r="B349" s="9" t="s">
        <v>648</v>
      </c>
      <c r="C349" s="9" t="s">
        <v>649</v>
      </c>
      <c r="D349" s="8">
        <v>0</v>
      </c>
      <c r="E349" s="8">
        <v>0</v>
      </c>
      <c r="F349" s="8">
        <v>6</v>
      </c>
      <c r="G349" s="8">
        <v>11</v>
      </c>
      <c r="H349" s="8">
        <v>2</v>
      </c>
      <c r="I349" s="8">
        <v>0</v>
      </c>
      <c r="J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</row>
    <row r="350" spans="1:18" x14ac:dyDescent="0.2">
      <c r="A350" s="9" t="s">
        <v>551</v>
      </c>
      <c r="B350" s="9" t="s">
        <v>552</v>
      </c>
      <c r="C350" s="9" t="s">
        <v>60</v>
      </c>
      <c r="D350" s="8">
        <v>0</v>
      </c>
      <c r="E350" s="8">
        <v>0</v>
      </c>
      <c r="F350" s="8">
        <v>27</v>
      </c>
      <c r="G350" s="8">
        <v>0</v>
      </c>
      <c r="H350" s="8">
        <v>0</v>
      </c>
      <c r="I350" s="8">
        <v>0</v>
      </c>
      <c r="J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</row>
    <row r="351" spans="1:18" x14ac:dyDescent="0.2">
      <c r="A351" s="9" t="s">
        <v>1423</v>
      </c>
      <c r="B351" s="9" t="s">
        <v>1424</v>
      </c>
      <c r="C351" s="9" t="s">
        <v>1359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4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</row>
    <row r="352" spans="1:18" x14ac:dyDescent="0.2">
      <c r="A352" s="9" t="s">
        <v>1306</v>
      </c>
      <c r="B352" s="9" t="s">
        <v>1307</v>
      </c>
      <c r="C352" s="9" t="s">
        <v>720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4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</row>
    <row r="353" spans="1:18" x14ac:dyDescent="0.2">
      <c r="A353" s="9" t="s">
        <v>674</v>
      </c>
      <c r="B353" s="9" t="s">
        <v>675</v>
      </c>
      <c r="C353" s="9" t="s">
        <v>676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10</v>
      </c>
      <c r="J353" s="8">
        <v>9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</row>
    <row r="354" spans="1:18" x14ac:dyDescent="0.2">
      <c r="A354" s="9" t="s">
        <v>923</v>
      </c>
      <c r="B354" s="9" t="s">
        <v>924</v>
      </c>
      <c r="C354" s="9" t="s">
        <v>540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5</v>
      </c>
      <c r="J354" s="8">
        <v>7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</row>
    <row r="355" spans="1:18" x14ac:dyDescent="0.2">
      <c r="A355" s="9" t="s">
        <v>1057</v>
      </c>
      <c r="B355" s="9" t="s">
        <v>1058</v>
      </c>
      <c r="C355" s="9" t="s">
        <v>227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7</v>
      </c>
      <c r="J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</row>
    <row r="356" spans="1:18" x14ac:dyDescent="0.2">
      <c r="A356" s="9" t="s">
        <v>214</v>
      </c>
      <c r="B356" s="9" t="s">
        <v>215</v>
      </c>
      <c r="C356" s="9" t="s">
        <v>63</v>
      </c>
      <c r="D356" s="8">
        <v>0</v>
      </c>
      <c r="E356" s="8">
        <v>0</v>
      </c>
      <c r="F356" s="8">
        <v>18</v>
      </c>
      <c r="G356" s="8">
        <v>63</v>
      </c>
      <c r="H356" s="8">
        <v>4</v>
      </c>
      <c r="I356" s="8">
        <v>0</v>
      </c>
      <c r="J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</row>
    <row r="357" spans="1:18" x14ac:dyDescent="0.2">
      <c r="A357" s="9" t="s">
        <v>874</v>
      </c>
      <c r="B357" s="9" t="s">
        <v>875</v>
      </c>
      <c r="C357" s="9" t="s">
        <v>445</v>
      </c>
      <c r="D357" s="8">
        <v>0</v>
      </c>
      <c r="E357" s="8">
        <v>0</v>
      </c>
      <c r="F357" s="8">
        <v>0</v>
      </c>
      <c r="G357" s="8">
        <v>11</v>
      </c>
      <c r="H357" s="8">
        <v>0</v>
      </c>
      <c r="I357" s="8">
        <v>0</v>
      </c>
      <c r="J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</row>
    <row r="358" spans="1:18" x14ac:dyDescent="0.2">
      <c r="A358" s="9" t="s">
        <v>947</v>
      </c>
      <c r="B358" s="9" t="s">
        <v>948</v>
      </c>
      <c r="C358" s="9" t="s">
        <v>253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3</v>
      </c>
      <c r="J358" s="8">
        <v>3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</row>
    <row r="359" spans="1:18" x14ac:dyDescent="0.2">
      <c r="A359" s="9" t="s">
        <v>968</v>
      </c>
      <c r="B359" s="9" t="s">
        <v>969</v>
      </c>
      <c r="C359" s="9" t="s">
        <v>318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8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</row>
    <row r="360" spans="1:18" x14ac:dyDescent="0.2">
      <c r="A360" s="9" t="s">
        <v>1487</v>
      </c>
      <c r="B360" s="9" t="s">
        <v>1488</v>
      </c>
      <c r="C360" s="9" t="s">
        <v>1489</v>
      </c>
      <c r="D360" s="8">
        <v>0</v>
      </c>
      <c r="E360" s="8">
        <v>0</v>
      </c>
      <c r="F360" s="8">
        <v>0</v>
      </c>
      <c r="G360" s="8">
        <v>0</v>
      </c>
      <c r="H360" s="8">
        <v>2</v>
      </c>
      <c r="I360" s="8">
        <v>0</v>
      </c>
      <c r="J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</row>
    <row r="361" spans="1:18" x14ac:dyDescent="0.2">
      <c r="A361" s="9" t="s">
        <v>53</v>
      </c>
      <c r="B361" s="9" t="s">
        <v>54</v>
      </c>
      <c r="C361" s="9" t="s">
        <v>55</v>
      </c>
      <c r="D361" s="8">
        <v>0</v>
      </c>
      <c r="E361" s="8">
        <v>3</v>
      </c>
      <c r="F361" s="8">
        <v>4</v>
      </c>
      <c r="G361" s="8">
        <v>28</v>
      </c>
      <c r="H361" s="8">
        <v>249</v>
      </c>
      <c r="I361" s="8">
        <v>6</v>
      </c>
      <c r="J361" s="8">
        <v>2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</row>
    <row r="362" spans="1:18" x14ac:dyDescent="0.2">
      <c r="A362" s="9" t="s">
        <v>759</v>
      </c>
      <c r="B362" s="9" t="s">
        <v>760</v>
      </c>
      <c r="C362" s="9" t="s">
        <v>404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5</v>
      </c>
      <c r="J362" s="8">
        <v>9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</row>
    <row r="363" spans="1:18" x14ac:dyDescent="0.2">
      <c r="A363" s="9" t="s">
        <v>775</v>
      </c>
      <c r="B363" s="9" t="s">
        <v>776</v>
      </c>
      <c r="C363" s="9" t="s">
        <v>641</v>
      </c>
      <c r="D363" s="8">
        <v>0</v>
      </c>
      <c r="E363" s="8">
        <v>0</v>
      </c>
      <c r="F363" s="8">
        <v>0</v>
      </c>
      <c r="G363" s="8">
        <v>0</v>
      </c>
      <c r="H363" s="8">
        <v>15</v>
      </c>
      <c r="I363" s="8">
        <v>0</v>
      </c>
      <c r="J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</row>
    <row r="364" spans="1:18" x14ac:dyDescent="0.2">
      <c r="A364" s="9" t="s">
        <v>1013</v>
      </c>
      <c r="B364" s="9" t="s">
        <v>1014</v>
      </c>
      <c r="C364" s="9" t="s">
        <v>1007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5</v>
      </c>
      <c r="J364" s="8">
        <v>3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</row>
    <row r="365" spans="1:18" x14ac:dyDescent="0.2">
      <c r="A365" s="9" t="s">
        <v>1469</v>
      </c>
      <c r="B365" s="9" t="s">
        <v>1470</v>
      </c>
      <c r="C365" s="9" t="s">
        <v>540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3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</row>
    <row r="366" spans="1:18" x14ac:dyDescent="0.2">
      <c r="A366" s="9" t="s">
        <v>1312</v>
      </c>
      <c r="B366" s="9" t="s">
        <v>1313</v>
      </c>
      <c r="C366" s="9" t="s">
        <v>34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4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</row>
    <row r="367" spans="1:18" x14ac:dyDescent="0.2">
      <c r="A367" s="9" t="s">
        <v>558</v>
      </c>
      <c r="B367" s="9" t="s">
        <v>559</v>
      </c>
      <c r="C367" s="9" t="s">
        <v>342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  <c r="I367" s="8">
        <v>8</v>
      </c>
      <c r="J367" s="8">
        <v>23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</row>
    <row r="368" spans="1:18" x14ac:dyDescent="0.2">
      <c r="A368" s="9" t="s">
        <v>368</v>
      </c>
      <c r="B368" s="9" t="s">
        <v>369</v>
      </c>
      <c r="C368" s="9" t="s">
        <v>370</v>
      </c>
      <c r="D368" s="8">
        <v>0</v>
      </c>
      <c r="E368" s="8">
        <v>0</v>
      </c>
      <c r="F368" s="8">
        <v>0</v>
      </c>
      <c r="G368" s="8">
        <v>0</v>
      </c>
      <c r="H368" s="8">
        <v>0</v>
      </c>
      <c r="I368" s="8">
        <v>35</v>
      </c>
      <c r="J368" s="8">
        <v>12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</row>
    <row r="369" spans="1:18" x14ac:dyDescent="0.2">
      <c r="A369" s="9" t="s">
        <v>892</v>
      </c>
      <c r="B369" s="9" t="s">
        <v>893</v>
      </c>
      <c r="C369" s="9" t="s">
        <v>318</v>
      </c>
      <c r="D369" s="8">
        <v>0</v>
      </c>
      <c r="E369" s="8">
        <v>0</v>
      </c>
      <c r="F369" s="8">
        <v>0</v>
      </c>
      <c r="G369" s="8">
        <v>0</v>
      </c>
      <c r="H369" s="8">
        <v>0</v>
      </c>
      <c r="I369" s="8">
        <v>4</v>
      </c>
      <c r="J369" s="8">
        <v>5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</row>
    <row r="370" spans="1:18" x14ac:dyDescent="0.2">
      <c r="A370" s="9" t="s">
        <v>1346</v>
      </c>
      <c r="B370" s="9" t="s">
        <v>1347</v>
      </c>
      <c r="C370" s="9" t="s">
        <v>1348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3</v>
      </c>
      <c r="J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</row>
    <row r="371" spans="1:18" x14ac:dyDescent="0.2">
      <c r="A371" s="9" t="s">
        <v>1429</v>
      </c>
      <c r="B371" s="9" t="s">
        <v>1430</v>
      </c>
      <c r="C371" s="9" t="s">
        <v>148</v>
      </c>
      <c r="D371" s="8">
        <v>0</v>
      </c>
      <c r="E371" s="8">
        <v>0</v>
      </c>
      <c r="F371" s="8">
        <v>4</v>
      </c>
      <c r="G371" s="8">
        <v>0</v>
      </c>
      <c r="H371" s="8">
        <v>0</v>
      </c>
      <c r="I371" s="8">
        <v>0</v>
      </c>
      <c r="J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</row>
    <row r="372" spans="1:18" x14ac:dyDescent="0.2">
      <c r="A372" s="9" t="s">
        <v>529</v>
      </c>
      <c r="B372" s="9" t="s">
        <v>530</v>
      </c>
      <c r="C372" s="9" t="s">
        <v>170</v>
      </c>
      <c r="D372" s="8">
        <v>0</v>
      </c>
      <c r="E372" s="8">
        <v>0</v>
      </c>
      <c r="F372" s="8">
        <v>31</v>
      </c>
      <c r="G372" s="8">
        <v>0</v>
      </c>
      <c r="H372" s="8">
        <v>0</v>
      </c>
      <c r="I372" s="8">
        <v>0</v>
      </c>
      <c r="J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</row>
    <row r="373" spans="1:18" x14ac:dyDescent="0.2">
      <c r="A373" s="9" t="s">
        <v>631</v>
      </c>
      <c r="B373" s="9" t="s">
        <v>632</v>
      </c>
      <c r="C373" s="9" t="s">
        <v>42</v>
      </c>
      <c r="D373" s="8">
        <v>0</v>
      </c>
      <c r="E373" s="8">
        <v>0</v>
      </c>
      <c r="F373" s="8">
        <v>9</v>
      </c>
      <c r="G373" s="8">
        <v>12</v>
      </c>
      <c r="H373" s="8">
        <v>0</v>
      </c>
      <c r="I373" s="8">
        <v>0</v>
      </c>
      <c r="J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</row>
    <row r="374" spans="1:18" x14ac:dyDescent="0.2">
      <c r="A374" s="9" t="s">
        <v>349</v>
      </c>
      <c r="B374" s="9" t="s">
        <v>350</v>
      </c>
      <c r="C374" s="9" t="s">
        <v>318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42</v>
      </c>
      <c r="J374" s="8">
        <v>16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</row>
    <row r="375" spans="1:18" x14ac:dyDescent="0.2">
      <c r="A375" s="9" t="s">
        <v>1224</v>
      </c>
      <c r="B375" s="9" t="s">
        <v>1225</v>
      </c>
      <c r="C375" s="9" t="s">
        <v>540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2</v>
      </c>
      <c r="J375" s="8">
        <v>2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</row>
    <row r="376" spans="1:18" x14ac:dyDescent="0.2">
      <c r="A376" s="9" t="s">
        <v>949</v>
      </c>
      <c r="B376" s="9" t="s">
        <v>950</v>
      </c>
      <c r="C376" s="9" t="s">
        <v>900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3</v>
      </c>
      <c r="J376" s="8">
        <v>4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</row>
    <row r="377" spans="1:18" x14ac:dyDescent="0.2">
      <c r="A377" s="9" t="s">
        <v>779</v>
      </c>
      <c r="B377" s="9" t="s">
        <v>780</v>
      </c>
      <c r="C377" s="9" t="s">
        <v>110</v>
      </c>
      <c r="D377" s="8">
        <v>0</v>
      </c>
      <c r="E377" s="8">
        <v>0</v>
      </c>
      <c r="F377" s="8">
        <v>0</v>
      </c>
      <c r="G377" s="8">
        <v>14</v>
      </c>
      <c r="H377" s="8">
        <v>0</v>
      </c>
      <c r="I377" s="8">
        <v>0</v>
      </c>
      <c r="J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</row>
    <row r="378" spans="1:18" x14ac:dyDescent="0.2">
      <c r="A378" s="9" t="s">
        <v>1587</v>
      </c>
      <c r="B378" s="9" t="s">
        <v>1588</v>
      </c>
      <c r="C378" s="9" t="s">
        <v>365</v>
      </c>
      <c r="D378" s="8">
        <v>0</v>
      </c>
      <c r="E378" s="8">
        <v>0</v>
      </c>
      <c r="F378" s="8">
        <v>2</v>
      </c>
      <c r="G378" s="8">
        <v>0</v>
      </c>
      <c r="H378" s="8">
        <v>0</v>
      </c>
      <c r="I378" s="8">
        <v>0</v>
      </c>
      <c r="J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</row>
    <row r="379" spans="1:18" x14ac:dyDescent="0.2">
      <c r="A379" s="9" t="s">
        <v>1362</v>
      </c>
      <c r="B379" s="9" t="s">
        <v>1363</v>
      </c>
      <c r="C379" s="9" t="s">
        <v>465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2</v>
      </c>
      <c r="J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</row>
    <row r="380" spans="1:18" x14ac:dyDescent="0.2">
      <c r="A380" s="9" t="s">
        <v>136</v>
      </c>
      <c r="B380" s="9" t="s">
        <v>137</v>
      </c>
      <c r="C380" s="9" t="s">
        <v>60</v>
      </c>
      <c r="D380" s="8">
        <v>0</v>
      </c>
      <c r="E380" s="8">
        <v>0</v>
      </c>
      <c r="F380" s="8">
        <v>7</v>
      </c>
      <c r="G380" s="8">
        <v>106</v>
      </c>
      <c r="H380" s="8">
        <v>16</v>
      </c>
      <c r="I380" s="8">
        <v>0</v>
      </c>
      <c r="J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</row>
    <row r="381" spans="1:18" x14ac:dyDescent="0.2">
      <c r="A381" s="9" t="s">
        <v>538</v>
      </c>
      <c r="B381" s="9" t="s">
        <v>539</v>
      </c>
      <c r="C381" s="9" t="s">
        <v>540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19</v>
      </c>
      <c r="J381" s="8">
        <v>13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</row>
    <row r="382" spans="1:18" x14ac:dyDescent="0.2">
      <c r="A382" s="9" t="s">
        <v>456</v>
      </c>
      <c r="B382" s="9" t="s">
        <v>457</v>
      </c>
      <c r="C382" s="9" t="s">
        <v>458</v>
      </c>
      <c r="D382" s="8">
        <v>0</v>
      </c>
      <c r="E382" s="8">
        <v>0</v>
      </c>
      <c r="F382" s="8">
        <v>36</v>
      </c>
      <c r="G382" s="8">
        <v>0</v>
      </c>
      <c r="H382" s="8">
        <v>0</v>
      </c>
      <c r="I382" s="8">
        <v>0</v>
      </c>
      <c r="J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</row>
    <row r="383" spans="1:18" x14ac:dyDescent="0.2">
      <c r="A383" s="9" t="s">
        <v>1407</v>
      </c>
      <c r="B383" s="9" t="s">
        <v>1408</v>
      </c>
      <c r="C383" s="9" t="s">
        <v>740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5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</row>
    <row r="384" spans="1:18" x14ac:dyDescent="0.2">
      <c r="A384" s="9" t="s">
        <v>862</v>
      </c>
      <c r="B384" s="9" t="s">
        <v>863</v>
      </c>
      <c r="C384" s="9" t="s">
        <v>300</v>
      </c>
      <c r="D384" s="8">
        <v>0</v>
      </c>
      <c r="E384" s="8">
        <v>9</v>
      </c>
      <c r="F384" s="8">
        <v>5</v>
      </c>
      <c r="G384" s="8">
        <v>0</v>
      </c>
      <c r="H384" s="8">
        <v>0</v>
      </c>
      <c r="I384" s="8">
        <v>0</v>
      </c>
      <c r="J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</row>
    <row r="385" spans="1:18" x14ac:dyDescent="0.2">
      <c r="A385" s="9" t="s">
        <v>801</v>
      </c>
      <c r="B385" s="9" t="s">
        <v>802</v>
      </c>
      <c r="C385" s="9" t="s">
        <v>720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7</v>
      </c>
      <c r="J385" s="8">
        <v>7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</row>
    <row r="386" spans="1:18" x14ac:dyDescent="0.2">
      <c r="A386" s="9" t="s">
        <v>681</v>
      </c>
      <c r="B386" s="9" t="s">
        <v>682</v>
      </c>
      <c r="C386" s="9" t="s">
        <v>227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13</v>
      </c>
      <c r="J386" s="8">
        <v>4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</row>
    <row r="387" spans="1:18" x14ac:dyDescent="0.2">
      <c r="A387" s="9" t="s">
        <v>1196</v>
      </c>
      <c r="B387" s="9" t="s">
        <v>1197</v>
      </c>
      <c r="C387" s="9" t="s">
        <v>318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6</v>
      </c>
      <c r="J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</row>
    <row r="388" spans="1:18" x14ac:dyDescent="0.2">
      <c r="A388" s="9" t="s">
        <v>1536</v>
      </c>
      <c r="B388" s="9" t="s">
        <v>1537</v>
      </c>
      <c r="C388" s="9" t="s">
        <v>370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2</v>
      </c>
      <c r="J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</row>
    <row r="389" spans="1:18" x14ac:dyDescent="0.2">
      <c r="A389" s="9" t="s">
        <v>1552</v>
      </c>
      <c r="B389" s="9" t="s">
        <v>1553</v>
      </c>
      <c r="C389" s="9" t="s">
        <v>720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2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</row>
    <row r="390" spans="1:18" x14ac:dyDescent="0.2">
      <c r="A390" s="9" t="s">
        <v>1610</v>
      </c>
      <c r="B390" s="9" t="s">
        <v>1611</v>
      </c>
      <c r="C390" s="9" t="s">
        <v>370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  <c r="I390" s="8">
        <v>2</v>
      </c>
      <c r="J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</row>
    <row r="391" spans="1:18" x14ac:dyDescent="0.2">
      <c r="A391" s="9" t="s">
        <v>1338</v>
      </c>
      <c r="B391" s="9" t="s">
        <v>1339</v>
      </c>
      <c r="C391" s="9" t="s">
        <v>445</v>
      </c>
      <c r="D391" s="8">
        <v>0</v>
      </c>
      <c r="E391" s="8">
        <v>0</v>
      </c>
      <c r="F391" s="8">
        <v>0</v>
      </c>
      <c r="G391" s="8">
        <v>3</v>
      </c>
      <c r="H391" s="8">
        <v>0</v>
      </c>
      <c r="I391" s="8">
        <v>0</v>
      </c>
      <c r="J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</row>
    <row r="392" spans="1:18" x14ac:dyDescent="0.2">
      <c r="A392" s="9" t="s">
        <v>510</v>
      </c>
      <c r="B392" s="9" t="s">
        <v>511</v>
      </c>
      <c r="C392" s="9" t="s">
        <v>512</v>
      </c>
      <c r="D392" s="8">
        <v>0</v>
      </c>
      <c r="E392" s="8">
        <v>0</v>
      </c>
      <c r="F392" s="8">
        <v>0</v>
      </c>
      <c r="G392" s="8">
        <v>4</v>
      </c>
      <c r="H392" s="8">
        <v>27</v>
      </c>
      <c r="I392" s="8">
        <v>3</v>
      </c>
      <c r="J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</row>
    <row r="393" spans="1:18" x14ac:dyDescent="0.2">
      <c r="A393" s="9" t="s">
        <v>1558</v>
      </c>
      <c r="B393" s="9" t="s">
        <v>1559</v>
      </c>
      <c r="C393" s="9" t="s">
        <v>900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2</v>
      </c>
      <c r="J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</row>
    <row r="394" spans="1:18" x14ac:dyDescent="0.2">
      <c r="A394" s="9" t="s">
        <v>915</v>
      </c>
      <c r="B394" s="9" t="s">
        <v>916</v>
      </c>
      <c r="C394" s="9" t="s">
        <v>227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8</v>
      </c>
      <c r="J394" s="8">
        <v>2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</row>
    <row r="395" spans="1:18" x14ac:dyDescent="0.2">
      <c r="A395" s="9" t="s">
        <v>749</v>
      </c>
      <c r="B395" s="9" t="s">
        <v>750</v>
      </c>
      <c r="C395" s="9" t="s">
        <v>122</v>
      </c>
      <c r="D395" s="8">
        <v>0</v>
      </c>
      <c r="E395" s="8">
        <v>3</v>
      </c>
      <c r="F395" s="8">
        <v>0</v>
      </c>
      <c r="G395" s="8">
        <v>0</v>
      </c>
      <c r="H395" s="8">
        <v>0</v>
      </c>
      <c r="I395" s="8">
        <v>6</v>
      </c>
      <c r="J395" s="8">
        <v>7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</row>
    <row r="396" spans="1:18" x14ac:dyDescent="0.2">
      <c r="A396" s="9" t="s">
        <v>1264</v>
      </c>
      <c r="B396" s="9" t="s">
        <v>1265</v>
      </c>
      <c r="C396" s="9" t="s">
        <v>1266</v>
      </c>
      <c r="D396" s="8">
        <v>0</v>
      </c>
      <c r="E396" s="8">
        <v>5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</row>
    <row r="397" spans="1:18" x14ac:dyDescent="0.2">
      <c r="A397" s="9" t="s">
        <v>836</v>
      </c>
      <c r="B397" s="9" t="s">
        <v>837</v>
      </c>
      <c r="C397" s="9" t="s">
        <v>740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12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</row>
    <row r="398" spans="1:18" x14ac:dyDescent="0.2">
      <c r="A398" s="9" t="s">
        <v>84</v>
      </c>
      <c r="B398" s="9" t="s">
        <v>85</v>
      </c>
      <c r="C398" s="9" t="s">
        <v>63</v>
      </c>
      <c r="D398" s="8">
        <v>0</v>
      </c>
      <c r="E398" s="8">
        <v>0</v>
      </c>
      <c r="F398" s="8">
        <v>0</v>
      </c>
      <c r="G398" s="8">
        <v>187</v>
      </c>
      <c r="H398" s="8">
        <v>0</v>
      </c>
      <c r="I398" s="8">
        <v>0</v>
      </c>
      <c r="J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</row>
    <row r="399" spans="1:18" x14ac:dyDescent="0.2">
      <c r="A399" s="9" t="s">
        <v>1449</v>
      </c>
      <c r="B399" s="9" t="s">
        <v>1450</v>
      </c>
      <c r="C399" s="9" t="s">
        <v>342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3</v>
      </c>
      <c r="J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</row>
    <row r="400" spans="1:18" x14ac:dyDescent="0.2">
      <c r="A400" s="9" t="s">
        <v>1146</v>
      </c>
      <c r="B400" s="9" t="s">
        <v>1147</v>
      </c>
      <c r="C400" s="9" t="s">
        <v>34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  <c r="I400" s="8">
        <v>7</v>
      </c>
      <c r="J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</row>
    <row r="401" spans="1:18" x14ac:dyDescent="0.2">
      <c r="A401" s="9" t="s">
        <v>611</v>
      </c>
      <c r="B401" s="9" t="s">
        <v>612</v>
      </c>
      <c r="C401" s="9" t="s">
        <v>318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20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</row>
    <row r="402" spans="1:18" x14ac:dyDescent="0.2">
      <c r="A402" s="9" t="s">
        <v>425</v>
      </c>
      <c r="B402" s="9" t="s">
        <v>426</v>
      </c>
      <c r="C402" s="9" t="s">
        <v>382</v>
      </c>
      <c r="D402" s="8">
        <v>0</v>
      </c>
      <c r="E402" s="8">
        <v>34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</row>
    <row r="403" spans="1:18" x14ac:dyDescent="0.2">
      <c r="A403" s="9" t="s">
        <v>1294</v>
      </c>
      <c r="B403" s="9" t="s">
        <v>1295</v>
      </c>
      <c r="C403" s="9" t="s">
        <v>404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5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</row>
    <row r="404" spans="1:18" x14ac:dyDescent="0.2">
      <c r="A404" s="9" t="s">
        <v>1349</v>
      </c>
      <c r="B404" s="9" t="s">
        <v>1350</v>
      </c>
      <c r="C404" s="9" t="s">
        <v>417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2</v>
      </c>
      <c r="J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</row>
    <row r="405" spans="1:18" x14ac:dyDescent="0.2">
      <c r="A405" s="9" t="s">
        <v>1045</v>
      </c>
      <c r="B405" s="9" t="s">
        <v>1046</v>
      </c>
      <c r="C405" s="9" t="s">
        <v>740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7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</row>
    <row r="406" spans="1:18" x14ac:dyDescent="0.2">
      <c r="A406" s="9" t="s">
        <v>858</v>
      </c>
      <c r="B406" s="9" t="s">
        <v>859</v>
      </c>
      <c r="C406" s="9" t="s">
        <v>34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  <c r="I406" s="8">
        <v>6</v>
      </c>
      <c r="J406" s="8">
        <v>6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</row>
    <row r="407" spans="1:18" x14ac:dyDescent="0.2">
      <c r="A407" s="9" t="s">
        <v>600</v>
      </c>
      <c r="B407" s="9" t="s">
        <v>601</v>
      </c>
      <c r="C407" s="9" t="s">
        <v>602</v>
      </c>
      <c r="D407" s="8">
        <v>0</v>
      </c>
      <c r="E407" s="8">
        <v>25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</row>
    <row r="408" spans="1:18" x14ac:dyDescent="0.2">
      <c r="A408" s="9" t="s">
        <v>1035</v>
      </c>
      <c r="B408" s="9" t="s">
        <v>1036</v>
      </c>
      <c r="C408" s="9" t="s">
        <v>253</v>
      </c>
      <c r="D408" s="8">
        <v>0</v>
      </c>
      <c r="E408" s="8">
        <v>0</v>
      </c>
      <c r="F408" s="8">
        <v>9</v>
      </c>
      <c r="G408" s="8">
        <v>0</v>
      </c>
      <c r="H408" s="8">
        <v>0</v>
      </c>
      <c r="I408" s="8">
        <v>0</v>
      </c>
      <c r="J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</row>
    <row r="409" spans="1:18" x14ac:dyDescent="0.2">
      <c r="A409" s="9" t="s">
        <v>848</v>
      </c>
      <c r="B409" s="9" t="s">
        <v>849</v>
      </c>
      <c r="C409" s="9" t="s">
        <v>34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6</v>
      </c>
      <c r="J409" s="8">
        <v>7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</row>
    <row r="410" spans="1:18" x14ac:dyDescent="0.2">
      <c r="A410" s="9" t="s">
        <v>355</v>
      </c>
      <c r="B410" s="9" t="s">
        <v>356</v>
      </c>
      <c r="C410" s="9" t="s">
        <v>11</v>
      </c>
      <c r="D410" s="8">
        <v>0</v>
      </c>
      <c r="E410" s="8">
        <v>0</v>
      </c>
      <c r="F410" s="8">
        <v>0</v>
      </c>
      <c r="G410" s="8">
        <v>3</v>
      </c>
      <c r="H410" s="8">
        <v>51</v>
      </c>
      <c r="I410" s="8">
        <v>0</v>
      </c>
      <c r="J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</row>
    <row r="411" spans="1:18" x14ac:dyDescent="0.2">
      <c r="A411" s="9" t="s">
        <v>799</v>
      </c>
      <c r="B411" s="9" t="s">
        <v>800</v>
      </c>
      <c r="C411" s="9" t="s">
        <v>34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10</v>
      </c>
      <c r="J411" s="8">
        <v>4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</row>
    <row r="412" spans="1:18" x14ac:dyDescent="0.2">
      <c r="A412" s="9" t="s">
        <v>761</v>
      </c>
      <c r="B412" s="9" t="s">
        <v>762</v>
      </c>
      <c r="C412" s="9" t="s">
        <v>227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11</v>
      </c>
      <c r="J412" s="8">
        <v>5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</row>
    <row r="413" spans="1:18" x14ac:dyDescent="0.2">
      <c r="A413" s="9" t="s">
        <v>1105</v>
      </c>
      <c r="B413" s="9" t="s">
        <v>1106</v>
      </c>
      <c r="C413" s="9" t="s">
        <v>342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10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</row>
    <row r="414" spans="1:18" x14ac:dyDescent="0.2">
      <c r="A414" s="9" t="s">
        <v>995</v>
      </c>
      <c r="B414" s="9" t="s">
        <v>996</v>
      </c>
      <c r="C414" s="9" t="s">
        <v>34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4</v>
      </c>
      <c r="J414" s="8">
        <v>3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</row>
    <row r="415" spans="1:18" x14ac:dyDescent="0.2">
      <c r="A415" s="9" t="s">
        <v>278</v>
      </c>
      <c r="B415" s="9" t="s">
        <v>279</v>
      </c>
      <c r="C415" s="9" t="s">
        <v>280</v>
      </c>
      <c r="D415" s="8">
        <v>0</v>
      </c>
      <c r="E415" s="8">
        <v>0</v>
      </c>
      <c r="F415" s="8">
        <v>25</v>
      </c>
      <c r="G415" s="8">
        <v>42</v>
      </c>
      <c r="H415" s="8">
        <v>0</v>
      </c>
      <c r="I415" s="8">
        <v>0</v>
      </c>
      <c r="J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</row>
    <row r="416" spans="1:18" x14ac:dyDescent="0.2">
      <c r="A416" s="9" t="s">
        <v>193</v>
      </c>
      <c r="B416" s="9" t="s">
        <v>194</v>
      </c>
      <c r="C416" s="9" t="s">
        <v>173</v>
      </c>
      <c r="D416" s="8">
        <v>0</v>
      </c>
      <c r="E416" s="8">
        <v>0</v>
      </c>
      <c r="F416" s="8">
        <v>0</v>
      </c>
      <c r="G416" s="8">
        <v>48</v>
      </c>
      <c r="H416" s="8">
        <v>51</v>
      </c>
      <c r="I416" s="8">
        <v>0</v>
      </c>
      <c r="J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>
        <v>0</v>
      </c>
    </row>
    <row r="417" spans="1:18" x14ac:dyDescent="0.2">
      <c r="A417" s="9" t="s">
        <v>1066</v>
      </c>
      <c r="B417" s="9" t="s">
        <v>1067</v>
      </c>
      <c r="C417" s="9" t="s">
        <v>458</v>
      </c>
      <c r="D417" s="8">
        <v>0</v>
      </c>
      <c r="E417" s="8">
        <v>0</v>
      </c>
      <c r="F417" s="8">
        <v>4</v>
      </c>
      <c r="G417" s="8">
        <v>4</v>
      </c>
      <c r="H417" s="8">
        <v>0</v>
      </c>
      <c r="I417" s="8">
        <v>0</v>
      </c>
      <c r="J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</row>
    <row r="418" spans="1:18" x14ac:dyDescent="0.2">
      <c r="A418" s="9" t="s">
        <v>637</v>
      </c>
      <c r="B418" s="9" t="s">
        <v>638</v>
      </c>
      <c r="C418" s="9" t="s">
        <v>227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15</v>
      </c>
      <c r="J418" s="8">
        <v>6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</row>
    <row r="419" spans="1:18" x14ac:dyDescent="0.2">
      <c r="A419" s="9" t="s">
        <v>852</v>
      </c>
      <c r="B419" s="9" t="s">
        <v>853</v>
      </c>
      <c r="C419" s="9" t="s">
        <v>720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7</v>
      </c>
      <c r="J419" s="8">
        <v>5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</row>
    <row r="420" spans="1:18" x14ac:dyDescent="0.2">
      <c r="A420" s="9" t="s">
        <v>1560</v>
      </c>
      <c r="B420" s="9" t="s">
        <v>1561</v>
      </c>
      <c r="C420" s="9" t="s">
        <v>465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2</v>
      </c>
      <c r="J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</row>
    <row r="421" spans="1:18" x14ac:dyDescent="0.2">
      <c r="A421" s="9" t="s">
        <v>1390</v>
      </c>
      <c r="B421" s="9" t="s">
        <v>1391</v>
      </c>
      <c r="C421" s="9" t="s">
        <v>753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4</v>
      </c>
      <c r="J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>
        <v>0</v>
      </c>
    </row>
    <row r="422" spans="1:18" x14ac:dyDescent="0.2">
      <c r="A422" s="9" t="s">
        <v>1010</v>
      </c>
      <c r="B422" s="9" t="s">
        <v>1011</v>
      </c>
      <c r="C422" s="9" t="s">
        <v>1012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6</v>
      </c>
      <c r="J422" s="8">
        <v>3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</row>
    <row r="423" spans="1:18" x14ac:dyDescent="0.2">
      <c r="A423" s="9" t="s">
        <v>1134</v>
      </c>
      <c r="B423" s="9" t="s">
        <v>1135</v>
      </c>
      <c r="C423" s="9" t="s">
        <v>153</v>
      </c>
      <c r="D423" s="8">
        <v>0</v>
      </c>
      <c r="E423" s="8">
        <v>0</v>
      </c>
      <c r="F423" s="8">
        <v>0</v>
      </c>
      <c r="G423" s="8">
        <v>0</v>
      </c>
      <c r="H423" s="8">
        <v>6</v>
      </c>
      <c r="I423" s="8">
        <v>0</v>
      </c>
      <c r="J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>
        <v>0</v>
      </c>
    </row>
    <row r="424" spans="1:18" x14ac:dyDescent="0.2">
      <c r="A424" s="9" t="s">
        <v>1256</v>
      </c>
      <c r="B424" s="9" t="s">
        <v>1257</v>
      </c>
      <c r="C424" s="9" t="s">
        <v>192</v>
      </c>
      <c r="D424" s="8">
        <v>0</v>
      </c>
      <c r="E424" s="8">
        <v>0</v>
      </c>
      <c r="F424" s="8">
        <v>4</v>
      </c>
      <c r="G424" s="8">
        <v>0</v>
      </c>
      <c r="H424" s="8">
        <v>0</v>
      </c>
      <c r="I424" s="8">
        <v>0</v>
      </c>
      <c r="J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</row>
    <row r="425" spans="1:18" x14ac:dyDescent="0.2">
      <c r="A425" s="9" t="s">
        <v>1431</v>
      </c>
      <c r="B425" s="9" t="s">
        <v>1432</v>
      </c>
      <c r="C425" s="9" t="s">
        <v>227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3</v>
      </c>
      <c r="J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</row>
    <row r="426" spans="1:18" x14ac:dyDescent="0.2">
      <c r="A426" s="9" t="s">
        <v>567</v>
      </c>
      <c r="B426" s="9" t="s">
        <v>568</v>
      </c>
      <c r="C426" s="9" t="s">
        <v>133</v>
      </c>
      <c r="D426" s="8">
        <v>0</v>
      </c>
      <c r="E426" s="8">
        <v>0</v>
      </c>
      <c r="F426" s="8">
        <v>27</v>
      </c>
      <c r="G426" s="8">
        <v>0</v>
      </c>
      <c r="H426" s="8">
        <v>0</v>
      </c>
      <c r="I426" s="8">
        <v>0</v>
      </c>
      <c r="J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</row>
    <row r="427" spans="1:18" x14ac:dyDescent="0.2">
      <c r="A427" s="9" t="s">
        <v>1194</v>
      </c>
      <c r="B427" s="9" t="s">
        <v>1195</v>
      </c>
      <c r="C427" s="9" t="s">
        <v>342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4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</row>
    <row r="428" spans="1:18" x14ac:dyDescent="0.2">
      <c r="A428" s="9" t="s">
        <v>615</v>
      </c>
      <c r="B428" s="9" t="s">
        <v>616</v>
      </c>
      <c r="C428" s="9" t="s">
        <v>71</v>
      </c>
      <c r="D428" s="8">
        <v>0</v>
      </c>
      <c r="E428" s="8">
        <v>0</v>
      </c>
      <c r="F428" s="8">
        <v>0</v>
      </c>
      <c r="G428" s="8">
        <v>13</v>
      </c>
      <c r="H428" s="8">
        <v>7</v>
      </c>
      <c r="I428" s="8">
        <v>0</v>
      </c>
      <c r="J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>
        <v>0</v>
      </c>
    </row>
    <row r="429" spans="1:18" x14ac:dyDescent="0.2">
      <c r="A429" s="9" t="s">
        <v>809</v>
      </c>
      <c r="B429" s="9" t="s">
        <v>810</v>
      </c>
      <c r="C429" s="9" t="s">
        <v>318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7</v>
      </c>
      <c r="J429" s="8">
        <v>4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</row>
    <row r="430" spans="1:18" x14ac:dyDescent="0.2">
      <c r="A430" s="9" t="s">
        <v>1371</v>
      </c>
      <c r="B430" s="9" t="s">
        <v>1372</v>
      </c>
      <c r="C430" s="9" t="s">
        <v>227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2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</row>
    <row r="431" spans="1:18" x14ac:dyDescent="0.2">
      <c r="A431" s="9" t="s">
        <v>1357</v>
      </c>
      <c r="B431" s="9" t="s">
        <v>1358</v>
      </c>
      <c r="C431" s="9" t="s">
        <v>1359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2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</row>
    <row r="432" spans="1:18" x14ac:dyDescent="0.2">
      <c r="A432" s="9" t="s">
        <v>236</v>
      </c>
      <c r="B432" s="9" t="s">
        <v>237</v>
      </c>
      <c r="C432" s="9" t="s">
        <v>238</v>
      </c>
      <c r="D432" s="8">
        <v>0</v>
      </c>
      <c r="E432" s="8">
        <v>0</v>
      </c>
      <c r="F432" s="8">
        <v>82</v>
      </c>
      <c r="G432" s="8">
        <v>0</v>
      </c>
      <c r="H432" s="8">
        <v>0</v>
      </c>
      <c r="I432" s="8">
        <v>0</v>
      </c>
      <c r="J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</row>
    <row r="433" spans="1:18" x14ac:dyDescent="0.2">
      <c r="A433" s="9" t="s">
        <v>1479</v>
      </c>
      <c r="B433" s="9" t="s">
        <v>1480</v>
      </c>
      <c r="C433" s="9" t="s">
        <v>442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3</v>
      </c>
      <c r="J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</row>
    <row r="434" spans="1:18" x14ac:dyDescent="0.2">
      <c r="A434" s="9" t="s">
        <v>1262</v>
      </c>
      <c r="B434" s="9" t="s">
        <v>1263</v>
      </c>
      <c r="C434" s="9" t="s">
        <v>720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5</v>
      </c>
      <c r="J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</row>
    <row r="435" spans="1:18" x14ac:dyDescent="0.2">
      <c r="A435" s="9" t="s">
        <v>644</v>
      </c>
      <c r="B435" s="9" t="s">
        <v>645</v>
      </c>
      <c r="C435" s="9" t="s">
        <v>646</v>
      </c>
      <c r="D435" s="8">
        <v>0</v>
      </c>
      <c r="E435" s="8">
        <v>0</v>
      </c>
      <c r="F435" s="8">
        <v>0</v>
      </c>
      <c r="G435" s="8">
        <v>3</v>
      </c>
      <c r="H435" s="8">
        <v>0</v>
      </c>
      <c r="I435" s="8">
        <v>7</v>
      </c>
      <c r="J435" s="8">
        <v>6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>
        <v>0</v>
      </c>
    </row>
    <row r="436" spans="1:18" x14ac:dyDescent="0.2">
      <c r="A436" s="9" t="s">
        <v>1232</v>
      </c>
      <c r="B436" s="9" t="s">
        <v>1233</v>
      </c>
      <c r="C436" s="9" t="s">
        <v>1007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3</v>
      </c>
      <c r="J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</row>
    <row r="437" spans="1:18" x14ac:dyDescent="0.2">
      <c r="A437" s="9" t="s">
        <v>466</v>
      </c>
      <c r="B437" s="9" t="s">
        <v>467</v>
      </c>
      <c r="C437" s="9" t="s">
        <v>192</v>
      </c>
      <c r="D437" s="8">
        <v>0</v>
      </c>
      <c r="E437" s="8">
        <v>0</v>
      </c>
      <c r="F437" s="8">
        <v>0</v>
      </c>
      <c r="G437" s="8">
        <v>28</v>
      </c>
      <c r="H437" s="8">
        <v>16</v>
      </c>
      <c r="I437" s="8">
        <v>0</v>
      </c>
      <c r="J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</row>
    <row r="438" spans="1:18" x14ac:dyDescent="0.2">
      <c r="A438" s="9" t="s">
        <v>1322</v>
      </c>
      <c r="B438" s="9" t="s">
        <v>1323</v>
      </c>
      <c r="C438" s="9" t="s">
        <v>339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4</v>
      </c>
      <c r="J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</row>
    <row r="439" spans="1:18" x14ac:dyDescent="0.2">
      <c r="A439" s="9" t="s">
        <v>1500</v>
      </c>
      <c r="B439" s="9" t="s">
        <v>1501</v>
      </c>
      <c r="C439" s="9" t="s">
        <v>339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4</v>
      </c>
      <c r="J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</row>
    <row r="440" spans="1:18" x14ac:dyDescent="0.2">
      <c r="A440" s="9" t="s">
        <v>1059</v>
      </c>
      <c r="B440" s="9" t="s">
        <v>1060</v>
      </c>
      <c r="C440" s="9" t="s">
        <v>404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9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</row>
    <row r="441" spans="1:18" x14ac:dyDescent="0.2">
      <c r="A441" s="9" t="s">
        <v>1419</v>
      </c>
      <c r="B441" s="9" t="s">
        <v>1420</v>
      </c>
      <c r="C441" s="9" t="s">
        <v>165</v>
      </c>
      <c r="D441" s="8">
        <v>0</v>
      </c>
      <c r="E441" s="8">
        <v>0</v>
      </c>
      <c r="F441" s="8">
        <v>0</v>
      </c>
      <c r="G441" s="8">
        <v>4</v>
      </c>
      <c r="H441" s="8">
        <v>0</v>
      </c>
      <c r="I441" s="8">
        <v>0</v>
      </c>
      <c r="J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</row>
    <row r="442" spans="1:18" x14ac:dyDescent="0.2">
      <c r="A442" s="9" t="s">
        <v>790</v>
      </c>
      <c r="B442" s="9" t="s">
        <v>791</v>
      </c>
      <c r="C442" s="9" t="s">
        <v>170</v>
      </c>
      <c r="D442" s="8">
        <v>0</v>
      </c>
      <c r="E442" s="8">
        <v>4</v>
      </c>
      <c r="F442" s="8">
        <v>11</v>
      </c>
      <c r="G442" s="8">
        <v>0</v>
      </c>
      <c r="H442" s="8">
        <v>0</v>
      </c>
      <c r="I442" s="8">
        <v>0</v>
      </c>
      <c r="J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</row>
    <row r="443" spans="1:18" x14ac:dyDescent="0.2">
      <c r="A443" s="9" t="s">
        <v>296</v>
      </c>
      <c r="B443" s="9" t="s">
        <v>297</v>
      </c>
      <c r="C443" s="9" t="s">
        <v>253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22</v>
      </c>
      <c r="J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</row>
    <row r="444" spans="1:18" x14ac:dyDescent="0.2">
      <c r="A444" s="9" t="s">
        <v>1191</v>
      </c>
      <c r="B444" s="9" t="s">
        <v>1192</v>
      </c>
      <c r="C444" s="9" t="s">
        <v>1193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2</v>
      </c>
      <c r="J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</row>
    <row r="445" spans="1:18" x14ac:dyDescent="0.2">
      <c r="A445" s="9" t="s">
        <v>911</v>
      </c>
      <c r="B445" s="9" t="s">
        <v>912</v>
      </c>
      <c r="C445" s="9" t="s">
        <v>342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2</v>
      </c>
      <c r="J445" s="8">
        <v>11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</row>
    <row r="446" spans="1:18" x14ac:dyDescent="0.2">
      <c r="A446" s="9" t="s">
        <v>1409</v>
      </c>
      <c r="B446" s="9" t="s">
        <v>1410</v>
      </c>
      <c r="C446" s="9" t="s">
        <v>487</v>
      </c>
      <c r="D446" s="8">
        <v>0</v>
      </c>
      <c r="E446" s="8">
        <v>0</v>
      </c>
      <c r="F446" s="8">
        <v>6</v>
      </c>
      <c r="G446" s="8">
        <v>0</v>
      </c>
      <c r="H446" s="8">
        <v>0</v>
      </c>
      <c r="I446" s="8">
        <v>0</v>
      </c>
      <c r="J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>
        <v>0</v>
      </c>
    </row>
    <row r="447" spans="1:18" x14ac:dyDescent="0.2">
      <c r="A447" s="9" t="s">
        <v>1504</v>
      </c>
      <c r="B447" s="9" t="s">
        <v>1505</v>
      </c>
      <c r="C447" s="9" t="s">
        <v>52</v>
      </c>
      <c r="D447" s="8">
        <v>0</v>
      </c>
      <c r="E447" s="8">
        <v>0</v>
      </c>
      <c r="F447" s="8">
        <v>3</v>
      </c>
      <c r="G447" s="8">
        <v>0</v>
      </c>
      <c r="H447" s="8">
        <v>0</v>
      </c>
      <c r="I447" s="8">
        <v>0</v>
      </c>
      <c r="J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>
        <v>0</v>
      </c>
    </row>
    <row r="448" spans="1:18" x14ac:dyDescent="0.2">
      <c r="A448" s="9" t="s">
        <v>1433</v>
      </c>
      <c r="B448" s="9" t="s">
        <v>1434</v>
      </c>
      <c r="C448" s="9" t="s">
        <v>404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3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</row>
    <row r="449" spans="1:18" x14ac:dyDescent="0.2">
      <c r="A449" s="9" t="s">
        <v>901</v>
      </c>
      <c r="B449" s="9" t="s">
        <v>902</v>
      </c>
      <c r="C449" s="9" t="s">
        <v>227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5</v>
      </c>
      <c r="J449" s="8">
        <v>4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</row>
    <row r="450" spans="1:18" x14ac:dyDescent="0.2">
      <c r="A450" s="9" t="s">
        <v>531</v>
      </c>
      <c r="B450" s="9" t="s">
        <v>532</v>
      </c>
      <c r="C450" s="9" t="s">
        <v>71</v>
      </c>
      <c r="D450" s="8">
        <v>0</v>
      </c>
      <c r="E450" s="8">
        <v>0</v>
      </c>
      <c r="F450" s="8">
        <v>0</v>
      </c>
      <c r="G450" s="8">
        <v>26</v>
      </c>
      <c r="H450" s="8">
        <v>0</v>
      </c>
      <c r="I450" s="8">
        <v>0</v>
      </c>
      <c r="J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>
        <v>0</v>
      </c>
    </row>
    <row r="451" spans="1:18" x14ac:dyDescent="0.2">
      <c r="A451" s="9" t="s">
        <v>340</v>
      </c>
      <c r="B451" s="9" t="s">
        <v>341</v>
      </c>
      <c r="C451" s="9" t="s">
        <v>342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8</v>
      </c>
      <c r="J451" s="8">
        <v>54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</row>
    <row r="452" spans="1:18" x14ac:dyDescent="0.2">
      <c r="A452" s="9" t="s">
        <v>1140</v>
      </c>
      <c r="B452" s="9" t="s">
        <v>1141</v>
      </c>
      <c r="C452" s="9" t="s">
        <v>435</v>
      </c>
      <c r="D452" s="8">
        <v>0</v>
      </c>
      <c r="E452" s="8">
        <v>7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</row>
    <row r="453" spans="1:18" x14ac:dyDescent="0.2">
      <c r="A453" s="9" t="s">
        <v>391</v>
      </c>
      <c r="B453" s="9" t="s">
        <v>392</v>
      </c>
      <c r="C453" s="9" t="s">
        <v>318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6</v>
      </c>
      <c r="J453" s="8">
        <v>42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</row>
    <row r="454" spans="1:18" x14ac:dyDescent="0.2">
      <c r="A454" s="9" t="s">
        <v>498</v>
      </c>
      <c r="B454" s="9" t="s">
        <v>499</v>
      </c>
      <c r="C454" s="9" t="s">
        <v>110</v>
      </c>
      <c r="D454" s="8">
        <v>0</v>
      </c>
      <c r="E454" s="8">
        <v>0</v>
      </c>
      <c r="F454" s="8">
        <v>2</v>
      </c>
      <c r="G454" s="8">
        <v>27</v>
      </c>
      <c r="H454" s="8">
        <v>8</v>
      </c>
      <c r="I454" s="8">
        <v>0</v>
      </c>
      <c r="J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</row>
    <row r="455" spans="1:18" x14ac:dyDescent="0.2">
      <c r="A455" s="9" t="s">
        <v>633</v>
      </c>
      <c r="B455" s="9" t="s">
        <v>634</v>
      </c>
      <c r="C455" s="9" t="s">
        <v>52</v>
      </c>
      <c r="D455" s="8">
        <v>0</v>
      </c>
      <c r="E455" s="8">
        <v>0</v>
      </c>
      <c r="F455" s="8">
        <v>0</v>
      </c>
      <c r="G455" s="8">
        <v>2</v>
      </c>
      <c r="H455" s="8">
        <v>19</v>
      </c>
      <c r="I455" s="8">
        <v>0</v>
      </c>
      <c r="J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>
        <v>0</v>
      </c>
    </row>
    <row r="456" spans="1:18" x14ac:dyDescent="0.2">
      <c r="A456" s="9" t="s">
        <v>1049</v>
      </c>
      <c r="B456" s="9" t="s">
        <v>1050</v>
      </c>
      <c r="C456" s="9" t="s">
        <v>318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8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</row>
    <row r="457" spans="1:18" x14ac:dyDescent="0.2">
      <c r="A457" s="9" t="s">
        <v>478</v>
      </c>
      <c r="B457" s="9" t="s">
        <v>479</v>
      </c>
      <c r="C457" s="9" t="s">
        <v>5</v>
      </c>
      <c r="D457" s="8">
        <v>0</v>
      </c>
      <c r="E457" s="8">
        <v>0</v>
      </c>
      <c r="F457" s="8">
        <v>0</v>
      </c>
      <c r="G457" s="8">
        <v>4</v>
      </c>
      <c r="H457" s="8">
        <v>35</v>
      </c>
      <c r="I457" s="8">
        <v>0</v>
      </c>
      <c r="J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>
        <v>0</v>
      </c>
    </row>
    <row r="458" spans="1:18" x14ac:dyDescent="0.2">
      <c r="A458" s="9" t="s">
        <v>691</v>
      </c>
      <c r="B458" s="9" t="s">
        <v>692</v>
      </c>
      <c r="C458" s="9" t="s">
        <v>487</v>
      </c>
      <c r="D458" s="8">
        <v>0</v>
      </c>
      <c r="E458" s="8">
        <v>0</v>
      </c>
      <c r="F458" s="8">
        <v>19</v>
      </c>
      <c r="G458" s="8">
        <v>0</v>
      </c>
      <c r="H458" s="8">
        <v>0</v>
      </c>
      <c r="I458" s="8">
        <v>0</v>
      </c>
      <c r="J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>
        <v>0</v>
      </c>
    </row>
    <row r="459" spans="1:18" x14ac:dyDescent="0.2">
      <c r="A459" s="9" t="s">
        <v>1300</v>
      </c>
      <c r="B459" s="9" t="s">
        <v>1301</v>
      </c>
      <c r="C459" s="9" t="s">
        <v>435</v>
      </c>
      <c r="D459" s="8">
        <v>0</v>
      </c>
      <c r="E459" s="8">
        <v>6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</row>
    <row r="460" spans="1:18" x14ac:dyDescent="0.2">
      <c r="A460" s="9" t="s">
        <v>573</v>
      </c>
      <c r="B460" s="9" t="s">
        <v>574</v>
      </c>
      <c r="C460" s="9" t="s">
        <v>256</v>
      </c>
      <c r="D460" s="8">
        <v>0</v>
      </c>
      <c r="E460" s="8">
        <v>0</v>
      </c>
      <c r="F460" s="8">
        <v>20</v>
      </c>
      <c r="G460" s="8">
        <v>8</v>
      </c>
      <c r="H460" s="8">
        <v>0</v>
      </c>
      <c r="I460" s="8">
        <v>0</v>
      </c>
      <c r="J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</row>
    <row r="461" spans="1:18" x14ac:dyDescent="0.2">
      <c r="A461" s="9" t="s">
        <v>1494</v>
      </c>
      <c r="B461" s="9" t="s">
        <v>1495</v>
      </c>
      <c r="C461" s="9" t="s">
        <v>342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3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</row>
    <row r="462" spans="1:18" x14ac:dyDescent="0.2">
      <c r="A462" s="9" t="s">
        <v>625</v>
      </c>
      <c r="B462" s="9" t="s">
        <v>626</v>
      </c>
      <c r="C462" s="9" t="s">
        <v>173</v>
      </c>
      <c r="D462" s="8">
        <v>0</v>
      </c>
      <c r="E462" s="8">
        <v>0</v>
      </c>
      <c r="F462" s="8">
        <v>0</v>
      </c>
      <c r="G462" s="8">
        <v>0</v>
      </c>
      <c r="H462" s="8">
        <v>26</v>
      </c>
      <c r="I462" s="8">
        <v>0</v>
      </c>
      <c r="J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</row>
    <row r="463" spans="1:18" x14ac:dyDescent="0.2">
      <c r="A463" s="9" t="s">
        <v>734</v>
      </c>
      <c r="B463" s="9" t="s">
        <v>735</v>
      </c>
      <c r="C463" s="9" t="s">
        <v>145</v>
      </c>
      <c r="D463" s="8">
        <v>0</v>
      </c>
      <c r="E463" s="8">
        <v>0</v>
      </c>
      <c r="F463" s="8">
        <v>16</v>
      </c>
      <c r="G463" s="8">
        <v>0</v>
      </c>
      <c r="H463" s="8">
        <v>0</v>
      </c>
      <c r="I463" s="8">
        <v>0</v>
      </c>
      <c r="J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>
        <v>0</v>
      </c>
    </row>
    <row r="464" spans="1:18" x14ac:dyDescent="0.2">
      <c r="A464" s="9" t="s">
        <v>1481</v>
      </c>
      <c r="B464" s="9" t="s">
        <v>1482</v>
      </c>
      <c r="C464" s="9" t="s">
        <v>227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3</v>
      </c>
      <c r="J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</row>
    <row r="465" spans="1:18" x14ac:dyDescent="0.2">
      <c r="A465" s="9" t="s">
        <v>480</v>
      </c>
      <c r="B465" s="9" t="s">
        <v>481</v>
      </c>
      <c r="C465" s="9" t="s">
        <v>227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22</v>
      </c>
      <c r="J465" s="8">
        <v>12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</row>
    <row r="466" spans="1:18" x14ac:dyDescent="0.2">
      <c r="A466" s="9" t="s">
        <v>727</v>
      </c>
      <c r="B466" s="9" t="s">
        <v>728</v>
      </c>
      <c r="C466" s="9" t="s">
        <v>729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2</v>
      </c>
      <c r="J466" s="8">
        <v>12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>
        <v>0</v>
      </c>
    </row>
    <row r="467" spans="1:18" x14ac:dyDescent="0.2">
      <c r="A467" s="9" t="s">
        <v>819</v>
      </c>
      <c r="B467" s="9" t="s">
        <v>820</v>
      </c>
      <c r="C467" s="9" t="s">
        <v>318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9</v>
      </c>
      <c r="J467" s="8">
        <v>2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>
        <v>0</v>
      </c>
    </row>
    <row r="468" spans="1:18" x14ac:dyDescent="0.2">
      <c r="A468" s="9" t="s">
        <v>1103</v>
      </c>
      <c r="B468" s="9" t="s">
        <v>1104</v>
      </c>
      <c r="C468" s="9" t="s">
        <v>342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8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</row>
    <row r="469" spans="1:18" x14ac:dyDescent="0.2">
      <c r="A469" s="9" t="s">
        <v>1451</v>
      </c>
      <c r="B469" s="9" t="s">
        <v>1452</v>
      </c>
      <c r="C469" s="9" t="s">
        <v>720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2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>
        <v>0</v>
      </c>
    </row>
    <row r="470" spans="1:18" x14ac:dyDescent="0.2">
      <c r="A470" s="9" t="s">
        <v>1455</v>
      </c>
      <c r="B470" s="9" t="s">
        <v>1456</v>
      </c>
      <c r="C470" s="9" t="s">
        <v>1193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2</v>
      </c>
      <c r="J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</row>
    <row r="471" spans="1:18" x14ac:dyDescent="0.2">
      <c r="A471" s="9" t="s">
        <v>796</v>
      </c>
      <c r="B471" s="9" t="s">
        <v>797</v>
      </c>
      <c r="C471" s="9" t="s">
        <v>798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4</v>
      </c>
      <c r="J471" s="8">
        <v>9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>
        <v>0</v>
      </c>
    </row>
    <row r="472" spans="1:18" x14ac:dyDescent="0.2">
      <c r="A472" s="9" t="s">
        <v>1386</v>
      </c>
      <c r="B472" s="9" t="s">
        <v>1387</v>
      </c>
      <c r="C472" s="9" t="s">
        <v>153</v>
      </c>
      <c r="D472" s="8">
        <v>0</v>
      </c>
      <c r="E472" s="8">
        <v>0</v>
      </c>
      <c r="F472" s="8">
        <v>0</v>
      </c>
      <c r="G472" s="8">
        <v>0</v>
      </c>
      <c r="H472" s="8">
        <v>3</v>
      </c>
      <c r="I472" s="8">
        <v>0</v>
      </c>
      <c r="J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</row>
    <row r="473" spans="1:18" x14ac:dyDescent="0.2">
      <c r="A473" s="9" t="s">
        <v>163</v>
      </c>
      <c r="B473" s="9" t="s">
        <v>164</v>
      </c>
      <c r="C473" s="9" t="s">
        <v>165</v>
      </c>
      <c r="D473" s="8">
        <v>0</v>
      </c>
      <c r="E473" s="8">
        <v>0</v>
      </c>
      <c r="F473" s="8">
        <v>0</v>
      </c>
      <c r="G473" s="8">
        <v>101</v>
      </c>
      <c r="H473" s="8">
        <v>10</v>
      </c>
      <c r="I473" s="8">
        <v>0</v>
      </c>
      <c r="J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>
        <v>0</v>
      </c>
    </row>
    <row r="474" spans="1:18" x14ac:dyDescent="0.2">
      <c r="A474" s="9" t="s">
        <v>1548</v>
      </c>
      <c r="B474" s="9" t="s">
        <v>1549</v>
      </c>
      <c r="C474" s="9" t="s">
        <v>729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3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>
        <v>0</v>
      </c>
    </row>
    <row r="475" spans="1:18" x14ac:dyDescent="0.2">
      <c r="A475" s="9" t="s">
        <v>1212</v>
      </c>
      <c r="B475" s="9" t="s">
        <v>1213</v>
      </c>
      <c r="C475" s="9" t="s">
        <v>342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8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>
        <v>0</v>
      </c>
    </row>
    <row r="476" spans="1:18" x14ac:dyDescent="0.2">
      <c r="A476" s="9" t="s">
        <v>1122</v>
      </c>
      <c r="B476" s="9" t="s">
        <v>1123</v>
      </c>
      <c r="C476" s="9" t="s">
        <v>404</v>
      </c>
      <c r="D476" s="8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6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</row>
    <row r="477" spans="1:18" x14ac:dyDescent="0.2">
      <c r="A477" s="9" t="s">
        <v>1061</v>
      </c>
      <c r="B477" s="9" t="s">
        <v>1062</v>
      </c>
      <c r="C477" s="9" t="s">
        <v>227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3</v>
      </c>
      <c r="J477" s="8">
        <v>3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</row>
    <row r="478" spans="1:18" x14ac:dyDescent="0.2">
      <c r="A478" s="9" t="s">
        <v>955</v>
      </c>
      <c r="B478" s="9" t="s">
        <v>956</v>
      </c>
      <c r="C478" s="9" t="s">
        <v>34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  <c r="I478" s="8">
        <v>5</v>
      </c>
      <c r="J478" s="8">
        <v>3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>
        <v>0</v>
      </c>
    </row>
    <row r="479" spans="1:18" x14ac:dyDescent="0.2">
      <c r="A479" s="9" t="s">
        <v>951</v>
      </c>
      <c r="B479" s="9" t="s">
        <v>952</v>
      </c>
      <c r="C479" s="9" t="s">
        <v>29</v>
      </c>
      <c r="D479" s="8">
        <v>0</v>
      </c>
      <c r="E479" s="8">
        <v>0</v>
      </c>
      <c r="F479" s="8">
        <v>0</v>
      </c>
      <c r="G479" s="8">
        <v>0</v>
      </c>
      <c r="H479" s="8">
        <v>0</v>
      </c>
      <c r="I479" s="8">
        <v>4</v>
      </c>
      <c r="J479" s="8">
        <v>4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</row>
    <row r="480" spans="1:18" x14ac:dyDescent="0.2">
      <c r="A480" s="9" t="s">
        <v>1177</v>
      </c>
      <c r="B480" s="9" t="s">
        <v>1178</v>
      </c>
      <c r="C480" s="9" t="s">
        <v>159</v>
      </c>
      <c r="D480" s="8">
        <v>0</v>
      </c>
      <c r="E480" s="8">
        <v>0</v>
      </c>
      <c r="F480" s="8">
        <v>0</v>
      </c>
      <c r="G480" s="8">
        <v>6</v>
      </c>
      <c r="H480" s="8">
        <v>0</v>
      </c>
      <c r="I480" s="8">
        <v>0</v>
      </c>
      <c r="J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</row>
    <row r="481" spans="1:18" x14ac:dyDescent="0.2">
      <c r="A481" s="9" t="s">
        <v>1447</v>
      </c>
      <c r="B481" s="9" t="s">
        <v>1448</v>
      </c>
      <c r="C481" s="9" t="s">
        <v>142</v>
      </c>
      <c r="D481" s="8">
        <v>0</v>
      </c>
      <c r="E481" s="8">
        <v>0</v>
      </c>
      <c r="F481" s="8">
        <v>0</v>
      </c>
      <c r="G481" s="8">
        <v>0</v>
      </c>
      <c r="H481" s="8">
        <v>4</v>
      </c>
      <c r="I481" s="8">
        <v>0</v>
      </c>
      <c r="J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</row>
    <row r="482" spans="1:18" x14ac:dyDescent="0.2">
      <c r="A482" s="9" t="s">
        <v>1574</v>
      </c>
      <c r="B482" s="9" t="s">
        <v>1575</v>
      </c>
      <c r="C482" s="9" t="s">
        <v>55</v>
      </c>
      <c r="D482" s="8">
        <v>0</v>
      </c>
      <c r="E482" s="8">
        <v>0</v>
      </c>
      <c r="F482" s="8">
        <v>0</v>
      </c>
      <c r="G482" s="8">
        <v>0</v>
      </c>
      <c r="H482" s="8">
        <v>3</v>
      </c>
      <c r="I482" s="8">
        <v>0</v>
      </c>
      <c r="J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</row>
    <row r="483" spans="1:18" x14ac:dyDescent="0.2">
      <c r="A483" s="9" t="s">
        <v>769</v>
      </c>
      <c r="B483" s="9" t="s">
        <v>770</v>
      </c>
      <c r="C483" s="9" t="s">
        <v>342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  <c r="I483" s="8">
        <v>5</v>
      </c>
      <c r="J483" s="8">
        <v>14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</row>
    <row r="484" spans="1:18" x14ac:dyDescent="0.2">
      <c r="A484" s="9" t="s">
        <v>32</v>
      </c>
      <c r="B484" s="9" t="s">
        <v>33</v>
      </c>
      <c r="C484" s="9" t="s">
        <v>34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  <c r="I484" s="8">
        <v>62</v>
      </c>
      <c r="J484" s="7">
        <v>301</v>
      </c>
      <c r="K484" s="7"/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</row>
    <row r="485" spans="1:18" x14ac:dyDescent="0.2">
      <c r="A485" s="9" t="s">
        <v>319</v>
      </c>
      <c r="B485" s="9" t="s">
        <v>320</v>
      </c>
      <c r="C485" s="9" t="s">
        <v>153</v>
      </c>
      <c r="D485" s="8">
        <v>0</v>
      </c>
      <c r="E485" s="8">
        <v>0</v>
      </c>
      <c r="F485" s="8">
        <v>0</v>
      </c>
      <c r="G485" s="8">
        <v>13</v>
      </c>
      <c r="H485" s="8">
        <v>51</v>
      </c>
      <c r="I485" s="8">
        <v>0</v>
      </c>
      <c r="J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>
        <v>0</v>
      </c>
    </row>
    <row r="486" spans="1:18" x14ac:dyDescent="0.2">
      <c r="A486" s="9" t="s">
        <v>1589</v>
      </c>
      <c r="B486" s="9" t="s">
        <v>1590</v>
      </c>
      <c r="C486" s="9" t="s">
        <v>71</v>
      </c>
      <c r="D486" s="8">
        <v>0</v>
      </c>
      <c r="E486" s="8">
        <v>0</v>
      </c>
      <c r="F486" s="8">
        <v>0</v>
      </c>
      <c r="G486" s="8">
        <v>0</v>
      </c>
      <c r="H486" s="8">
        <v>3</v>
      </c>
      <c r="I486" s="8">
        <v>0</v>
      </c>
      <c r="J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>
        <v>0</v>
      </c>
    </row>
    <row r="487" spans="1:18" x14ac:dyDescent="0.2">
      <c r="A487" s="9" t="s">
        <v>773</v>
      </c>
      <c r="B487" s="9" t="s">
        <v>774</v>
      </c>
      <c r="C487" s="9" t="s">
        <v>370</v>
      </c>
      <c r="D487" s="8">
        <v>0</v>
      </c>
      <c r="E487" s="8">
        <v>0</v>
      </c>
      <c r="F487" s="8">
        <v>0</v>
      </c>
      <c r="G487" s="8">
        <v>0</v>
      </c>
      <c r="H487" s="8">
        <v>0</v>
      </c>
      <c r="I487" s="8">
        <v>17</v>
      </c>
      <c r="J487" s="8">
        <v>4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>
        <v>0</v>
      </c>
    </row>
    <row r="488" spans="1:18" x14ac:dyDescent="0.2">
      <c r="A488" s="9" t="s">
        <v>1029</v>
      </c>
      <c r="B488" s="9" t="s">
        <v>1030</v>
      </c>
      <c r="C488" s="9" t="s">
        <v>649</v>
      </c>
      <c r="D488" s="8">
        <v>0</v>
      </c>
      <c r="E488" s="8">
        <v>0</v>
      </c>
      <c r="F488" s="8">
        <v>0</v>
      </c>
      <c r="G488" s="8">
        <v>0</v>
      </c>
      <c r="H488" s="8">
        <v>7</v>
      </c>
      <c r="I488" s="8">
        <v>0</v>
      </c>
      <c r="J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</row>
    <row r="489" spans="1:18" x14ac:dyDescent="0.2">
      <c r="A489" s="9" t="s">
        <v>1522</v>
      </c>
      <c r="B489" s="9" t="s">
        <v>1523</v>
      </c>
      <c r="C489" s="9" t="s">
        <v>442</v>
      </c>
      <c r="D489" s="8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3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</row>
    <row r="490" spans="1:18" x14ac:dyDescent="0.2">
      <c r="A490" s="9" t="s">
        <v>987</v>
      </c>
      <c r="B490" s="9" t="s">
        <v>988</v>
      </c>
      <c r="C490" s="9" t="s">
        <v>133</v>
      </c>
      <c r="D490" s="8">
        <v>0</v>
      </c>
      <c r="E490" s="8">
        <v>5</v>
      </c>
      <c r="F490" s="8">
        <v>3</v>
      </c>
      <c r="G490" s="8">
        <v>0</v>
      </c>
      <c r="H490" s="8">
        <v>0</v>
      </c>
      <c r="I490" s="8">
        <v>3</v>
      </c>
      <c r="J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</row>
    <row r="491" spans="1:18" x14ac:dyDescent="0.2">
      <c r="A491" s="9" t="s">
        <v>1242</v>
      </c>
      <c r="B491" s="9" t="s">
        <v>1243</v>
      </c>
      <c r="C491" s="9" t="s">
        <v>227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  <c r="I491" s="8">
        <v>3</v>
      </c>
      <c r="J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>
        <v>0</v>
      </c>
    </row>
    <row r="492" spans="1:18" x14ac:dyDescent="0.2">
      <c r="A492" s="9" t="s">
        <v>1079</v>
      </c>
      <c r="B492" s="9" t="s">
        <v>1080</v>
      </c>
      <c r="C492" s="9" t="s">
        <v>720</v>
      </c>
      <c r="D492" s="8">
        <v>0</v>
      </c>
      <c r="E492" s="8">
        <v>0</v>
      </c>
      <c r="F492" s="8">
        <v>0</v>
      </c>
      <c r="G492" s="8">
        <v>0</v>
      </c>
      <c r="H492" s="8">
        <v>0</v>
      </c>
      <c r="I492" s="8">
        <v>3</v>
      </c>
      <c r="J492" s="8">
        <v>4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</row>
    <row r="493" spans="1:18" x14ac:dyDescent="0.2">
      <c r="A493" s="9" t="s">
        <v>1093</v>
      </c>
      <c r="B493" s="9" t="s">
        <v>1094</v>
      </c>
      <c r="C493" s="9" t="s">
        <v>370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  <c r="I493" s="8">
        <v>5</v>
      </c>
      <c r="J493" s="8">
        <v>2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>
        <v>0</v>
      </c>
    </row>
    <row r="494" spans="1:18" x14ac:dyDescent="0.2">
      <c r="A494" s="9" t="s">
        <v>332</v>
      </c>
      <c r="B494" s="9" t="s">
        <v>333</v>
      </c>
      <c r="C494" s="9" t="s">
        <v>165</v>
      </c>
      <c r="D494" s="8">
        <v>0</v>
      </c>
      <c r="E494" s="8">
        <v>0</v>
      </c>
      <c r="F494" s="8">
        <v>0</v>
      </c>
      <c r="G494" s="8">
        <v>15</v>
      </c>
      <c r="H494" s="8">
        <v>43</v>
      </c>
      <c r="I494" s="8">
        <v>0</v>
      </c>
      <c r="J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>
        <v>0</v>
      </c>
    </row>
    <row r="495" spans="1:18" x14ac:dyDescent="0.2">
      <c r="A495" s="9" t="s">
        <v>1008</v>
      </c>
      <c r="B495" s="9" t="s">
        <v>1009</v>
      </c>
      <c r="C495" s="9" t="s">
        <v>289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  <c r="I495" s="8">
        <v>6</v>
      </c>
      <c r="J495" s="8">
        <v>4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>
        <v>0</v>
      </c>
    </row>
    <row r="496" spans="1:18" x14ac:dyDescent="0.2">
      <c r="A496" s="9" t="s">
        <v>1200</v>
      </c>
      <c r="B496" s="9" t="s">
        <v>1201</v>
      </c>
      <c r="C496" s="9" t="s">
        <v>342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5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>
        <v>0</v>
      </c>
    </row>
    <row r="497" spans="1:18" x14ac:dyDescent="0.2">
      <c r="A497" s="9" t="s">
        <v>571</v>
      </c>
      <c r="B497" s="9" t="s">
        <v>572</v>
      </c>
      <c r="C497" s="9" t="s">
        <v>370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17</v>
      </c>
      <c r="J497" s="8">
        <v>11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</row>
    <row r="498" spans="1:18" x14ac:dyDescent="0.2">
      <c r="A498" s="9" t="s">
        <v>654</v>
      </c>
      <c r="B498" s="9" t="s">
        <v>655</v>
      </c>
      <c r="C498" s="9" t="s">
        <v>122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  <c r="I498" s="8">
        <v>12</v>
      </c>
      <c r="J498" s="8">
        <v>6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</row>
    <row r="499" spans="1:18" x14ac:dyDescent="0.2">
      <c r="A499" s="9" t="s">
        <v>1068</v>
      </c>
      <c r="B499" s="9" t="s">
        <v>1069</v>
      </c>
      <c r="C499" s="9" t="s">
        <v>339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4</v>
      </c>
      <c r="J499" s="8">
        <v>5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>
        <v>0</v>
      </c>
    </row>
    <row r="500" spans="1:18" x14ac:dyDescent="0.2">
      <c r="A500" s="9" t="s">
        <v>650</v>
      </c>
      <c r="B500" s="9" t="s">
        <v>651</v>
      </c>
      <c r="C500" s="9" t="s">
        <v>339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9</v>
      </c>
      <c r="J500" s="8">
        <v>8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</row>
    <row r="501" spans="1:18" x14ac:dyDescent="0.2">
      <c r="A501" s="9" t="s">
        <v>1413</v>
      </c>
      <c r="B501" s="9" t="s">
        <v>1414</v>
      </c>
      <c r="C501" s="9" t="s">
        <v>105</v>
      </c>
      <c r="D501" s="8">
        <v>0</v>
      </c>
      <c r="E501" s="8">
        <v>0</v>
      </c>
      <c r="F501" s="8">
        <v>3</v>
      </c>
      <c r="G501" s="8">
        <v>0</v>
      </c>
      <c r="H501" s="8">
        <v>0</v>
      </c>
      <c r="I501" s="8">
        <v>0</v>
      </c>
      <c r="J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</row>
    <row r="502" spans="1:18" x14ac:dyDescent="0.2">
      <c r="A502" s="9" t="s">
        <v>1326</v>
      </c>
      <c r="B502" s="9" t="s">
        <v>1327</v>
      </c>
      <c r="C502" s="9" t="s">
        <v>122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  <c r="I502" s="8">
        <v>3</v>
      </c>
      <c r="J502" s="8">
        <v>4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>
        <v>0</v>
      </c>
    </row>
    <row r="503" spans="1:18" x14ac:dyDescent="0.2">
      <c r="A503" s="9" t="s">
        <v>741</v>
      </c>
      <c r="B503" s="9" t="s">
        <v>742</v>
      </c>
      <c r="C503" s="9" t="s">
        <v>641</v>
      </c>
      <c r="D503" s="8">
        <v>0</v>
      </c>
      <c r="E503" s="8">
        <v>0</v>
      </c>
      <c r="F503" s="8">
        <v>0</v>
      </c>
      <c r="G503" s="8">
        <v>0</v>
      </c>
      <c r="H503" s="8">
        <v>17</v>
      </c>
      <c r="I503" s="8">
        <v>0</v>
      </c>
      <c r="J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>
        <v>0</v>
      </c>
    </row>
    <row r="504" spans="1:18" x14ac:dyDescent="0.2">
      <c r="A504" s="9" t="s">
        <v>864</v>
      </c>
      <c r="B504" s="9" t="s">
        <v>865</v>
      </c>
      <c r="C504" s="9" t="s">
        <v>432</v>
      </c>
      <c r="D504" s="8">
        <v>0</v>
      </c>
      <c r="E504" s="8">
        <v>0</v>
      </c>
      <c r="F504" s="8">
        <v>12</v>
      </c>
      <c r="G504" s="8">
        <v>0</v>
      </c>
      <c r="H504" s="8">
        <v>0</v>
      </c>
      <c r="I504" s="8">
        <v>0</v>
      </c>
      <c r="J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</row>
    <row r="505" spans="1:18" x14ac:dyDescent="0.2">
      <c r="A505" s="9" t="s">
        <v>1238</v>
      </c>
      <c r="B505" s="9" t="s">
        <v>1239</v>
      </c>
      <c r="C505" s="9" t="s">
        <v>646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  <c r="I505" s="8">
        <v>4</v>
      </c>
      <c r="J505" s="8">
        <v>4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>
        <v>0</v>
      </c>
    </row>
    <row r="506" spans="1:18" x14ac:dyDescent="0.2">
      <c r="A506" s="9" t="s">
        <v>888</v>
      </c>
      <c r="B506" s="9" t="s">
        <v>889</v>
      </c>
      <c r="C506" s="9" t="s">
        <v>224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  <c r="I506" s="8">
        <v>3</v>
      </c>
      <c r="J506" s="8">
        <v>7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>
        <v>0</v>
      </c>
    </row>
    <row r="507" spans="1:18" x14ac:dyDescent="0.2">
      <c r="A507" s="9" t="s">
        <v>140</v>
      </c>
      <c r="B507" s="9" t="s">
        <v>141</v>
      </c>
      <c r="C507" s="9" t="s">
        <v>142</v>
      </c>
      <c r="D507" s="8">
        <v>0</v>
      </c>
      <c r="E507" s="8">
        <v>0</v>
      </c>
      <c r="F507" s="8">
        <v>0</v>
      </c>
      <c r="G507" s="8">
        <v>52</v>
      </c>
      <c r="H507" s="8">
        <v>72</v>
      </c>
      <c r="I507" s="8">
        <v>3</v>
      </c>
      <c r="J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>
        <v>0</v>
      </c>
    </row>
    <row r="508" spans="1:18" x14ac:dyDescent="0.2">
      <c r="A508" s="9" t="s">
        <v>1165</v>
      </c>
      <c r="B508" s="9" t="s">
        <v>1166</v>
      </c>
      <c r="C508" s="9" t="s">
        <v>318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4</v>
      </c>
      <c r="J508" s="8">
        <v>5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</row>
    <row r="509" spans="1:18" x14ac:dyDescent="0.2">
      <c r="A509" s="9" t="s">
        <v>1399</v>
      </c>
      <c r="B509" s="9" t="s">
        <v>1400</v>
      </c>
      <c r="C509" s="9" t="s">
        <v>165</v>
      </c>
      <c r="D509" s="8">
        <v>0</v>
      </c>
      <c r="E509" s="8">
        <v>0</v>
      </c>
      <c r="F509" s="8">
        <v>0</v>
      </c>
      <c r="G509" s="8">
        <v>0</v>
      </c>
      <c r="H509" s="8">
        <v>4</v>
      </c>
      <c r="I509" s="8">
        <v>0</v>
      </c>
      <c r="J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>
        <v>0</v>
      </c>
    </row>
    <row r="510" spans="1:18" x14ac:dyDescent="0.2">
      <c r="A510" s="9" t="s">
        <v>541</v>
      </c>
      <c r="B510" s="9" t="s">
        <v>542</v>
      </c>
      <c r="C510" s="9" t="s">
        <v>370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20</v>
      </c>
      <c r="J510" s="8">
        <v>9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</row>
    <row r="511" spans="1:18" x14ac:dyDescent="0.2">
      <c r="A511" s="9" t="s">
        <v>609</v>
      </c>
      <c r="B511" s="9" t="s">
        <v>610</v>
      </c>
      <c r="C511" s="9" t="s">
        <v>227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18</v>
      </c>
      <c r="J511" s="8">
        <v>5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>
        <v>0</v>
      </c>
    </row>
    <row r="512" spans="1:18" x14ac:dyDescent="0.2">
      <c r="A512" s="9" t="s">
        <v>868</v>
      </c>
      <c r="B512" s="9" t="s">
        <v>869</v>
      </c>
      <c r="C512" s="9" t="s">
        <v>110</v>
      </c>
      <c r="D512" s="8">
        <v>0</v>
      </c>
      <c r="E512" s="8">
        <v>0</v>
      </c>
      <c r="F512" s="8">
        <v>0</v>
      </c>
      <c r="G512" s="8">
        <v>13</v>
      </c>
      <c r="H512" s="8">
        <v>0</v>
      </c>
      <c r="I512" s="8">
        <v>0</v>
      </c>
      <c r="J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</row>
    <row r="513" spans="1:18" x14ac:dyDescent="0.2">
      <c r="A513" s="9" t="s">
        <v>1320</v>
      </c>
      <c r="B513" s="9" t="s">
        <v>1321</v>
      </c>
      <c r="C513" s="9" t="s">
        <v>162</v>
      </c>
      <c r="D513" s="8">
        <v>0</v>
      </c>
      <c r="E513" s="8">
        <v>0</v>
      </c>
      <c r="F513" s="8">
        <v>0</v>
      </c>
      <c r="G513" s="8">
        <v>0</v>
      </c>
      <c r="H513" s="8">
        <v>9</v>
      </c>
      <c r="I513" s="8">
        <v>0</v>
      </c>
      <c r="J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</row>
    <row r="514" spans="1:18" x14ac:dyDescent="0.2">
      <c r="A514" s="9" t="s">
        <v>1490</v>
      </c>
      <c r="B514" s="9" t="s">
        <v>1491</v>
      </c>
      <c r="C514" s="9" t="s">
        <v>329</v>
      </c>
      <c r="D514" s="8">
        <v>0</v>
      </c>
      <c r="E514" s="8">
        <v>0</v>
      </c>
      <c r="F514" s="8">
        <v>0</v>
      </c>
      <c r="G514" s="8">
        <v>2</v>
      </c>
      <c r="H514" s="8">
        <v>0</v>
      </c>
      <c r="I514" s="8">
        <v>0</v>
      </c>
      <c r="J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</row>
    <row r="515" spans="1:18" x14ac:dyDescent="0.2">
      <c r="A515" s="9" t="s">
        <v>999</v>
      </c>
      <c r="B515" s="9" t="s">
        <v>1000</v>
      </c>
      <c r="C515" s="9" t="s">
        <v>63</v>
      </c>
      <c r="D515" s="8">
        <v>0</v>
      </c>
      <c r="E515" s="8">
        <v>0</v>
      </c>
      <c r="F515" s="8">
        <v>0</v>
      </c>
      <c r="G515" s="8">
        <v>5</v>
      </c>
      <c r="H515" s="8">
        <v>4</v>
      </c>
      <c r="I515" s="8">
        <v>0</v>
      </c>
      <c r="J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</row>
    <row r="516" spans="1:18" x14ac:dyDescent="0.2">
      <c r="A516" s="9" t="s">
        <v>813</v>
      </c>
      <c r="B516" s="9" t="s">
        <v>814</v>
      </c>
      <c r="C516" s="9" t="s">
        <v>318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7</v>
      </c>
      <c r="J516" s="8">
        <v>12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</row>
    <row r="517" spans="1:18" x14ac:dyDescent="0.2">
      <c r="A517" s="9" t="s">
        <v>1099</v>
      </c>
      <c r="B517" s="9" t="s">
        <v>1100</v>
      </c>
      <c r="C517" s="9" t="s">
        <v>432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3</v>
      </c>
      <c r="J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</row>
    <row r="518" spans="1:18" x14ac:dyDescent="0.2">
      <c r="A518" s="9" t="s">
        <v>711</v>
      </c>
      <c r="B518" s="9" t="s">
        <v>712</v>
      </c>
      <c r="C518" s="9" t="s">
        <v>309</v>
      </c>
      <c r="D518" s="8">
        <v>0</v>
      </c>
      <c r="E518" s="8">
        <v>0</v>
      </c>
      <c r="F518" s="8">
        <v>0</v>
      </c>
      <c r="G518" s="8">
        <v>3</v>
      </c>
      <c r="H518" s="8">
        <v>0</v>
      </c>
      <c r="I518" s="8">
        <v>0</v>
      </c>
      <c r="J518" s="8">
        <v>2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>
        <v>0</v>
      </c>
    </row>
    <row r="519" spans="1:18" x14ac:dyDescent="0.2">
      <c r="A519" s="9" t="s">
        <v>1163</v>
      </c>
      <c r="B519" s="9" t="s">
        <v>1164</v>
      </c>
      <c r="C519" s="9" t="s">
        <v>29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4</v>
      </c>
      <c r="J519" s="8">
        <v>3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>
        <v>0</v>
      </c>
    </row>
    <row r="520" spans="1:18" x14ac:dyDescent="0.2">
      <c r="A520" s="9" t="s">
        <v>1496</v>
      </c>
      <c r="B520" s="9" t="s">
        <v>1497</v>
      </c>
      <c r="C520" s="9" t="s">
        <v>798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2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>
        <v>0</v>
      </c>
    </row>
    <row r="521" spans="1:18" x14ac:dyDescent="0.2">
      <c r="A521" s="9" t="s">
        <v>127</v>
      </c>
      <c r="B521" s="9" t="s">
        <v>128</v>
      </c>
      <c r="C521" s="9" t="s">
        <v>129</v>
      </c>
      <c r="D521" s="8">
        <v>0</v>
      </c>
      <c r="E521" s="8">
        <v>0</v>
      </c>
      <c r="F521" s="8">
        <v>5</v>
      </c>
      <c r="G521" s="8">
        <v>123</v>
      </c>
      <c r="H521" s="8">
        <v>12</v>
      </c>
      <c r="I521" s="8">
        <v>2</v>
      </c>
      <c r="J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>
        <v>0</v>
      </c>
    </row>
    <row r="522" spans="1:18" x14ac:dyDescent="0.2">
      <c r="A522" s="9" t="s">
        <v>652</v>
      </c>
      <c r="B522" s="9" t="s">
        <v>653</v>
      </c>
      <c r="C522" s="9" t="s">
        <v>540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10</v>
      </c>
      <c r="J522" s="8">
        <v>7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>
        <v>0</v>
      </c>
    </row>
    <row r="523" spans="1:18" x14ac:dyDescent="0.2">
      <c r="A523" s="9" t="s">
        <v>1550</v>
      </c>
      <c r="B523" s="9" t="s">
        <v>1551</v>
      </c>
      <c r="C523" s="9" t="s">
        <v>148</v>
      </c>
      <c r="D523" s="8">
        <v>0</v>
      </c>
      <c r="E523" s="8">
        <v>0</v>
      </c>
      <c r="F523" s="8">
        <v>4</v>
      </c>
      <c r="G523" s="8">
        <v>0</v>
      </c>
      <c r="H523" s="8">
        <v>0</v>
      </c>
      <c r="I523" s="8">
        <v>0</v>
      </c>
      <c r="J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>
        <v>0</v>
      </c>
    </row>
    <row r="524" spans="1:18" x14ac:dyDescent="0.2">
      <c r="A524" s="9" t="s">
        <v>844</v>
      </c>
      <c r="B524" s="9" t="s">
        <v>845</v>
      </c>
      <c r="C524" s="9" t="s">
        <v>91</v>
      </c>
      <c r="D524" s="8">
        <v>0</v>
      </c>
      <c r="E524" s="8">
        <v>0</v>
      </c>
      <c r="F524" s="8">
        <v>5</v>
      </c>
      <c r="G524" s="8">
        <v>3</v>
      </c>
      <c r="H524" s="8">
        <v>5</v>
      </c>
      <c r="I524" s="8">
        <v>0</v>
      </c>
      <c r="J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>
        <v>0</v>
      </c>
    </row>
    <row r="525" spans="1:18" x14ac:dyDescent="0.2">
      <c r="A525" s="9" t="s">
        <v>1566</v>
      </c>
      <c r="B525" s="9" t="s">
        <v>1567</v>
      </c>
      <c r="C525" s="9" t="s">
        <v>1007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2</v>
      </c>
      <c r="J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>
        <v>0</v>
      </c>
    </row>
    <row r="526" spans="1:18" x14ac:dyDescent="0.2">
      <c r="A526" s="9" t="s">
        <v>590</v>
      </c>
      <c r="B526" s="9" t="s">
        <v>591</v>
      </c>
      <c r="C526" s="9" t="s">
        <v>342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11</v>
      </c>
      <c r="J526" s="8">
        <v>10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</row>
    <row r="527" spans="1:18" x14ac:dyDescent="0.2">
      <c r="A527" s="9" t="s">
        <v>1138</v>
      </c>
      <c r="B527" s="9" t="s">
        <v>1139</v>
      </c>
      <c r="C527" s="9" t="s">
        <v>238</v>
      </c>
      <c r="D527" s="8">
        <v>0</v>
      </c>
      <c r="E527" s="8">
        <v>0</v>
      </c>
      <c r="F527" s="8">
        <v>6</v>
      </c>
      <c r="G527" s="8">
        <v>0</v>
      </c>
      <c r="H527" s="8">
        <v>0</v>
      </c>
      <c r="I527" s="8">
        <v>0</v>
      </c>
      <c r="J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</row>
    <row r="528" spans="1:18" x14ac:dyDescent="0.2">
      <c r="A528" s="9" t="s">
        <v>1568</v>
      </c>
      <c r="B528" s="9" t="s">
        <v>1569</v>
      </c>
      <c r="C528" s="9" t="s">
        <v>29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2</v>
      </c>
      <c r="J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>
        <v>0</v>
      </c>
    </row>
    <row r="529" spans="1:18" x14ac:dyDescent="0.2">
      <c r="A529" s="9" t="s">
        <v>781</v>
      </c>
      <c r="B529" s="9" t="s">
        <v>782</v>
      </c>
      <c r="C529" s="9" t="s">
        <v>740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15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>
        <v>0</v>
      </c>
    </row>
    <row r="530" spans="1:18" x14ac:dyDescent="0.2">
      <c r="A530" s="9" t="s">
        <v>1591</v>
      </c>
      <c r="B530" s="9" t="s">
        <v>1592</v>
      </c>
      <c r="C530" s="9" t="s">
        <v>789</v>
      </c>
      <c r="D530" s="8">
        <v>0</v>
      </c>
      <c r="E530" s="8">
        <v>5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</row>
    <row r="531" spans="1:18" x14ac:dyDescent="0.2">
      <c r="A531" s="9" t="s">
        <v>1483</v>
      </c>
      <c r="B531" s="9" t="s">
        <v>1484</v>
      </c>
      <c r="C531" s="9" t="s">
        <v>720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4</v>
      </c>
      <c r="J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>
        <v>0</v>
      </c>
    </row>
    <row r="532" spans="1:18" x14ac:dyDescent="0.2">
      <c r="A532" s="9" t="s">
        <v>482</v>
      </c>
      <c r="B532" s="9" t="s">
        <v>483</v>
      </c>
      <c r="C532" s="9" t="s">
        <v>484</v>
      </c>
      <c r="D532" s="8">
        <v>0</v>
      </c>
      <c r="E532" s="8">
        <v>34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>
        <v>0</v>
      </c>
    </row>
    <row r="533" spans="1:18" x14ac:dyDescent="0.2">
      <c r="A533" s="9" t="s">
        <v>468</v>
      </c>
      <c r="B533" s="9" t="s">
        <v>469</v>
      </c>
      <c r="C533" s="9" t="s">
        <v>253</v>
      </c>
      <c r="D533" s="8">
        <v>0</v>
      </c>
      <c r="E533" s="8">
        <v>0</v>
      </c>
      <c r="F533" s="8">
        <v>13</v>
      </c>
      <c r="G533" s="8">
        <v>16</v>
      </c>
      <c r="H533" s="8">
        <v>5</v>
      </c>
      <c r="I533" s="8">
        <v>0</v>
      </c>
      <c r="J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>
        <v>0</v>
      </c>
    </row>
    <row r="534" spans="1:18" x14ac:dyDescent="0.2">
      <c r="A534" s="9" t="s">
        <v>974</v>
      </c>
      <c r="B534" s="9" t="s">
        <v>975</v>
      </c>
      <c r="C534" s="9" t="s">
        <v>110</v>
      </c>
      <c r="D534" s="8">
        <v>0</v>
      </c>
      <c r="E534" s="8">
        <v>0</v>
      </c>
      <c r="F534" s="8">
        <v>0</v>
      </c>
      <c r="G534" s="8">
        <v>7</v>
      </c>
      <c r="H534" s="8">
        <v>0</v>
      </c>
      <c r="I534" s="8">
        <v>0</v>
      </c>
      <c r="J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</row>
    <row r="535" spans="1:18" x14ac:dyDescent="0.2">
      <c r="A535" s="9" t="s">
        <v>886</v>
      </c>
      <c r="B535" s="9" t="s">
        <v>887</v>
      </c>
      <c r="C535" s="9" t="s">
        <v>445</v>
      </c>
      <c r="D535" s="8">
        <v>0</v>
      </c>
      <c r="E535" s="8">
        <v>0</v>
      </c>
      <c r="F535" s="8">
        <v>7</v>
      </c>
      <c r="G535" s="8">
        <v>0</v>
      </c>
      <c r="H535" s="8">
        <v>0</v>
      </c>
      <c r="I535" s="8">
        <v>3</v>
      </c>
      <c r="J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>
        <v>0</v>
      </c>
    </row>
    <row r="536" spans="1:18" x14ac:dyDescent="0.2">
      <c r="A536" s="9" t="s">
        <v>443</v>
      </c>
      <c r="B536" s="9" t="s">
        <v>444</v>
      </c>
      <c r="C536" s="9" t="s">
        <v>445</v>
      </c>
      <c r="D536" s="8">
        <v>0</v>
      </c>
      <c r="E536" s="8">
        <v>0</v>
      </c>
      <c r="F536" s="8">
        <v>4</v>
      </c>
      <c r="G536" s="8">
        <v>31</v>
      </c>
      <c r="H536" s="8">
        <v>5</v>
      </c>
      <c r="I536" s="8">
        <v>0</v>
      </c>
      <c r="J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>
        <v>0</v>
      </c>
    </row>
    <row r="537" spans="1:18" x14ac:dyDescent="0.2">
      <c r="A537" s="9" t="s">
        <v>1152</v>
      </c>
      <c r="B537" s="9" t="s">
        <v>1153</v>
      </c>
      <c r="C537" s="9" t="s">
        <v>253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2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>
        <v>0</v>
      </c>
    </row>
    <row r="538" spans="1:18" x14ac:dyDescent="0.2">
      <c r="A538" s="9" t="s">
        <v>533</v>
      </c>
      <c r="B538" s="9" t="s">
        <v>534</v>
      </c>
      <c r="C538" s="9" t="s">
        <v>189</v>
      </c>
      <c r="D538" s="8">
        <v>0</v>
      </c>
      <c r="E538" s="8">
        <v>0</v>
      </c>
      <c r="F538" s="8">
        <v>29</v>
      </c>
      <c r="G538" s="8">
        <v>0</v>
      </c>
      <c r="H538" s="8">
        <v>0</v>
      </c>
      <c r="I538" s="8">
        <v>0</v>
      </c>
      <c r="J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</row>
    <row r="539" spans="1:18" x14ac:dyDescent="0.2">
      <c r="A539" s="9" t="s">
        <v>1051</v>
      </c>
      <c r="B539" s="9" t="s">
        <v>1052</v>
      </c>
      <c r="C539" s="9" t="s">
        <v>11</v>
      </c>
      <c r="D539" s="8">
        <v>0</v>
      </c>
      <c r="E539" s="8">
        <v>0</v>
      </c>
      <c r="F539" s="8">
        <v>0</v>
      </c>
      <c r="G539" s="8">
        <v>0</v>
      </c>
      <c r="H539" s="8">
        <v>9</v>
      </c>
      <c r="I539" s="8">
        <v>0</v>
      </c>
      <c r="J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</row>
    <row r="540" spans="1:18" x14ac:dyDescent="0.2">
      <c r="A540" s="9" t="s">
        <v>157</v>
      </c>
      <c r="B540" s="9" t="s">
        <v>158</v>
      </c>
      <c r="C540" s="9" t="s">
        <v>159</v>
      </c>
      <c r="D540" s="8">
        <v>0</v>
      </c>
      <c r="E540" s="8">
        <v>0</v>
      </c>
      <c r="F540" s="8">
        <v>38</v>
      </c>
      <c r="G540" s="8">
        <v>71</v>
      </c>
      <c r="H540" s="8">
        <v>5</v>
      </c>
      <c r="I540" s="8">
        <v>0</v>
      </c>
      <c r="J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>
        <v>0</v>
      </c>
    </row>
    <row r="541" spans="1:18" x14ac:dyDescent="0.2">
      <c r="A541" s="9" t="s">
        <v>290</v>
      </c>
      <c r="B541" s="9" t="s">
        <v>291</v>
      </c>
      <c r="C541" s="9" t="s">
        <v>170</v>
      </c>
      <c r="D541" s="8">
        <v>0</v>
      </c>
      <c r="E541" s="8">
        <v>8</v>
      </c>
      <c r="F541" s="8">
        <v>49</v>
      </c>
      <c r="G541" s="8">
        <v>8</v>
      </c>
      <c r="H541" s="8">
        <v>0</v>
      </c>
      <c r="I541" s="8">
        <v>0</v>
      </c>
      <c r="J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>
        <v>0</v>
      </c>
    </row>
    <row r="542" spans="1:18" x14ac:dyDescent="0.2">
      <c r="A542" s="9" t="s">
        <v>496</v>
      </c>
      <c r="B542" s="9" t="s">
        <v>497</v>
      </c>
      <c r="C542" s="9" t="s">
        <v>129</v>
      </c>
      <c r="D542" s="8">
        <v>0</v>
      </c>
      <c r="E542" s="8">
        <v>0</v>
      </c>
      <c r="F542" s="8">
        <v>0</v>
      </c>
      <c r="G542" s="8">
        <v>31</v>
      </c>
      <c r="H542" s="8">
        <v>0</v>
      </c>
      <c r="I542" s="8">
        <v>0</v>
      </c>
      <c r="J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>
        <v>0</v>
      </c>
    </row>
    <row r="543" spans="1:18" x14ac:dyDescent="0.2">
      <c r="A543" s="9" t="s">
        <v>283</v>
      </c>
      <c r="B543" s="9" t="s">
        <v>284</v>
      </c>
      <c r="C543" s="9" t="s">
        <v>71</v>
      </c>
      <c r="D543" s="8">
        <v>0</v>
      </c>
      <c r="E543" s="8">
        <v>0</v>
      </c>
      <c r="F543" s="8">
        <v>0</v>
      </c>
      <c r="G543" s="8">
        <v>54</v>
      </c>
      <c r="H543" s="8">
        <v>14</v>
      </c>
      <c r="I543" s="8">
        <v>0</v>
      </c>
      <c r="J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>
        <v>0</v>
      </c>
    </row>
    <row r="544" spans="1:18" x14ac:dyDescent="0.2">
      <c r="A544" s="9" t="s">
        <v>713</v>
      </c>
      <c r="B544" s="9" t="s">
        <v>714</v>
      </c>
      <c r="C544" s="9" t="s">
        <v>715</v>
      </c>
      <c r="D544" s="8">
        <v>0</v>
      </c>
      <c r="E544" s="8">
        <v>3</v>
      </c>
      <c r="F544" s="8">
        <v>3</v>
      </c>
      <c r="G544" s="8">
        <v>3</v>
      </c>
      <c r="H544" s="8">
        <v>3</v>
      </c>
      <c r="I544" s="8">
        <v>0</v>
      </c>
      <c r="J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</row>
    <row r="545" spans="1:18" x14ac:dyDescent="0.2">
      <c r="A545" s="9" t="s">
        <v>321</v>
      </c>
      <c r="B545" s="9" t="s">
        <v>322</v>
      </c>
      <c r="C545" s="9" t="s">
        <v>39</v>
      </c>
      <c r="D545" s="8">
        <v>0</v>
      </c>
      <c r="E545" s="8">
        <v>0</v>
      </c>
      <c r="F545" s="8">
        <v>32</v>
      </c>
      <c r="G545" s="8">
        <v>29</v>
      </c>
      <c r="H545" s="8">
        <v>0</v>
      </c>
      <c r="I545" s="8">
        <v>0</v>
      </c>
      <c r="J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>
        <v>0</v>
      </c>
    </row>
    <row r="546" spans="1:18" x14ac:dyDescent="0.2">
      <c r="A546" s="9" t="s">
        <v>1070</v>
      </c>
      <c r="B546" s="9" t="s">
        <v>1071</v>
      </c>
      <c r="C546" s="9" t="s">
        <v>370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4</v>
      </c>
      <c r="J546" s="8">
        <v>3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>
        <v>0</v>
      </c>
    </row>
    <row r="547" spans="1:18" x14ac:dyDescent="0.2">
      <c r="A547" s="9" t="s">
        <v>913</v>
      </c>
      <c r="B547" s="9" t="s">
        <v>914</v>
      </c>
      <c r="C547" s="9" t="s">
        <v>227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8</v>
      </c>
      <c r="J547" s="8">
        <v>3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</row>
    <row r="548" spans="1:18" x14ac:dyDescent="0.2">
      <c r="A548" s="9" t="s">
        <v>220</v>
      </c>
      <c r="B548" s="9" t="s">
        <v>221</v>
      </c>
      <c r="C548" s="9" t="s">
        <v>71</v>
      </c>
      <c r="D548" s="8">
        <v>0</v>
      </c>
      <c r="E548" s="8">
        <v>0</v>
      </c>
      <c r="F548" s="8">
        <v>0</v>
      </c>
      <c r="G548" s="8">
        <v>42</v>
      </c>
      <c r="H548" s="8">
        <v>39</v>
      </c>
      <c r="I548" s="8">
        <v>0</v>
      </c>
      <c r="J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</row>
    <row r="549" spans="1:18" x14ac:dyDescent="0.2">
      <c r="A549" s="9" t="s">
        <v>872</v>
      </c>
      <c r="B549" s="9" t="s">
        <v>873</v>
      </c>
      <c r="C549" s="9" t="s">
        <v>113</v>
      </c>
      <c r="D549" s="8">
        <v>0</v>
      </c>
      <c r="E549" s="8">
        <v>0</v>
      </c>
      <c r="F549" s="8">
        <v>12</v>
      </c>
      <c r="G549" s="8">
        <v>0</v>
      </c>
      <c r="H549" s="8">
        <v>0</v>
      </c>
      <c r="I549" s="8">
        <v>0</v>
      </c>
      <c r="J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>
        <v>0</v>
      </c>
    </row>
    <row r="550" spans="1:18" x14ac:dyDescent="0.2">
      <c r="A550" s="9" t="s">
        <v>1075</v>
      </c>
      <c r="B550" s="9" t="s">
        <v>1076</v>
      </c>
      <c r="C550" s="9" t="s">
        <v>370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3</v>
      </c>
      <c r="J550" s="8">
        <v>3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</row>
    <row r="551" spans="1:18" x14ac:dyDescent="0.2">
      <c r="A551" s="9" t="s">
        <v>190</v>
      </c>
      <c r="B551" s="9" t="s">
        <v>191</v>
      </c>
      <c r="C551" s="9" t="s">
        <v>192</v>
      </c>
      <c r="D551" s="8">
        <v>0</v>
      </c>
      <c r="E551" s="8">
        <v>0</v>
      </c>
      <c r="F551" s="8">
        <v>20</v>
      </c>
      <c r="G551" s="8">
        <v>76</v>
      </c>
      <c r="H551" s="8">
        <v>6</v>
      </c>
      <c r="I551" s="8">
        <v>0</v>
      </c>
      <c r="J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</row>
    <row r="552" spans="1:18" x14ac:dyDescent="0.2">
      <c r="A552" s="9" t="s">
        <v>1375</v>
      </c>
      <c r="B552" s="9" t="s">
        <v>1376</v>
      </c>
      <c r="C552" s="9" t="s">
        <v>227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3</v>
      </c>
      <c r="J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>
        <v>0</v>
      </c>
    </row>
    <row r="553" spans="1:18" x14ac:dyDescent="0.2">
      <c r="A553" s="9" t="s">
        <v>1403</v>
      </c>
      <c r="B553" s="9" t="s">
        <v>1404</v>
      </c>
      <c r="C553" s="9" t="s">
        <v>342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3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>
        <v>0</v>
      </c>
    </row>
    <row r="554" spans="1:18" x14ac:dyDescent="0.2">
      <c r="A554" s="9" t="s">
        <v>909</v>
      </c>
      <c r="B554" s="9" t="s">
        <v>910</v>
      </c>
      <c r="C554" s="9" t="s">
        <v>370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8</v>
      </c>
      <c r="J554" s="8">
        <v>8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>
        <v>0</v>
      </c>
    </row>
    <row r="555" spans="1:18" x14ac:dyDescent="0.2">
      <c r="A555" s="9" t="s">
        <v>560</v>
      </c>
      <c r="B555" s="9" t="s">
        <v>561</v>
      </c>
      <c r="C555" s="9" t="s">
        <v>14</v>
      </c>
      <c r="D555" s="8">
        <v>0</v>
      </c>
      <c r="E555" s="8">
        <v>29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>
        <v>0</v>
      </c>
    </row>
    <row r="556" spans="1:18" x14ac:dyDescent="0.2">
      <c r="A556" s="9" t="s">
        <v>1336</v>
      </c>
      <c r="B556" s="9" t="s">
        <v>1337</v>
      </c>
      <c r="C556" s="9" t="s">
        <v>359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3</v>
      </c>
      <c r="J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</row>
    <row r="557" spans="1:18" x14ac:dyDescent="0.2">
      <c r="A557" s="9" t="s">
        <v>1124</v>
      </c>
      <c r="B557" s="9" t="s">
        <v>1125</v>
      </c>
      <c r="C557" s="9" t="s">
        <v>404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6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</row>
    <row r="558" spans="1:18" x14ac:dyDescent="0.2">
      <c r="A558" s="9" t="s">
        <v>993</v>
      </c>
      <c r="B558" s="9" t="s">
        <v>994</v>
      </c>
      <c r="C558" s="9" t="s">
        <v>798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5</v>
      </c>
      <c r="J558" s="8">
        <v>4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</row>
    <row r="559" spans="1:18" x14ac:dyDescent="0.2">
      <c r="A559" s="9" t="s">
        <v>838</v>
      </c>
      <c r="B559" s="9" t="s">
        <v>839</v>
      </c>
      <c r="C559" s="9" t="s">
        <v>342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11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>
        <v>0</v>
      </c>
    </row>
    <row r="560" spans="1:18" x14ac:dyDescent="0.2">
      <c r="A560" s="9" t="s">
        <v>494</v>
      </c>
      <c r="B560" s="9" t="s">
        <v>495</v>
      </c>
      <c r="C560" s="9" t="s">
        <v>404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32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</row>
    <row r="561" spans="1:18" x14ac:dyDescent="0.2">
      <c r="A561" s="9" t="s">
        <v>1142</v>
      </c>
      <c r="B561" s="9" t="s">
        <v>1143</v>
      </c>
      <c r="C561" s="9" t="s">
        <v>404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8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</row>
    <row r="562" spans="1:18" x14ac:dyDescent="0.2">
      <c r="A562" s="9" t="s">
        <v>723</v>
      </c>
      <c r="B562" s="9" t="s">
        <v>724</v>
      </c>
      <c r="C562" s="9" t="s">
        <v>339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9</v>
      </c>
      <c r="J562" s="8">
        <v>6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</row>
    <row r="563" spans="1:18" x14ac:dyDescent="0.2">
      <c r="A563" s="9" t="s">
        <v>176</v>
      </c>
      <c r="B563" s="9" t="s">
        <v>177</v>
      </c>
      <c r="C563" s="9" t="s">
        <v>78</v>
      </c>
      <c r="D563" s="8">
        <v>0</v>
      </c>
      <c r="E563" s="8">
        <v>13</v>
      </c>
      <c r="F563" s="8">
        <v>90</v>
      </c>
      <c r="G563" s="8">
        <v>3</v>
      </c>
      <c r="H563" s="8">
        <v>0</v>
      </c>
      <c r="I563" s="8">
        <v>0</v>
      </c>
      <c r="J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</row>
    <row r="564" spans="1:18" x14ac:dyDescent="0.2">
      <c r="A564" s="9" t="s">
        <v>961</v>
      </c>
      <c r="B564" s="9" t="s">
        <v>962</v>
      </c>
      <c r="C564" s="9" t="s">
        <v>318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  <c r="I564" s="8">
        <v>4</v>
      </c>
      <c r="J564" s="8">
        <v>5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</row>
    <row r="565" spans="1:18" x14ac:dyDescent="0.2">
      <c r="A565" s="9" t="s">
        <v>629</v>
      </c>
      <c r="B565" s="9" t="s">
        <v>630</v>
      </c>
      <c r="C565" s="9" t="s">
        <v>153</v>
      </c>
      <c r="D565" s="8">
        <v>0</v>
      </c>
      <c r="E565" s="8">
        <v>0</v>
      </c>
      <c r="F565" s="8">
        <v>0</v>
      </c>
      <c r="G565" s="8">
        <v>6</v>
      </c>
      <c r="H565" s="8">
        <v>11</v>
      </c>
      <c r="I565" s="8">
        <v>0</v>
      </c>
      <c r="J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</row>
    <row r="566" spans="1:18" x14ac:dyDescent="0.2">
      <c r="A566" s="9" t="s">
        <v>658</v>
      </c>
      <c r="B566" s="9" t="s">
        <v>659</v>
      </c>
      <c r="C566" s="9" t="s">
        <v>370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  <c r="I566" s="8">
        <v>19</v>
      </c>
      <c r="J566" s="8">
        <v>2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</row>
    <row r="567" spans="1:18" x14ac:dyDescent="0.2">
      <c r="A567" s="9" t="s">
        <v>575</v>
      </c>
      <c r="B567" s="9" t="s">
        <v>576</v>
      </c>
      <c r="C567" s="9" t="s">
        <v>318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26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</row>
    <row r="568" spans="1:18" x14ac:dyDescent="0.2">
      <c r="A568" s="9" t="s">
        <v>1583</v>
      </c>
      <c r="B568" s="9" t="s">
        <v>1584</v>
      </c>
      <c r="C568" s="9" t="s">
        <v>145</v>
      </c>
      <c r="D568" s="8">
        <v>0</v>
      </c>
      <c r="E568" s="8">
        <v>0</v>
      </c>
      <c r="F568" s="8">
        <v>3</v>
      </c>
      <c r="G568" s="8">
        <v>0</v>
      </c>
      <c r="H568" s="8">
        <v>0</v>
      </c>
      <c r="I568" s="8">
        <v>0</v>
      </c>
      <c r="J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>
        <v>0</v>
      </c>
    </row>
    <row r="569" spans="1:18" x14ac:dyDescent="0.2">
      <c r="A569" s="9" t="s">
        <v>991</v>
      </c>
      <c r="B569" s="9" t="s">
        <v>992</v>
      </c>
      <c r="C569" s="9" t="s">
        <v>465</v>
      </c>
      <c r="D569" s="8">
        <v>0</v>
      </c>
      <c r="E569" s="8">
        <v>0</v>
      </c>
      <c r="F569" s="8">
        <v>0</v>
      </c>
      <c r="G569" s="8">
        <v>0</v>
      </c>
      <c r="H569" s="8">
        <v>0</v>
      </c>
      <c r="I569" s="8">
        <v>4</v>
      </c>
      <c r="J569" s="8">
        <v>3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</row>
    <row r="570" spans="1:18" x14ac:dyDescent="0.2">
      <c r="A570" s="9" t="s">
        <v>1171</v>
      </c>
      <c r="B570" s="9" t="s">
        <v>1172</v>
      </c>
      <c r="C570" s="9" t="s">
        <v>227</v>
      </c>
      <c r="D570" s="8">
        <v>0</v>
      </c>
      <c r="E570" s="8">
        <v>0</v>
      </c>
      <c r="F570" s="8">
        <v>0</v>
      </c>
      <c r="G570" s="8">
        <v>0</v>
      </c>
      <c r="H570" s="8">
        <v>0</v>
      </c>
      <c r="I570" s="8">
        <v>4</v>
      </c>
      <c r="J570" s="8">
        <v>2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</row>
    <row r="571" spans="1:18" x14ac:dyDescent="0.2">
      <c r="A571" s="9" t="s">
        <v>1097</v>
      </c>
      <c r="B571" s="9" t="s">
        <v>1098</v>
      </c>
      <c r="C571" s="9" t="s">
        <v>318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  <c r="I571" s="8">
        <v>6</v>
      </c>
      <c r="J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</row>
    <row r="572" spans="1:18" x14ac:dyDescent="0.2">
      <c r="A572" s="9" t="s">
        <v>1126</v>
      </c>
      <c r="B572" s="9" t="s">
        <v>1127</v>
      </c>
      <c r="C572" s="9" t="s">
        <v>740</v>
      </c>
      <c r="D572" s="8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6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>
        <v>0</v>
      </c>
    </row>
    <row r="573" spans="1:18" x14ac:dyDescent="0.2">
      <c r="A573" s="9" t="s">
        <v>1269</v>
      </c>
      <c r="B573" s="9" t="s">
        <v>1270</v>
      </c>
      <c r="C573" s="9" t="s">
        <v>377</v>
      </c>
      <c r="D573" s="8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6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>
        <v>0</v>
      </c>
    </row>
    <row r="574" spans="1:18" x14ac:dyDescent="0.2">
      <c r="A574" s="9" t="s">
        <v>765</v>
      </c>
      <c r="B574" s="9" t="s">
        <v>766</v>
      </c>
      <c r="C574" s="9" t="s">
        <v>342</v>
      </c>
      <c r="D574" s="8">
        <v>0</v>
      </c>
      <c r="E574" s="8">
        <v>0</v>
      </c>
      <c r="F574" s="8">
        <v>0</v>
      </c>
      <c r="G574" s="8">
        <v>0</v>
      </c>
      <c r="H574" s="8">
        <v>0</v>
      </c>
      <c r="I574" s="8">
        <v>4</v>
      </c>
      <c r="J574" s="8">
        <v>11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>
        <v>0</v>
      </c>
    </row>
    <row r="575" spans="1:18" x14ac:dyDescent="0.2">
      <c r="A575" s="9" t="s">
        <v>978</v>
      </c>
      <c r="B575" s="9" t="s">
        <v>979</v>
      </c>
      <c r="C575" s="9" t="s">
        <v>173</v>
      </c>
      <c r="D575" s="8">
        <v>0</v>
      </c>
      <c r="E575" s="8">
        <v>0</v>
      </c>
      <c r="F575" s="8">
        <v>13</v>
      </c>
      <c r="G575" s="8">
        <v>0</v>
      </c>
      <c r="H575" s="8">
        <v>0</v>
      </c>
      <c r="I575" s="8">
        <v>0</v>
      </c>
      <c r="J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</row>
    <row r="576" spans="1:18" x14ac:dyDescent="0.2">
      <c r="A576" s="9" t="s">
        <v>821</v>
      </c>
      <c r="B576" s="9" t="s">
        <v>822</v>
      </c>
      <c r="C576" s="9" t="s">
        <v>823</v>
      </c>
      <c r="D576" s="8">
        <v>0</v>
      </c>
      <c r="E576" s="8">
        <v>0</v>
      </c>
      <c r="F576" s="8">
        <v>0</v>
      </c>
      <c r="G576" s="8">
        <v>0</v>
      </c>
      <c r="H576" s="8">
        <v>0</v>
      </c>
      <c r="I576" s="8">
        <v>3</v>
      </c>
      <c r="J576" s="8">
        <v>10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</row>
    <row r="577" spans="1:18" x14ac:dyDescent="0.2">
      <c r="A577" s="9" t="s">
        <v>1214</v>
      </c>
      <c r="B577" s="9" t="s">
        <v>1215</v>
      </c>
      <c r="C577" s="9" t="s">
        <v>159</v>
      </c>
      <c r="D577" s="8">
        <v>0</v>
      </c>
      <c r="E577" s="8">
        <v>0</v>
      </c>
      <c r="F577" s="8">
        <v>0</v>
      </c>
      <c r="G577" s="8">
        <v>7</v>
      </c>
      <c r="H577" s="8">
        <v>0</v>
      </c>
      <c r="I577" s="8">
        <v>0</v>
      </c>
      <c r="J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>
        <v>0</v>
      </c>
    </row>
    <row r="578" spans="1:18" x14ac:dyDescent="0.2">
      <c r="A578" s="9" t="s">
        <v>894</v>
      </c>
      <c r="B578" s="9" t="s">
        <v>895</v>
      </c>
      <c r="C578" s="9" t="s">
        <v>339</v>
      </c>
      <c r="D578" s="8">
        <v>0</v>
      </c>
      <c r="E578" s="8">
        <v>0</v>
      </c>
      <c r="F578" s="8">
        <v>0</v>
      </c>
      <c r="G578" s="8">
        <v>0</v>
      </c>
      <c r="H578" s="8">
        <v>0</v>
      </c>
      <c r="I578" s="8">
        <v>6</v>
      </c>
      <c r="J578" s="8">
        <v>4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>
        <v>0</v>
      </c>
    </row>
    <row r="579" spans="1:18" x14ac:dyDescent="0.2">
      <c r="A579" s="9" t="s">
        <v>555</v>
      </c>
      <c r="B579" s="9" t="s">
        <v>556</v>
      </c>
      <c r="C579" s="9" t="s">
        <v>557</v>
      </c>
      <c r="D579" s="8">
        <v>0</v>
      </c>
      <c r="E579" s="8">
        <v>0</v>
      </c>
      <c r="F579" s="8">
        <v>0</v>
      </c>
      <c r="G579" s="8">
        <v>0</v>
      </c>
      <c r="H579" s="8">
        <v>0</v>
      </c>
      <c r="I579" s="8">
        <v>14</v>
      </c>
      <c r="J579" s="8">
        <v>14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</row>
    <row r="580" spans="1:18" x14ac:dyDescent="0.2">
      <c r="A580" s="9" t="s">
        <v>276</v>
      </c>
      <c r="B580" s="9" t="s">
        <v>277</v>
      </c>
      <c r="C580" s="9" t="s">
        <v>34</v>
      </c>
      <c r="D580" s="8">
        <v>0</v>
      </c>
      <c r="E580" s="8">
        <v>0</v>
      </c>
      <c r="F580" s="8">
        <v>0</v>
      </c>
      <c r="G580" s="8">
        <v>0</v>
      </c>
      <c r="H580" s="8">
        <v>0</v>
      </c>
      <c r="I580" s="8">
        <v>10</v>
      </c>
      <c r="J580" s="8">
        <v>64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</row>
    <row r="581" spans="1:18" x14ac:dyDescent="0.2">
      <c r="A581" s="9" t="s">
        <v>931</v>
      </c>
      <c r="B581" s="9" t="s">
        <v>932</v>
      </c>
      <c r="C581" s="9" t="s">
        <v>8</v>
      </c>
      <c r="D581" s="8">
        <v>0</v>
      </c>
      <c r="E581" s="8">
        <v>17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>
        <v>0</v>
      </c>
    </row>
    <row r="582" spans="1:18" x14ac:dyDescent="0.2">
      <c r="A582" s="9" t="s">
        <v>260</v>
      </c>
      <c r="B582" s="9" t="s">
        <v>261</v>
      </c>
      <c r="C582" s="9" t="s">
        <v>60</v>
      </c>
      <c r="D582" s="8">
        <v>0</v>
      </c>
      <c r="E582" s="8">
        <v>0</v>
      </c>
      <c r="F582" s="8">
        <v>5</v>
      </c>
      <c r="G582" s="8">
        <v>60</v>
      </c>
      <c r="H582" s="8">
        <v>7</v>
      </c>
      <c r="I582" s="8">
        <v>0</v>
      </c>
      <c r="J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</row>
    <row r="583" spans="1:18" x14ac:dyDescent="0.2">
      <c r="A583" s="9" t="s">
        <v>500</v>
      </c>
      <c r="B583" s="9" t="s">
        <v>501</v>
      </c>
      <c r="C583" s="9" t="s">
        <v>192</v>
      </c>
      <c r="D583" s="8">
        <v>0</v>
      </c>
      <c r="E583" s="8">
        <v>0</v>
      </c>
      <c r="F583" s="8">
        <v>0</v>
      </c>
      <c r="G583" s="8">
        <v>21</v>
      </c>
      <c r="H583" s="8">
        <v>3</v>
      </c>
      <c r="I583" s="8">
        <v>0</v>
      </c>
      <c r="J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>
        <v>0</v>
      </c>
    </row>
    <row r="584" spans="1:18" x14ac:dyDescent="0.2">
      <c r="A584" s="9" t="s">
        <v>76</v>
      </c>
      <c r="B584" s="9" t="s">
        <v>77</v>
      </c>
      <c r="C584" s="9" t="s">
        <v>78</v>
      </c>
      <c r="D584" s="8">
        <v>0</v>
      </c>
      <c r="E584" s="8">
        <v>4</v>
      </c>
      <c r="F584" s="8">
        <v>211</v>
      </c>
      <c r="G584" s="8">
        <v>17</v>
      </c>
      <c r="H584" s="8">
        <v>9</v>
      </c>
      <c r="I584" s="8">
        <v>0</v>
      </c>
      <c r="J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</row>
    <row r="585" spans="1:18" x14ac:dyDescent="0.2">
      <c r="A585" s="9" t="s">
        <v>323</v>
      </c>
      <c r="B585" s="9" t="s">
        <v>324</v>
      </c>
      <c r="C585" s="9" t="s">
        <v>39</v>
      </c>
      <c r="D585" s="8">
        <v>0</v>
      </c>
      <c r="E585" s="8">
        <v>15</v>
      </c>
      <c r="F585" s="8">
        <v>44</v>
      </c>
      <c r="G585" s="8">
        <v>0</v>
      </c>
      <c r="H585" s="8">
        <v>0</v>
      </c>
      <c r="I585" s="8">
        <v>0</v>
      </c>
      <c r="J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>
        <v>0</v>
      </c>
    </row>
    <row r="586" spans="1:18" x14ac:dyDescent="0.2">
      <c r="A586" s="9" t="s">
        <v>564</v>
      </c>
      <c r="B586" s="9" t="s">
        <v>565</v>
      </c>
      <c r="C586" s="9" t="s">
        <v>566</v>
      </c>
      <c r="D586" s="8">
        <v>0</v>
      </c>
      <c r="E586" s="8">
        <v>0</v>
      </c>
      <c r="F586" s="8">
        <v>25</v>
      </c>
      <c r="G586" s="8">
        <v>0</v>
      </c>
      <c r="H586" s="8">
        <v>0</v>
      </c>
      <c r="I586" s="8">
        <v>0</v>
      </c>
      <c r="J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>
        <v>0</v>
      </c>
    </row>
    <row r="587" spans="1:18" x14ac:dyDescent="0.2">
      <c r="A587" s="9" t="s">
        <v>1271</v>
      </c>
      <c r="B587" s="9" t="s">
        <v>1272</v>
      </c>
      <c r="C587" s="9" t="s">
        <v>445</v>
      </c>
      <c r="D587" s="8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4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>
        <v>0</v>
      </c>
    </row>
    <row r="588" spans="1:18" x14ac:dyDescent="0.2">
      <c r="A588" s="9" t="s">
        <v>1210</v>
      </c>
      <c r="B588" s="9" t="s">
        <v>1211</v>
      </c>
      <c r="C588" s="9" t="s">
        <v>404</v>
      </c>
      <c r="D588" s="8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6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</row>
    <row r="589" spans="1:18" x14ac:dyDescent="0.2">
      <c r="A589" s="9" t="s">
        <v>1405</v>
      </c>
      <c r="B589" s="9" t="s">
        <v>1406</v>
      </c>
      <c r="C589" s="9" t="s">
        <v>42</v>
      </c>
      <c r="D589" s="8">
        <v>0</v>
      </c>
      <c r="E589" s="8">
        <v>0</v>
      </c>
      <c r="F589" s="8">
        <v>0</v>
      </c>
      <c r="G589" s="8">
        <v>5</v>
      </c>
      <c r="H589" s="8">
        <v>0</v>
      </c>
      <c r="I589" s="8">
        <v>0</v>
      </c>
      <c r="J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</row>
    <row r="590" spans="1:18" x14ac:dyDescent="0.2">
      <c r="A590" s="9" t="s">
        <v>1132</v>
      </c>
      <c r="B590" s="9" t="s">
        <v>1133</v>
      </c>
      <c r="C590" s="9" t="s">
        <v>34</v>
      </c>
      <c r="D590" s="8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9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</row>
    <row r="591" spans="1:18" x14ac:dyDescent="0.2">
      <c r="A591" s="9" t="s">
        <v>1053</v>
      </c>
      <c r="B591" s="9" t="s">
        <v>1054</v>
      </c>
      <c r="C591" s="9" t="s">
        <v>487</v>
      </c>
      <c r="D591" s="8">
        <v>0</v>
      </c>
      <c r="E591" s="8">
        <v>0</v>
      </c>
      <c r="F591" s="8">
        <v>11</v>
      </c>
      <c r="G591" s="8">
        <v>0</v>
      </c>
      <c r="H591" s="8">
        <v>0</v>
      </c>
      <c r="I591" s="8">
        <v>0</v>
      </c>
      <c r="J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>
        <v>0</v>
      </c>
    </row>
    <row r="592" spans="1:18" x14ac:dyDescent="0.2">
      <c r="A592" s="9" t="s">
        <v>485</v>
      </c>
      <c r="B592" s="9" t="s">
        <v>486</v>
      </c>
      <c r="C592" s="9" t="s">
        <v>487</v>
      </c>
      <c r="D592" s="8">
        <v>0</v>
      </c>
      <c r="E592" s="8">
        <v>0</v>
      </c>
      <c r="F592" s="8">
        <v>32</v>
      </c>
      <c r="G592" s="8">
        <v>0</v>
      </c>
      <c r="H592" s="8">
        <v>0</v>
      </c>
      <c r="I592" s="8">
        <v>0</v>
      </c>
      <c r="J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>
        <v>0</v>
      </c>
    </row>
    <row r="593" spans="1:18" x14ac:dyDescent="0.2">
      <c r="A593" s="9" t="s">
        <v>783</v>
      </c>
      <c r="B593" s="9" t="s">
        <v>784</v>
      </c>
      <c r="C593" s="9" t="s">
        <v>39</v>
      </c>
      <c r="D593" s="8">
        <v>0</v>
      </c>
      <c r="E593" s="8">
        <v>0</v>
      </c>
      <c r="F593" s="8">
        <v>16</v>
      </c>
      <c r="G593" s="8">
        <v>0</v>
      </c>
      <c r="H593" s="8">
        <v>0</v>
      </c>
      <c r="I593" s="8">
        <v>0</v>
      </c>
      <c r="J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</row>
    <row r="594" spans="1:18" x14ac:dyDescent="0.2">
      <c r="A594" s="9" t="s">
        <v>1087</v>
      </c>
      <c r="B594" s="9" t="s">
        <v>1088</v>
      </c>
      <c r="C594" s="9" t="s">
        <v>318</v>
      </c>
      <c r="D594" s="8">
        <v>0</v>
      </c>
      <c r="E594" s="8">
        <v>0</v>
      </c>
      <c r="F594" s="8">
        <v>0</v>
      </c>
      <c r="G594" s="8">
        <v>0</v>
      </c>
      <c r="H594" s="8">
        <v>0</v>
      </c>
      <c r="I594" s="8">
        <v>3</v>
      </c>
      <c r="J594" s="8">
        <v>4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>
        <v>0</v>
      </c>
    </row>
    <row r="595" spans="1:18" x14ac:dyDescent="0.2">
      <c r="A595" s="9" t="s">
        <v>363</v>
      </c>
      <c r="B595" s="9" t="s">
        <v>364</v>
      </c>
      <c r="C595" s="9" t="s">
        <v>365</v>
      </c>
      <c r="D595" s="8">
        <v>0</v>
      </c>
      <c r="E595" s="8">
        <v>0</v>
      </c>
      <c r="F595" s="8">
        <v>42</v>
      </c>
      <c r="G595" s="8">
        <v>7</v>
      </c>
      <c r="H595" s="8">
        <v>2</v>
      </c>
      <c r="I595" s="8">
        <v>0</v>
      </c>
      <c r="J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>
        <v>0</v>
      </c>
    </row>
    <row r="596" spans="1:18" x14ac:dyDescent="0.2">
      <c r="A596" s="9" t="s">
        <v>1001</v>
      </c>
      <c r="B596" s="9" t="s">
        <v>1002</v>
      </c>
      <c r="C596" s="9" t="s">
        <v>318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  <c r="I596" s="8">
        <v>4</v>
      </c>
      <c r="J596" s="8">
        <v>5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>
        <v>0</v>
      </c>
    </row>
    <row r="597" spans="1:18" x14ac:dyDescent="0.2">
      <c r="A597" s="9" t="s">
        <v>1457</v>
      </c>
      <c r="B597" s="9" t="s">
        <v>1458</v>
      </c>
      <c r="C597" s="9" t="s">
        <v>29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3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</row>
    <row r="598" spans="1:18" x14ac:dyDescent="0.2">
      <c r="A598" s="9" t="s">
        <v>1159</v>
      </c>
      <c r="B598" s="9" t="s">
        <v>1160</v>
      </c>
      <c r="C598" s="9" t="s">
        <v>429</v>
      </c>
      <c r="D598" s="8">
        <v>0</v>
      </c>
      <c r="E598" s="8">
        <v>0</v>
      </c>
      <c r="F598" s="8">
        <v>0</v>
      </c>
      <c r="G598" s="8">
        <v>0</v>
      </c>
      <c r="H598" s="8">
        <v>0</v>
      </c>
      <c r="I598" s="8">
        <v>3</v>
      </c>
      <c r="J598" s="8">
        <v>3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</row>
    <row r="599" spans="1:18" x14ac:dyDescent="0.2">
      <c r="A599" s="9" t="s">
        <v>815</v>
      </c>
      <c r="B599" s="9" t="s">
        <v>816</v>
      </c>
      <c r="C599" s="9" t="s">
        <v>342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  <c r="I599" s="8">
        <v>3</v>
      </c>
      <c r="J599" s="8">
        <v>9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>
        <v>0</v>
      </c>
    </row>
    <row r="600" spans="1:18" x14ac:dyDescent="0.2">
      <c r="A600" s="9" t="s">
        <v>617</v>
      </c>
      <c r="B600" s="9" t="s">
        <v>618</v>
      </c>
      <c r="C600" s="9" t="s">
        <v>153</v>
      </c>
      <c r="D600" s="8">
        <v>0</v>
      </c>
      <c r="E600" s="8">
        <v>0</v>
      </c>
      <c r="F600" s="8">
        <v>0</v>
      </c>
      <c r="G600" s="8">
        <v>14</v>
      </c>
      <c r="H600" s="8">
        <v>9</v>
      </c>
      <c r="I600" s="8">
        <v>0</v>
      </c>
      <c r="J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</row>
    <row r="601" spans="1:18" x14ac:dyDescent="0.2">
      <c r="A601" s="9" t="s">
        <v>1570</v>
      </c>
      <c r="B601" s="9" t="s">
        <v>1571</v>
      </c>
      <c r="C601" s="9" t="s">
        <v>465</v>
      </c>
      <c r="D601" s="8">
        <v>0</v>
      </c>
      <c r="E601" s="8">
        <v>0</v>
      </c>
      <c r="F601" s="8">
        <v>0</v>
      </c>
      <c r="G601" s="8">
        <v>0</v>
      </c>
      <c r="H601" s="8">
        <v>0</v>
      </c>
      <c r="I601" s="8">
        <v>3</v>
      </c>
      <c r="J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>
        <v>0</v>
      </c>
    </row>
    <row r="602" spans="1:18" x14ac:dyDescent="0.2">
      <c r="A602" s="9" t="s">
        <v>767</v>
      </c>
      <c r="B602" s="9" t="s">
        <v>768</v>
      </c>
      <c r="C602" s="9" t="s">
        <v>370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  <c r="I602" s="8">
        <v>10</v>
      </c>
      <c r="J602" s="8">
        <v>4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</row>
    <row r="603" spans="1:18" x14ac:dyDescent="0.2">
      <c r="A603" s="9" t="s">
        <v>1328</v>
      </c>
      <c r="B603" s="9" t="s">
        <v>1329</v>
      </c>
      <c r="C603" s="9" t="s">
        <v>153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3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</row>
    <row r="604" spans="1:18" x14ac:dyDescent="0.2">
      <c r="A604" s="9" t="s">
        <v>1072</v>
      </c>
      <c r="B604" s="9" t="s">
        <v>1073</v>
      </c>
      <c r="C604" s="9" t="s">
        <v>1074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  <c r="I604" s="8">
        <v>2</v>
      </c>
      <c r="J604" s="8">
        <v>4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</row>
    <row r="605" spans="1:18" x14ac:dyDescent="0.2">
      <c r="A605" s="9" t="s">
        <v>1435</v>
      </c>
      <c r="B605" s="9" t="s">
        <v>1436</v>
      </c>
      <c r="C605" s="9" t="s">
        <v>649</v>
      </c>
      <c r="D605" s="8">
        <v>0</v>
      </c>
      <c r="E605" s="8">
        <v>0</v>
      </c>
      <c r="F605" s="8">
        <v>0</v>
      </c>
      <c r="G605" s="8">
        <v>0</v>
      </c>
      <c r="H605" s="8">
        <v>4</v>
      </c>
      <c r="I605" s="8">
        <v>0</v>
      </c>
      <c r="J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</row>
    <row r="606" spans="1:18" x14ac:dyDescent="0.2">
      <c r="A606" s="9" t="s">
        <v>1534</v>
      </c>
      <c r="B606" s="9" t="s">
        <v>1535</v>
      </c>
      <c r="C606" s="9" t="s">
        <v>798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3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</row>
    <row r="607" spans="1:18" x14ac:dyDescent="0.2">
      <c r="A607" s="9" t="s">
        <v>1506</v>
      </c>
      <c r="B607" s="9" t="s">
        <v>1507</v>
      </c>
      <c r="C607" s="9" t="s">
        <v>540</v>
      </c>
      <c r="D607" s="8">
        <v>0</v>
      </c>
      <c r="E607" s="8">
        <v>0</v>
      </c>
      <c r="F607" s="8">
        <v>0</v>
      </c>
      <c r="G607" s="8">
        <v>0</v>
      </c>
      <c r="H607" s="8">
        <v>0</v>
      </c>
      <c r="I607" s="8">
        <v>2</v>
      </c>
      <c r="J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>
        <v>0</v>
      </c>
    </row>
    <row r="608" spans="1:18" x14ac:dyDescent="0.2">
      <c r="A608" s="9" t="s">
        <v>1437</v>
      </c>
      <c r="B608" s="9" t="s">
        <v>1438</v>
      </c>
      <c r="C608" s="9" t="s">
        <v>162</v>
      </c>
      <c r="D608" s="8">
        <v>0</v>
      </c>
      <c r="E608" s="8">
        <v>0</v>
      </c>
      <c r="F608" s="8">
        <v>0</v>
      </c>
      <c r="G608" s="8">
        <v>0</v>
      </c>
      <c r="H608" s="8">
        <v>3</v>
      </c>
      <c r="I608" s="8">
        <v>0</v>
      </c>
      <c r="J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>
        <v>0</v>
      </c>
    </row>
    <row r="609" spans="1:18" x14ac:dyDescent="0.2">
      <c r="A609" s="9" t="s">
        <v>588</v>
      </c>
      <c r="B609" s="9" t="s">
        <v>589</v>
      </c>
      <c r="C609" s="9" t="s">
        <v>159</v>
      </c>
      <c r="D609" s="8">
        <v>0</v>
      </c>
      <c r="E609" s="8">
        <v>0</v>
      </c>
      <c r="F609" s="8">
        <v>5</v>
      </c>
      <c r="G609" s="8">
        <v>19</v>
      </c>
      <c r="H609" s="8">
        <v>0</v>
      </c>
      <c r="I609" s="8">
        <v>0</v>
      </c>
      <c r="J609" s="8">
        <v>3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>
        <v>0</v>
      </c>
    </row>
    <row r="610" spans="1:18" x14ac:dyDescent="0.2">
      <c r="A610" s="9" t="s">
        <v>402</v>
      </c>
      <c r="B610" s="9" t="s">
        <v>403</v>
      </c>
      <c r="C610" s="9" t="s">
        <v>404</v>
      </c>
      <c r="D610" s="8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44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</row>
    <row r="611" spans="1:18" x14ac:dyDescent="0.2">
      <c r="A611" s="9" t="s">
        <v>543</v>
      </c>
      <c r="B611" s="9" t="s">
        <v>544</v>
      </c>
      <c r="C611" s="9" t="s">
        <v>227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  <c r="I611" s="8">
        <v>14</v>
      </c>
      <c r="J611" s="8">
        <v>12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>
        <v>0</v>
      </c>
    </row>
    <row r="612" spans="1:18" x14ac:dyDescent="0.2">
      <c r="A612" s="9" t="s">
        <v>1351</v>
      </c>
      <c r="B612" s="9" t="s">
        <v>1352</v>
      </c>
      <c r="C612" s="9" t="s">
        <v>729</v>
      </c>
      <c r="D612" s="8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2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>
        <v>0</v>
      </c>
    </row>
    <row r="613" spans="1:18" x14ac:dyDescent="0.2">
      <c r="A613" s="9" t="s">
        <v>1380</v>
      </c>
      <c r="B613" s="9" t="s">
        <v>1381</v>
      </c>
      <c r="C613" s="9" t="s">
        <v>318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2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</row>
    <row r="614" spans="1:18" x14ac:dyDescent="0.2">
      <c r="A614" s="9" t="s">
        <v>619</v>
      </c>
      <c r="B614" s="9" t="s">
        <v>620</v>
      </c>
      <c r="C614" s="9" t="s">
        <v>318</v>
      </c>
      <c r="D614" s="8">
        <v>0</v>
      </c>
      <c r="E614" s="8">
        <v>0</v>
      </c>
      <c r="F614" s="8">
        <v>0</v>
      </c>
      <c r="G614" s="8">
        <v>0</v>
      </c>
      <c r="H614" s="8">
        <v>0</v>
      </c>
      <c r="I614" s="8">
        <v>9</v>
      </c>
      <c r="J614" s="8">
        <v>11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>
        <v>0</v>
      </c>
    </row>
    <row r="615" spans="1:18" x14ac:dyDescent="0.2">
      <c r="A615" s="9" t="s">
        <v>553</v>
      </c>
      <c r="B615" s="9" t="s">
        <v>554</v>
      </c>
      <c r="C615" s="9" t="s">
        <v>42</v>
      </c>
      <c r="D615" s="8">
        <v>0</v>
      </c>
      <c r="E615" s="8">
        <v>0</v>
      </c>
      <c r="F615" s="8">
        <v>0</v>
      </c>
      <c r="G615" s="8">
        <v>26</v>
      </c>
      <c r="H615" s="8">
        <v>0</v>
      </c>
      <c r="I615" s="8">
        <v>0</v>
      </c>
      <c r="J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>
        <v>0</v>
      </c>
    </row>
    <row r="616" spans="1:18" x14ac:dyDescent="0.2">
      <c r="A616" s="9" t="s">
        <v>840</v>
      </c>
      <c r="B616" s="9" t="s">
        <v>841</v>
      </c>
      <c r="C616" s="9" t="s">
        <v>42</v>
      </c>
      <c r="D616" s="8">
        <v>0</v>
      </c>
      <c r="E616" s="8">
        <v>0</v>
      </c>
      <c r="F616" s="8">
        <v>0</v>
      </c>
      <c r="G616" s="8">
        <v>17</v>
      </c>
      <c r="H616" s="8">
        <v>0</v>
      </c>
      <c r="I616" s="8">
        <v>0</v>
      </c>
      <c r="J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>
        <v>0</v>
      </c>
    </row>
    <row r="617" spans="1:18" x14ac:dyDescent="0.2">
      <c r="A617" s="9" t="s">
        <v>639</v>
      </c>
      <c r="B617" s="9" t="s">
        <v>640</v>
      </c>
      <c r="C617" s="9" t="s">
        <v>641</v>
      </c>
      <c r="D617" s="8">
        <v>0</v>
      </c>
      <c r="E617" s="8">
        <v>0</v>
      </c>
      <c r="F617" s="8">
        <v>0</v>
      </c>
      <c r="G617" s="8">
        <v>5</v>
      </c>
      <c r="H617" s="8">
        <v>16</v>
      </c>
      <c r="I617" s="8">
        <v>0</v>
      </c>
      <c r="J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>
        <v>0</v>
      </c>
    </row>
    <row r="618" spans="1:18" x14ac:dyDescent="0.2">
      <c r="A618" s="9" t="s">
        <v>621</v>
      </c>
      <c r="B618" s="9" t="s">
        <v>622</v>
      </c>
      <c r="C618" s="9" t="s">
        <v>585</v>
      </c>
      <c r="D618" s="8">
        <v>0</v>
      </c>
      <c r="E618" s="8">
        <v>5</v>
      </c>
      <c r="F618" s="8">
        <v>19</v>
      </c>
      <c r="G618" s="8">
        <v>0</v>
      </c>
      <c r="H618" s="8">
        <v>0</v>
      </c>
      <c r="I618" s="8">
        <v>0</v>
      </c>
      <c r="J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>
        <v>0</v>
      </c>
    </row>
    <row r="619" spans="1:18" x14ac:dyDescent="0.2">
      <c r="A619" s="9" t="s">
        <v>95</v>
      </c>
      <c r="B619" s="9" t="s">
        <v>96</v>
      </c>
      <c r="C619" s="9" t="s">
        <v>97</v>
      </c>
      <c r="D619" s="8">
        <v>0</v>
      </c>
      <c r="E619" s="8">
        <v>0</v>
      </c>
      <c r="F619" s="8">
        <v>74</v>
      </c>
      <c r="G619" s="8">
        <v>27</v>
      </c>
      <c r="H619" s="8">
        <v>0</v>
      </c>
      <c r="I619" s="8">
        <v>0</v>
      </c>
      <c r="J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</row>
    <row r="620" spans="1:18" x14ac:dyDescent="0.2">
      <c r="A620" s="9" t="s">
        <v>1208</v>
      </c>
      <c r="B620" s="9" t="s">
        <v>1209</v>
      </c>
      <c r="C620" s="9" t="s">
        <v>342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5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</row>
    <row r="621" spans="1:18" x14ac:dyDescent="0.2">
      <c r="A621" s="9" t="s">
        <v>583</v>
      </c>
      <c r="B621" s="9" t="s">
        <v>584</v>
      </c>
      <c r="C621" s="9" t="s">
        <v>585</v>
      </c>
      <c r="D621" s="8">
        <v>0</v>
      </c>
      <c r="E621" s="8">
        <v>15</v>
      </c>
      <c r="F621" s="8">
        <v>10</v>
      </c>
      <c r="G621" s="8">
        <v>0</v>
      </c>
      <c r="H621" s="8">
        <v>0</v>
      </c>
      <c r="I621" s="8">
        <v>0</v>
      </c>
      <c r="J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</row>
    <row r="622" spans="1:18" x14ac:dyDescent="0.2">
      <c r="A622" s="9" t="s">
        <v>1572</v>
      </c>
      <c r="B622" s="9" t="s">
        <v>1573</v>
      </c>
      <c r="C622" s="9" t="s">
        <v>646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  <c r="I622" s="8">
        <v>2</v>
      </c>
      <c r="J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</row>
    <row r="623" spans="1:18" x14ac:dyDescent="0.2">
      <c r="A623" s="9" t="s">
        <v>1477</v>
      </c>
      <c r="B623" s="9" t="s">
        <v>1478</v>
      </c>
      <c r="C623" s="9" t="s">
        <v>1012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3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</row>
    <row r="624" spans="1:18" x14ac:dyDescent="0.2">
      <c r="A624" s="9" t="s">
        <v>1277</v>
      </c>
      <c r="B624" s="9" t="s">
        <v>1278</v>
      </c>
      <c r="C624" s="9" t="s">
        <v>8</v>
      </c>
      <c r="D624" s="8">
        <v>0</v>
      </c>
      <c r="E624" s="8">
        <v>4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>
        <v>0</v>
      </c>
    </row>
    <row r="625" spans="1:18" x14ac:dyDescent="0.2">
      <c r="A625" s="9" t="s">
        <v>373</v>
      </c>
      <c r="B625" s="9" t="s">
        <v>374</v>
      </c>
      <c r="C625" s="9" t="s">
        <v>359</v>
      </c>
      <c r="D625" s="8">
        <v>0</v>
      </c>
      <c r="E625" s="8">
        <v>0</v>
      </c>
      <c r="F625" s="8">
        <v>0</v>
      </c>
      <c r="G625" s="8">
        <v>0</v>
      </c>
      <c r="H625" s="8">
        <v>0</v>
      </c>
      <c r="I625" s="8">
        <v>29</v>
      </c>
      <c r="J625" s="8">
        <v>19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>
        <v>0</v>
      </c>
    </row>
    <row r="626" spans="1:18" x14ac:dyDescent="0.2">
      <c r="A626" s="9" t="s">
        <v>521</v>
      </c>
      <c r="B626" s="9" t="s">
        <v>522</v>
      </c>
      <c r="C626" s="9" t="s">
        <v>487</v>
      </c>
      <c r="D626" s="8">
        <v>0</v>
      </c>
      <c r="E626" s="8">
        <v>0</v>
      </c>
      <c r="F626" s="8">
        <v>33</v>
      </c>
      <c r="G626" s="8">
        <v>0</v>
      </c>
      <c r="H626" s="8">
        <v>0</v>
      </c>
      <c r="I626" s="8">
        <v>0</v>
      </c>
      <c r="J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>
        <v>0</v>
      </c>
    </row>
    <row r="627" spans="1:18" x14ac:dyDescent="0.2">
      <c r="A627" s="9" t="s">
        <v>953</v>
      </c>
      <c r="B627" s="9" t="s">
        <v>954</v>
      </c>
      <c r="C627" s="9" t="s">
        <v>227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  <c r="I627" s="8">
        <v>5</v>
      </c>
      <c r="J627" s="8">
        <v>6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</row>
    <row r="628" spans="1:18" x14ac:dyDescent="0.2">
      <c r="A628" s="9" t="s">
        <v>1250</v>
      </c>
      <c r="B628" s="9" t="s">
        <v>1251</v>
      </c>
      <c r="C628" s="9" t="s">
        <v>318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8">
        <v>3</v>
      </c>
      <c r="J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</row>
    <row r="629" spans="1:18" x14ac:dyDescent="0.2">
      <c r="A629" s="9" t="s">
        <v>337</v>
      </c>
      <c r="B629" s="9" t="s">
        <v>338</v>
      </c>
      <c r="C629" s="9" t="s">
        <v>339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  <c r="I629" s="8">
        <v>29</v>
      </c>
      <c r="J629" s="8">
        <v>24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>
        <v>0</v>
      </c>
    </row>
    <row r="630" spans="1:18" x14ac:dyDescent="0.2">
      <c r="A630" s="9" t="s">
        <v>1228</v>
      </c>
      <c r="B630" s="9" t="s">
        <v>1229</v>
      </c>
      <c r="C630" s="9" t="s">
        <v>34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  <c r="I630" s="8">
        <v>3</v>
      </c>
      <c r="J630" s="8">
        <v>3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>
        <v>0</v>
      </c>
    </row>
    <row r="631" spans="1:18" x14ac:dyDescent="0.2">
      <c r="A631" s="9" t="s">
        <v>577</v>
      </c>
      <c r="B631" s="9" t="s">
        <v>578</v>
      </c>
      <c r="C631" s="9" t="s">
        <v>445</v>
      </c>
      <c r="D631" s="8">
        <v>0</v>
      </c>
      <c r="E631" s="8">
        <v>0</v>
      </c>
      <c r="F631" s="8">
        <v>9</v>
      </c>
      <c r="G631" s="8">
        <v>14</v>
      </c>
      <c r="H631" s="8">
        <v>6</v>
      </c>
      <c r="I631" s="8">
        <v>0</v>
      </c>
      <c r="J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</row>
    <row r="632" spans="1:18" x14ac:dyDescent="0.2">
      <c r="A632" s="9" t="s">
        <v>860</v>
      </c>
      <c r="B632" s="9" t="s">
        <v>861</v>
      </c>
      <c r="C632" s="9" t="s">
        <v>540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  <c r="I632" s="8">
        <v>6</v>
      </c>
      <c r="J632" s="8">
        <v>6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</row>
    <row r="633" spans="1:18" x14ac:dyDescent="0.2">
      <c r="A633" s="9" t="s">
        <v>870</v>
      </c>
      <c r="B633" s="9" t="s">
        <v>871</v>
      </c>
      <c r="C633" s="9" t="s">
        <v>404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10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>
        <v>0</v>
      </c>
    </row>
    <row r="634" spans="1:18" x14ac:dyDescent="0.2">
      <c r="A634" s="9" t="s">
        <v>1526</v>
      </c>
      <c r="B634" s="9" t="s">
        <v>1527</v>
      </c>
      <c r="C634" s="9" t="s">
        <v>1065</v>
      </c>
      <c r="D634" s="8">
        <v>0</v>
      </c>
      <c r="E634" s="8">
        <v>0</v>
      </c>
      <c r="F634" s="8">
        <v>0</v>
      </c>
      <c r="G634" s="8">
        <v>0</v>
      </c>
      <c r="H634" s="8">
        <v>3</v>
      </c>
      <c r="I634" s="8">
        <v>0</v>
      </c>
      <c r="J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>
        <v>0</v>
      </c>
    </row>
    <row r="635" spans="1:18" x14ac:dyDescent="0.2">
      <c r="A635" s="9" t="s">
        <v>1183</v>
      </c>
      <c r="B635" s="9" t="s">
        <v>1184</v>
      </c>
      <c r="C635" s="9" t="s">
        <v>339</v>
      </c>
      <c r="D635" s="8">
        <v>0</v>
      </c>
      <c r="E635" s="8">
        <v>0</v>
      </c>
      <c r="F635" s="8">
        <v>0</v>
      </c>
      <c r="G635" s="8">
        <v>0</v>
      </c>
      <c r="H635" s="8">
        <v>0</v>
      </c>
      <c r="I635" s="8">
        <v>4</v>
      </c>
      <c r="J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>
        <v>0</v>
      </c>
    </row>
    <row r="636" spans="1:18" x14ac:dyDescent="0.2">
      <c r="A636" s="9" t="s">
        <v>965</v>
      </c>
      <c r="B636" s="9" t="s">
        <v>966</v>
      </c>
      <c r="C636" s="9" t="s">
        <v>967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  <c r="I636" s="8">
        <v>2</v>
      </c>
      <c r="J636" s="8">
        <v>7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</row>
    <row r="637" spans="1:18" x14ac:dyDescent="0.2">
      <c r="A637" s="9" t="s">
        <v>698</v>
      </c>
      <c r="B637" s="9" t="s">
        <v>699</v>
      </c>
      <c r="C637" s="9" t="s">
        <v>55</v>
      </c>
      <c r="D637" s="8">
        <v>0</v>
      </c>
      <c r="E637" s="8">
        <v>0</v>
      </c>
      <c r="F637" s="8">
        <v>0</v>
      </c>
      <c r="G637" s="8">
        <v>2</v>
      </c>
      <c r="H637" s="8">
        <v>20</v>
      </c>
      <c r="I637" s="8">
        <v>0</v>
      </c>
      <c r="J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>
        <v>0</v>
      </c>
    </row>
    <row r="638" spans="1:18" x14ac:dyDescent="0.2">
      <c r="A638" s="9" t="s">
        <v>1179</v>
      </c>
      <c r="B638" s="9" t="s">
        <v>1180</v>
      </c>
      <c r="C638" s="9" t="s">
        <v>646</v>
      </c>
      <c r="D638" s="8">
        <v>0</v>
      </c>
      <c r="E638" s="8">
        <v>0</v>
      </c>
      <c r="F638" s="8">
        <v>0</v>
      </c>
      <c r="G638" s="8">
        <v>0</v>
      </c>
      <c r="H638" s="8">
        <v>0</v>
      </c>
      <c r="I638" s="8">
        <v>5</v>
      </c>
      <c r="J638" s="8">
        <v>2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>
        <v>0</v>
      </c>
    </row>
    <row r="639" spans="1:18" x14ac:dyDescent="0.2">
      <c r="A639" s="9" t="s">
        <v>138</v>
      </c>
      <c r="B639" s="9" t="s">
        <v>139</v>
      </c>
      <c r="C639" s="9" t="s">
        <v>60</v>
      </c>
      <c r="D639" s="8">
        <v>0</v>
      </c>
      <c r="E639" s="8">
        <v>0</v>
      </c>
      <c r="F639" s="8">
        <v>0</v>
      </c>
      <c r="G639" s="8">
        <v>106</v>
      </c>
      <c r="H639" s="8">
        <v>15</v>
      </c>
      <c r="I639" s="8">
        <v>0</v>
      </c>
      <c r="J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>
        <v>0</v>
      </c>
    </row>
    <row r="640" spans="1:18" x14ac:dyDescent="0.2">
      <c r="A640" s="9" t="s">
        <v>660</v>
      </c>
      <c r="B640" s="9" t="s">
        <v>661</v>
      </c>
      <c r="C640" s="9" t="s">
        <v>238</v>
      </c>
      <c r="D640" s="8">
        <v>0</v>
      </c>
      <c r="E640" s="8">
        <v>3</v>
      </c>
      <c r="F640" s="8">
        <v>16</v>
      </c>
      <c r="G640" s="8">
        <v>0</v>
      </c>
      <c r="H640" s="8">
        <v>0</v>
      </c>
      <c r="I640" s="8">
        <v>0</v>
      </c>
      <c r="J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</row>
    <row r="641" spans="1:18" x14ac:dyDescent="0.2">
      <c r="A641" s="9" t="s">
        <v>488</v>
      </c>
      <c r="B641" s="9" t="s">
        <v>489</v>
      </c>
      <c r="C641" s="9" t="s">
        <v>336</v>
      </c>
      <c r="D641" s="8">
        <v>0</v>
      </c>
      <c r="E641" s="8">
        <v>0</v>
      </c>
      <c r="F641" s="8">
        <v>37</v>
      </c>
      <c r="G641" s="8">
        <v>0</v>
      </c>
      <c r="H641" s="8">
        <v>0</v>
      </c>
      <c r="I641" s="8">
        <v>0</v>
      </c>
      <c r="J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</row>
    <row r="642" spans="1:18" x14ac:dyDescent="0.2">
      <c r="A642" s="9" t="s">
        <v>972</v>
      </c>
      <c r="B642" s="9" t="s">
        <v>973</v>
      </c>
      <c r="C642" s="9" t="s">
        <v>110</v>
      </c>
      <c r="D642" s="8">
        <v>0</v>
      </c>
      <c r="E642" s="8">
        <v>0</v>
      </c>
      <c r="F642" s="8">
        <v>0</v>
      </c>
      <c r="G642" s="8">
        <v>9</v>
      </c>
      <c r="H642" s="8">
        <v>0</v>
      </c>
      <c r="I642" s="8">
        <v>0</v>
      </c>
      <c r="J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</row>
    <row r="643" spans="1:18" x14ac:dyDescent="0.2">
      <c r="A643" s="9" t="s">
        <v>1240</v>
      </c>
      <c r="B643" s="9" t="s">
        <v>1241</v>
      </c>
      <c r="C643" s="9" t="s">
        <v>34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4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</row>
    <row r="644" spans="1:18" x14ac:dyDescent="0.2">
      <c r="A644" s="9" t="s">
        <v>1498</v>
      </c>
      <c r="B644" s="9" t="s">
        <v>1499</v>
      </c>
      <c r="C644" s="9" t="s">
        <v>342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2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</row>
    <row r="645" spans="1:18" x14ac:dyDescent="0.2">
      <c r="A645" s="9" t="s">
        <v>366</v>
      </c>
      <c r="B645" s="9" t="s">
        <v>367</v>
      </c>
      <c r="C645" s="9" t="s">
        <v>227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44</v>
      </c>
      <c r="J645" s="8">
        <v>15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>
        <v>0</v>
      </c>
    </row>
    <row r="646" spans="1:18" x14ac:dyDescent="0.2">
      <c r="A646" s="9" t="s">
        <v>1512</v>
      </c>
      <c r="B646" s="9" t="s">
        <v>1513</v>
      </c>
      <c r="C646" s="9" t="s">
        <v>289</v>
      </c>
      <c r="D646" s="8">
        <v>0</v>
      </c>
      <c r="E646" s="8">
        <v>0</v>
      </c>
      <c r="F646" s="8">
        <v>0</v>
      </c>
      <c r="G646" s="8">
        <v>3</v>
      </c>
      <c r="H646" s="8">
        <v>0</v>
      </c>
      <c r="I646" s="8">
        <v>0</v>
      </c>
      <c r="J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>
        <v>0</v>
      </c>
    </row>
    <row r="647" spans="1:18" x14ac:dyDescent="0.2">
      <c r="A647" s="9" t="s">
        <v>517</v>
      </c>
      <c r="B647" s="9" t="s">
        <v>518</v>
      </c>
      <c r="C647" s="9" t="s">
        <v>318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  <c r="I647" s="8">
        <v>24</v>
      </c>
      <c r="J647" s="8">
        <v>6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>
        <v>0</v>
      </c>
    </row>
    <row r="648" spans="1:18" x14ac:dyDescent="0.2">
      <c r="A648" s="9" t="s">
        <v>1316</v>
      </c>
      <c r="B648" s="9" t="s">
        <v>1317</v>
      </c>
      <c r="C648" s="9" t="s">
        <v>300</v>
      </c>
      <c r="D648" s="8">
        <v>0</v>
      </c>
      <c r="E648" s="8">
        <v>0</v>
      </c>
      <c r="F648" s="8">
        <v>0</v>
      </c>
      <c r="G648" s="8">
        <v>0</v>
      </c>
      <c r="H648" s="8">
        <v>4</v>
      </c>
      <c r="I648" s="8">
        <v>0</v>
      </c>
      <c r="J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>
        <v>0</v>
      </c>
    </row>
    <row r="649" spans="1:18" x14ac:dyDescent="0.2">
      <c r="A649" s="9" t="s">
        <v>545</v>
      </c>
      <c r="B649" s="9" t="s">
        <v>546</v>
      </c>
      <c r="C649" s="9" t="s">
        <v>71</v>
      </c>
      <c r="D649" s="8">
        <v>0</v>
      </c>
      <c r="E649" s="8">
        <v>0</v>
      </c>
      <c r="F649" s="8">
        <v>0</v>
      </c>
      <c r="G649" s="8">
        <v>14</v>
      </c>
      <c r="H649" s="8">
        <v>20</v>
      </c>
      <c r="I649" s="8">
        <v>0</v>
      </c>
      <c r="J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>
        <v>0</v>
      </c>
    </row>
    <row r="650" spans="1:18" x14ac:dyDescent="0.2">
      <c r="A650" s="9" t="s">
        <v>771</v>
      </c>
      <c r="B650" s="9" t="s">
        <v>772</v>
      </c>
      <c r="C650" s="9" t="s">
        <v>71</v>
      </c>
      <c r="D650" s="8">
        <v>0</v>
      </c>
      <c r="E650" s="8">
        <v>0</v>
      </c>
      <c r="F650" s="8">
        <v>0</v>
      </c>
      <c r="G650" s="8">
        <v>14</v>
      </c>
      <c r="H650" s="8">
        <v>4</v>
      </c>
      <c r="I650" s="8">
        <v>0</v>
      </c>
      <c r="J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>
        <v>0</v>
      </c>
    </row>
    <row r="651" spans="1:18" x14ac:dyDescent="0.2">
      <c r="A651" s="9" t="s">
        <v>1041</v>
      </c>
      <c r="B651" s="9" t="s">
        <v>1042</v>
      </c>
      <c r="C651" s="9" t="s">
        <v>649</v>
      </c>
      <c r="D651" s="8">
        <v>0</v>
      </c>
      <c r="E651" s="8">
        <v>0</v>
      </c>
      <c r="F651" s="8">
        <v>0</v>
      </c>
      <c r="G651" s="8">
        <v>0</v>
      </c>
      <c r="H651" s="8">
        <v>10</v>
      </c>
      <c r="I651" s="8">
        <v>0</v>
      </c>
      <c r="J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>
        <v>0</v>
      </c>
    </row>
    <row r="652" spans="1:18" x14ac:dyDescent="0.2">
      <c r="A652" s="9" t="s">
        <v>298</v>
      </c>
      <c r="B652" s="9" t="s">
        <v>299</v>
      </c>
      <c r="C652" s="9" t="s">
        <v>300</v>
      </c>
      <c r="D652" s="8">
        <v>0</v>
      </c>
      <c r="E652" s="8">
        <v>0</v>
      </c>
      <c r="F652" s="8">
        <v>0</v>
      </c>
      <c r="G652" s="8">
        <v>38</v>
      </c>
      <c r="H652" s="8">
        <v>23</v>
      </c>
      <c r="I652" s="8">
        <v>0</v>
      </c>
      <c r="J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>
        <v>0</v>
      </c>
    </row>
    <row r="653" spans="1:18" x14ac:dyDescent="0.2">
      <c r="A653" s="9" t="s">
        <v>785</v>
      </c>
      <c r="B653" s="9" t="s">
        <v>786</v>
      </c>
      <c r="C653" s="9" t="s">
        <v>404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13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>
        <v>0</v>
      </c>
    </row>
    <row r="654" spans="1:18" x14ac:dyDescent="0.2">
      <c r="A654" s="9" t="s">
        <v>452</v>
      </c>
      <c r="B654" s="9" t="s">
        <v>453</v>
      </c>
      <c r="C654" s="9" t="s">
        <v>227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27</v>
      </c>
      <c r="J654" s="8">
        <v>11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>
        <v>0</v>
      </c>
    </row>
    <row r="655" spans="1:18" x14ac:dyDescent="0.2">
      <c r="A655" s="9" t="s">
        <v>1540</v>
      </c>
      <c r="B655" s="9" t="s">
        <v>1541</v>
      </c>
      <c r="C655" s="9" t="s">
        <v>192</v>
      </c>
      <c r="D655" s="8">
        <v>0</v>
      </c>
      <c r="E655" s="8">
        <v>0</v>
      </c>
      <c r="F655" s="8">
        <v>0</v>
      </c>
      <c r="G655" s="8">
        <v>3</v>
      </c>
      <c r="H655" s="8">
        <v>0</v>
      </c>
      <c r="I655" s="8">
        <v>0</v>
      </c>
      <c r="J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>
        <v>0</v>
      </c>
    </row>
    <row r="656" spans="1:18" x14ac:dyDescent="0.2">
      <c r="A656" s="9" t="s">
        <v>725</v>
      </c>
      <c r="B656" s="9" t="s">
        <v>726</v>
      </c>
      <c r="C656" s="9" t="s">
        <v>227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  <c r="I656" s="8">
        <v>7</v>
      </c>
      <c r="J656" s="8">
        <v>7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>
        <v>0</v>
      </c>
    </row>
    <row r="657" spans="1:18" x14ac:dyDescent="0.2">
      <c r="A657" s="9" t="s">
        <v>1169</v>
      </c>
      <c r="B657" s="9" t="s">
        <v>1170</v>
      </c>
      <c r="C657" s="9" t="s">
        <v>339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  <c r="I657" s="8">
        <v>2</v>
      </c>
      <c r="J657" s="8">
        <v>4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>
        <v>0</v>
      </c>
    </row>
    <row r="658" spans="1:18" x14ac:dyDescent="0.2">
      <c r="A658" s="9" t="s">
        <v>679</v>
      </c>
      <c r="B658" s="9" t="s">
        <v>680</v>
      </c>
      <c r="C658" s="9" t="s">
        <v>227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15</v>
      </c>
      <c r="J658" s="8">
        <v>6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</row>
    <row r="659" spans="1:18" x14ac:dyDescent="0.2">
      <c r="A659" s="9" t="s">
        <v>448</v>
      </c>
      <c r="B659" s="9" t="s">
        <v>449</v>
      </c>
      <c r="C659" s="9" t="s">
        <v>189</v>
      </c>
      <c r="D659" s="8">
        <v>0</v>
      </c>
      <c r="E659" s="8">
        <v>5</v>
      </c>
      <c r="F659" s="8">
        <v>33</v>
      </c>
      <c r="G659" s="8">
        <v>2</v>
      </c>
      <c r="H659" s="8">
        <v>0</v>
      </c>
      <c r="I659" s="8">
        <v>0</v>
      </c>
      <c r="J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>
        <v>0</v>
      </c>
    </row>
    <row r="660" spans="1:18" x14ac:dyDescent="0.2">
      <c r="A660" s="9" t="s">
        <v>1411</v>
      </c>
      <c r="B660" s="9" t="s">
        <v>1412</v>
      </c>
      <c r="C660" s="9" t="s">
        <v>342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3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>
        <v>0</v>
      </c>
    </row>
    <row r="661" spans="1:18" x14ac:dyDescent="0.2">
      <c r="A661" s="9" t="s">
        <v>1083</v>
      </c>
      <c r="B661" s="9" t="s">
        <v>1084</v>
      </c>
      <c r="C661" s="9" t="s">
        <v>1007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3</v>
      </c>
      <c r="J661" s="8">
        <v>5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</row>
    <row r="662" spans="1:18" x14ac:dyDescent="0.2">
      <c r="A662" s="9" t="s">
        <v>519</v>
      </c>
      <c r="B662" s="9" t="s">
        <v>520</v>
      </c>
      <c r="C662" s="9" t="s">
        <v>29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20</v>
      </c>
      <c r="J662" s="8">
        <v>11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</row>
    <row r="663" spans="1:18" x14ac:dyDescent="0.2">
      <c r="A663" s="9" t="s">
        <v>1077</v>
      </c>
      <c r="B663" s="9" t="s">
        <v>1078</v>
      </c>
      <c r="C663" s="9" t="s">
        <v>646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  <c r="I663" s="8">
        <v>4</v>
      </c>
      <c r="J663" s="8">
        <v>4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</row>
    <row r="664" spans="1:18" x14ac:dyDescent="0.2">
      <c r="A664" s="9" t="s">
        <v>696</v>
      </c>
      <c r="B664" s="9" t="s">
        <v>697</v>
      </c>
      <c r="C664" s="9" t="s">
        <v>342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  <c r="I664" s="8">
        <v>8</v>
      </c>
      <c r="J664" s="8">
        <v>10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</row>
    <row r="665" spans="1:18" x14ac:dyDescent="0.2">
      <c r="A665" s="9" t="s">
        <v>423</v>
      </c>
      <c r="B665" s="9" t="s">
        <v>424</v>
      </c>
      <c r="C665" s="9" t="s">
        <v>227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  <c r="I665" s="8">
        <v>32</v>
      </c>
      <c r="J665" s="8">
        <v>23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</row>
    <row r="666" spans="1:18" x14ac:dyDescent="0.2">
      <c r="A666" s="9" t="s">
        <v>1031</v>
      </c>
      <c r="B666" s="9" t="s">
        <v>1032</v>
      </c>
      <c r="C666" s="9" t="s">
        <v>5</v>
      </c>
      <c r="D666" s="8">
        <v>0</v>
      </c>
      <c r="E666" s="8">
        <v>0</v>
      </c>
      <c r="F666" s="8">
        <v>0</v>
      </c>
      <c r="G666" s="8">
        <v>0</v>
      </c>
      <c r="H666" s="8">
        <v>7</v>
      </c>
      <c r="I666" s="8">
        <v>0</v>
      </c>
      <c r="J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</row>
    <row r="667" spans="1:18" x14ac:dyDescent="0.2">
      <c r="A667" s="9" t="s">
        <v>1342</v>
      </c>
      <c r="B667" s="9" t="s">
        <v>1343</v>
      </c>
      <c r="C667" s="9" t="s">
        <v>404</v>
      </c>
      <c r="D667" s="8">
        <v>0</v>
      </c>
      <c r="E667" s="8">
        <v>0</v>
      </c>
      <c r="F667" s="8">
        <v>0</v>
      </c>
      <c r="G667" s="8">
        <v>0</v>
      </c>
      <c r="H667" s="8">
        <v>0</v>
      </c>
      <c r="I667" s="8">
        <v>2</v>
      </c>
      <c r="J667" s="8">
        <v>4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</row>
    <row r="668" spans="1:18" x14ac:dyDescent="0.2">
      <c r="A668" s="9" t="s">
        <v>1226</v>
      </c>
      <c r="B668" s="9" t="s">
        <v>1227</v>
      </c>
      <c r="C668" s="9" t="s">
        <v>318</v>
      </c>
      <c r="D668" s="8">
        <v>0</v>
      </c>
      <c r="E668" s="8">
        <v>0</v>
      </c>
      <c r="F668" s="8">
        <v>0</v>
      </c>
      <c r="G668" s="8">
        <v>0</v>
      </c>
      <c r="H668" s="8">
        <v>0</v>
      </c>
      <c r="I668" s="8">
        <v>2</v>
      </c>
      <c r="J668" s="8">
        <v>2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>
        <v>0</v>
      </c>
    </row>
    <row r="669" spans="1:18" x14ac:dyDescent="0.2">
      <c r="A669" s="9" t="s">
        <v>709</v>
      </c>
      <c r="B669" s="9" t="s">
        <v>710</v>
      </c>
      <c r="C669" s="9" t="s">
        <v>60</v>
      </c>
      <c r="D669" s="8">
        <v>0</v>
      </c>
      <c r="E669" s="8">
        <v>0</v>
      </c>
      <c r="F669" s="8">
        <v>0</v>
      </c>
      <c r="G669" s="8">
        <v>18</v>
      </c>
      <c r="H669" s="8">
        <v>0</v>
      </c>
      <c r="I669" s="8">
        <v>0</v>
      </c>
      <c r="J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>
        <v>0</v>
      </c>
    </row>
    <row r="670" spans="1:18" x14ac:dyDescent="0.2">
      <c r="A670" s="9" t="s">
        <v>677</v>
      </c>
      <c r="B670" s="9" t="s">
        <v>678</v>
      </c>
      <c r="C670" s="9" t="s">
        <v>339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  <c r="I670" s="8">
        <v>13</v>
      </c>
      <c r="J670" s="8">
        <v>5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</row>
    <row r="671" spans="1:18" x14ac:dyDescent="0.2">
      <c r="A671" s="9" t="s">
        <v>854</v>
      </c>
      <c r="B671" s="9" t="s">
        <v>855</v>
      </c>
      <c r="C671" s="9" t="s">
        <v>227</v>
      </c>
      <c r="D671" s="8">
        <v>0</v>
      </c>
      <c r="E671" s="8">
        <v>0</v>
      </c>
      <c r="F671" s="8">
        <v>0</v>
      </c>
      <c r="G671" s="8">
        <v>0</v>
      </c>
      <c r="H671" s="8">
        <v>0</v>
      </c>
      <c r="I671" s="8">
        <v>7</v>
      </c>
      <c r="J671" s="8">
        <v>6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</row>
    <row r="672" spans="1:18" x14ac:dyDescent="0.2">
      <c r="A672" s="9" t="s">
        <v>1289</v>
      </c>
      <c r="B672" s="9" t="s">
        <v>1290</v>
      </c>
      <c r="C672" s="9" t="s">
        <v>465</v>
      </c>
      <c r="D672" s="8">
        <v>0</v>
      </c>
      <c r="E672" s="8">
        <v>0</v>
      </c>
      <c r="F672" s="8">
        <v>0</v>
      </c>
      <c r="G672" s="8">
        <v>0</v>
      </c>
      <c r="H672" s="8">
        <v>0</v>
      </c>
      <c r="I672" s="8">
        <v>6</v>
      </c>
      <c r="J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>
        <v>0</v>
      </c>
    </row>
    <row r="673" spans="1:18" x14ac:dyDescent="0.2">
      <c r="A673" s="9" t="s">
        <v>421</v>
      </c>
      <c r="B673" s="9" t="s">
        <v>422</v>
      </c>
      <c r="C673" s="9" t="s">
        <v>71</v>
      </c>
      <c r="D673" s="8">
        <v>0</v>
      </c>
      <c r="E673" s="8">
        <v>0</v>
      </c>
      <c r="F673" s="8">
        <v>0</v>
      </c>
      <c r="G673" s="8">
        <v>32</v>
      </c>
      <c r="H673" s="8">
        <v>6</v>
      </c>
      <c r="I673" s="8">
        <v>0</v>
      </c>
      <c r="J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>
        <v>0</v>
      </c>
    </row>
    <row r="674" spans="1:18" x14ac:dyDescent="0.2">
      <c r="A674" s="9" t="s">
        <v>662</v>
      </c>
      <c r="B674" s="9" t="s">
        <v>663</v>
      </c>
      <c r="C674" s="9" t="s">
        <v>159</v>
      </c>
      <c r="D674" s="8">
        <v>0</v>
      </c>
      <c r="E674" s="8">
        <v>0</v>
      </c>
      <c r="F674" s="8">
        <v>0</v>
      </c>
      <c r="G674" s="8">
        <v>19</v>
      </c>
      <c r="H674" s="8">
        <v>0</v>
      </c>
      <c r="I674" s="8">
        <v>0</v>
      </c>
      <c r="J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>
        <v>0</v>
      </c>
    </row>
    <row r="675" spans="1:18" x14ac:dyDescent="0.2">
      <c r="A675" s="9" t="s">
        <v>803</v>
      </c>
      <c r="B675" s="9" t="s">
        <v>804</v>
      </c>
      <c r="C675" s="9" t="s">
        <v>342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  <c r="I675" s="8">
        <v>2</v>
      </c>
      <c r="J675" s="8">
        <v>11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>
        <v>0</v>
      </c>
    </row>
    <row r="676" spans="1:18" x14ac:dyDescent="0.2">
      <c r="A676" s="9" t="s">
        <v>430</v>
      </c>
      <c r="B676" s="9" t="s">
        <v>431</v>
      </c>
      <c r="C676" s="9" t="s">
        <v>432</v>
      </c>
      <c r="D676" s="8">
        <v>0</v>
      </c>
      <c r="E676" s="8">
        <v>3</v>
      </c>
      <c r="F676" s="8">
        <v>37</v>
      </c>
      <c r="G676" s="8">
        <v>0</v>
      </c>
      <c r="H676" s="8">
        <v>0</v>
      </c>
      <c r="I676" s="8">
        <v>0</v>
      </c>
      <c r="J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>
        <v>0</v>
      </c>
    </row>
    <row r="677" spans="1:18" x14ac:dyDescent="0.2">
      <c r="A677" s="9" t="s">
        <v>371</v>
      </c>
      <c r="B677" s="9" t="s">
        <v>372</v>
      </c>
      <c r="C677" s="9" t="s">
        <v>289</v>
      </c>
      <c r="D677" s="8">
        <v>0</v>
      </c>
      <c r="E677" s="8">
        <v>3</v>
      </c>
      <c r="F677" s="8">
        <v>17</v>
      </c>
      <c r="G677" s="8">
        <v>27</v>
      </c>
      <c r="H677" s="8">
        <v>2</v>
      </c>
      <c r="I677" s="8">
        <v>0</v>
      </c>
      <c r="J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>
        <v>0</v>
      </c>
    </row>
    <row r="678" spans="1:18" x14ac:dyDescent="0.2">
      <c r="A678" s="9" t="s">
        <v>411</v>
      </c>
      <c r="B678" s="9" t="s">
        <v>412</v>
      </c>
      <c r="C678" s="9" t="s">
        <v>404</v>
      </c>
      <c r="D678" s="8">
        <v>0</v>
      </c>
      <c r="E678" s="8">
        <v>0</v>
      </c>
      <c r="F678" s="8">
        <v>8</v>
      </c>
      <c r="G678" s="8">
        <v>0</v>
      </c>
      <c r="H678" s="8">
        <v>0</v>
      </c>
      <c r="I678" s="8">
        <v>0</v>
      </c>
      <c r="J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</row>
    <row r="679" spans="1:18" x14ac:dyDescent="0.2">
      <c r="A679" s="9" t="s">
        <v>603</v>
      </c>
      <c r="B679" s="9" t="s">
        <v>604</v>
      </c>
      <c r="C679" s="9" t="s">
        <v>566</v>
      </c>
      <c r="D679" s="8">
        <v>0</v>
      </c>
      <c r="E679" s="8">
        <v>0</v>
      </c>
      <c r="F679" s="8">
        <v>28</v>
      </c>
      <c r="G679" s="8">
        <v>0</v>
      </c>
      <c r="H679" s="8">
        <v>0</v>
      </c>
      <c r="I679" s="8">
        <v>0</v>
      </c>
      <c r="J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>
        <v>0</v>
      </c>
    </row>
    <row r="680" spans="1:18" x14ac:dyDescent="0.2">
      <c r="A680" s="9" t="s">
        <v>882</v>
      </c>
      <c r="B680" s="9" t="s">
        <v>883</v>
      </c>
      <c r="C680" s="9" t="s">
        <v>129</v>
      </c>
      <c r="D680" s="8">
        <v>0</v>
      </c>
      <c r="E680" s="8">
        <v>0</v>
      </c>
      <c r="F680" s="8">
        <v>0</v>
      </c>
      <c r="G680" s="8">
        <v>8</v>
      </c>
      <c r="H680" s="8">
        <v>0</v>
      </c>
      <c r="I680" s="8">
        <v>0</v>
      </c>
      <c r="J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>
        <v>0</v>
      </c>
    </row>
    <row r="681" spans="1:18" x14ac:dyDescent="0.2">
      <c r="A681" s="9" t="s">
        <v>1081</v>
      </c>
      <c r="B681" s="9" t="s">
        <v>1082</v>
      </c>
      <c r="C681" s="9" t="s">
        <v>142</v>
      </c>
      <c r="D681" s="8">
        <v>0</v>
      </c>
      <c r="E681" s="8">
        <v>0</v>
      </c>
      <c r="F681" s="8">
        <v>0</v>
      </c>
      <c r="G681" s="8">
        <v>4</v>
      </c>
      <c r="H681" s="8">
        <v>2</v>
      </c>
      <c r="I681" s="8">
        <v>0</v>
      </c>
      <c r="J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>
        <v>0</v>
      </c>
    </row>
    <row r="682" spans="1:18" x14ac:dyDescent="0.2">
      <c r="A682" s="9" t="s">
        <v>398</v>
      </c>
      <c r="B682" s="9" t="s">
        <v>399</v>
      </c>
      <c r="C682" s="9" t="s">
        <v>227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22</v>
      </c>
      <c r="J682" s="8">
        <v>16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</row>
    <row r="683" spans="1:18" x14ac:dyDescent="0.2">
      <c r="A683" s="9" t="s">
        <v>826</v>
      </c>
      <c r="B683" s="9" t="s">
        <v>827</v>
      </c>
      <c r="C683" s="9" t="s">
        <v>370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  <c r="I683" s="8">
        <v>9</v>
      </c>
      <c r="J683" s="8">
        <v>3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>
        <v>0</v>
      </c>
    </row>
    <row r="684" spans="1:18" x14ac:dyDescent="0.2">
      <c r="A684" s="9" t="s">
        <v>984</v>
      </c>
      <c r="B684" s="9" t="s">
        <v>985</v>
      </c>
      <c r="C684" s="9" t="s">
        <v>986</v>
      </c>
      <c r="D684" s="8">
        <v>0</v>
      </c>
      <c r="E684" s="8">
        <v>12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>
        <v>0</v>
      </c>
    </row>
    <row r="685" spans="1:18" x14ac:dyDescent="0.2">
      <c r="A685" s="9" t="s">
        <v>1003</v>
      </c>
      <c r="B685" s="9" t="s">
        <v>1004</v>
      </c>
      <c r="C685" s="9" t="s">
        <v>227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5</v>
      </c>
      <c r="J685" s="8">
        <v>6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>
        <v>0</v>
      </c>
    </row>
    <row r="686" spans="1:18" x14ac:dyDescent="0.2">
      <c r="A686" s="9" t="s">
        <v>1514</v>
      </c>
      <c r="B686" s="9" t="s">
        <v>1515</v>
      </c>
      <c r="C686" s="9" t="s">
        <v>256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2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>
        <v>0</v>
      </c>
    </row>
    <row r="687" spans="1:18" x14ac:dyDescent="0.2">
      <c r="A687" s="9" t="s">
        <v>832</v>
      </c>
      <c r="B687" s="9" t="s">
        <v>833</v>
      </c>
      <c r="C687" s="9" t="s">
        <v>162</v>
      </c>
      <c r="D687" s="8">
        <v>0</v>
      </c>
      <c r="E687" s="8">
        <v>0</v>
      </c>
      <c r="F687" s="8">
        <v>0</v>
      </c>
      <c r="G687" s="8">
        <v>0</v>
      </c>
      <c r="H687" s="8">
        <v>15</v>
      </c>
      <c r="I687" s="8">
        <v>0</v>
      </c>
      <c r="J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>
        <v>0</v>
      </c>
    </row>
    <row r="688" spans="1:18" x14ac:dyDescent="0.2">
      <c r="A688" s="9" t="s">
        <v>687</v>
      </c>
      <c r="B688" s="9" t="s">
        <v>688</v>
      </c>
      <c r="C688" s="9" t="s">
        <v>465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  <c r="I688" s="8">
        <v>16</v>
      </c>
      <c r="J688" s="8">
        <v>3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>
        <v>0</v>
      </c>
    </row>
    <row r="689" spans="1:18" x14ac:dyDescent="0.2">
      <c r="A689" s="9" t="s">
        <v>1128</v>
      </c>
      <c r="B689" s="9" t="s">
        <v>1129</v>
      </c>
      <c r="C689" s="9" t="s">
        <v>404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6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>
        <v>0</v>
      </c>
    </row>
    <row r="690" spans="1:18" x14ac:dyDescent="0.2">
      <c r="A690" s="9" t="s">
        <v>1287</v>
      </c>
      <c r="B690" s="9" t="s">
        <v>1288</v>
      </c>
      <c r="C690" s="9" t="s">
        <v>52</v>
      </c>
      <c r="D690" s="8">
        <v>0</v>
      </c>
      <c r="E690" s="8">
        <v>0</v>
      </c>
      <c r="F690" s="8">
        <v>0</v>
      </c>
      <c r="G690" s="8">
        <v>0</v>
      </c>
      <c r="H690" s="8">
        <v>4</v>
      </c>
      <c r="I690" s="8">
        <v>0</v>
      </c>
      <c r="J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>
        <v>0</v>
      </c>
    </row>
    <row r="691" spans="1:18" x14ac:dyDescent="0.2">
      <c r="A691" s="9" t="s">
        <v>527</v>
      </c>
      <c r="B691" s="9" t="s">
        <v>528</v>
      </c>
      <c r="C691" s="9" t="s">
        <v>192</v>
      </c>
      <c r="D691" s="8">
        <v>0</v>
      </c>
      <c r="E691" s="8">
        <v>0</v>
      </c>
      <c r="F691" s="8">
        <v>0</v>
      </c>
      <c r="G691" s="8">
        <v>24</v>
      </c>
      <c r="H691" s="8">
        <v>7</v>
      </c>
      <c r="I691" s="8">
        <v>0</v>
      </c>
      <c r="J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>
        <v>0</v>
      </c>
    </row>
    <row r="692" spans="1:18" x14ac:dyDescent="0.2">
      <c r="A692" s="9" t="s">
        <v>1089</v>
      </c>
      <c r="B692" s="9" t="s">
        <v>1090</v>
      </c>
      <c r="C692" s="9" t="s">
        <v>318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6</v>
      </c>
      <c r="J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>
        <v>0</v>
      </c>
    </row>
    <row r="693" spans="1:18" x14ac:dyDescent="0.2">
      <c r="A693" s="9" t="s">
        <v>917</v>
      </c>
      <c r="B693" s="9" t="s">
        <v>918</v>
      </c>
      <c r="C693" s="9" t="s">
        <v>71</v>
      </c>
      <c r="D693" s="8">
        <v>0</v>
      </c>
      <c r="E693" s="8">
        <v>0</v>
      </c>
      <c r="F693" s="8">
        <v>0</v>
      </c>
      <c r="G693" s="8">
        <v>11</v>
      </c>
      <c r="H693" s="8">
        <v>5</v>
      </c>
      <c r="I693" s="8">
        <v>0</v>
      </c>
      <c r="J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>
        <v>0</v>
      </c>
    </row>
    <row r="694" spans="1:18" x14ac:dyDescent="0.2">
      <c r="A694" s="9" t="s">
        <v>1304</v>
      </c>
      <c r="B694" s="9" t="s">
        <v>1305</v>
      </c>
      <c r="C694" s="9" t="s">
        <v>159</v>
      </c>
      <c r="D694" s="8">
        <v>0</v>
      </c>
      <c r="E694" s="8">
        <v>0</v>
      </c>
      <c r="F694" s="8">
        <v>0</v>
      </c>
      <c r="G694" s="8">
        <v>8</v>
      </c>
      <c r="H694" s="8">
        <v>0</v>
      </c>
      <c r="I694" s="8">
        <v>0</v>
      </c>
      <c r="J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>
        <v>0</v>
      </c>
    </row>
    <row r="695" spans="1:18" x14ac:dyDescent="0.2">
      <c r="A695" s="9" t="s">
        <v>605</v>
      </c>
      <c r="B695" s="9" t="s">
        <v>606</v>
      </c>
      <c r="C695" s="9" t="s">
        <v>429</v>
      </c>
      <c r="D695" s="8">
        <v>0</v>
      </c>
      <c r="E695" s="8">
        <v>0</v>
      </c>
      <c r="F695" s="8">
        <v>0</v>
      </c>
      <c r="G695" s="8">
        <v>0</v>
      </c>
      <c r="H695" s="8">
        <v>29</v>
      </c>
      <c r="I695" s="8">
        <v>0</v>
      </c>
      <c r="J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>
        <v>0</v>
      </c>
    </row>
    <row r="696" spans="1:18" x14ac:dyDescent="0.2">
      <c r="A696" s="9" t="s">
        <v>569</v>
      </c>
      <c r="B696" s="9" t="s">
        <v>570</v>
      </c>
      <c r="C696" s="9" t="s">
        <v>487</v>
      </c>
      <c r="D696" s="8">
        <v>0</v>
      </c>
      <c r="E696" s="8">
        <v>0</v>
      </c>
      <c r="F696" s="8">
        <v>17</v>
      </c>
      <c r="G696" s="8">
        <v>0</v>
      </c>
      <c r="H696" s="8">
        <v>7</v>
      </c>
      <c r="I696" s="8">
        <v>0</v>
      </c>
      <c r="J696" s="8">
        <v>2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>
        <v>0</v>
      </c>
    </row>
    <row r="697" spans="1:18" x14ac:dyDescent="0.2">
      <c r="A697" s="9" t="s">
        <v>1055</v>
      </c>
      <c r="B697" s="9" t="s">
        <v>1056</v>
      </c>
      <c r="C697" s="9" t="s">
        <v>404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7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>
        <v>0</v>
      </c>
    </row>
    <row r="698" spans="1:18" x14ac:dyDescent="0.2">
      <c r="A698" s="9" t="s">
        <v>1417</v>
      </c>
      <c r="B698" s="9" t="s">
        <v>1418</v>
      </c>
      <c r="C698" s="9" t="s">
        <v>170</v>
      </c>
      <c r="D698" s="8">
        <v>0</v>
      </c>
      <c r="E698" s="8">
        <v>0</v>
      </c>
      <c r="F698" s="8">
        <v>3</v>
      </c>
      <c r="G698" s="8">
        <v>0</v>
      </c>
      <c r="H698" s="8">
        <v>0</v>
      </c>
      <c r="I698" s="8">
        <v>0</v>
      </c>
      <c r="J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>
        <v>0</v>
      </c>
    </row>
    <row r="699" spans="1:18" x14ac:dyDescent="0.2">
      <c r="A699" s="9" t="s">
        <v>1244</v>
      </c>
      <c r="B699" s="9" t="s">
        <v>1245</v>
      </c>
      <c r="C699" s="9" t="s">
        <v>34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3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>
        <v>0</v>
      </c>
    </row>
    <row r="700" spans="1:18" x14ac:dyDescent="0.2">
      <c r="A700" s="9" t="s">
        <v>1524</v>
      </c>
      <c r="B700" s="9" t="s">
        <v>1525</v>
      </c>
      <c r="C700" s="9" t="s">
        <v>641</v>
      </c>
      <c r="D700" s="8">
        <v>0</v>
      </c>
      <c r="E700" s="8">
        <v>0</v>
      </c>
      <c r="F700" s="8">
        <v>0</v>
      </c>
      <c r="G700" s="8">
        <v>0</v>
      </c>
      <c r="H700" s="8">
        <v>2</v>
      </c>
      <c r="I700" s="8">
        <v>0</v>
      </c>
      <c r="J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>
        <v>0</v>
      </c>
    </row>
    <row r="701" spans="1:18" x14ac:dyDescent="0.2">
      <c r="A701" s="9" t="s">
        <v>1130</v>
      </c>
      <c r="B701" s="9" t="s">
        <v>1131</v>
      </c>
      <c r="C701" s="9" t="s">
        <v>740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7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>
        <v>0</v>
      </c>
    </row>
    <row r="702" spans="1:18" x14ac:dyDescent="0.2">
      <c r="A702" s="9" t="s">
        <v>1017</v>
      </c>
      <c r="B702" s="9" t="s">
        <v>1018</v>
      </c>
      <c r="C702" s="9" t="s">
        <v>318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  <c r="I702" s="8">
        <v>6</v>
      </c>
      <c r="J702" s="8">
        <v>4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>
        <v>0</v>
      </c>
    </row>
    <row r="703" spans="1:18" x14ac:dyDescent="0.2">
      <c r="A703" s="9" t="s">
        <v>43</v>
      </c>
      <c r="B703" s="9" t="s">
        <v>44</v>
      </c>
      <c r="C703" s="9" t="s">
        <v>11</v>
      </c>
      <c r="D703" s="8">
        <v>0</v>
      </c>
      <c r="E703" s="8">
        <v>0</v>
      </c>
      <c r="F703" s="8">
        <v>0</v>
      </c>
      <c r="G703" s="8">
        <v>98</v>
      </c>
      <c r="H703" s="8">
        <v>192</v>
      </c>
      <c r="I703" s="8">
        <v>0</v>
      </c>
      <c r="J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>
        <v>0</v>
      </c>
    </row>
    <row r="704" spans="1:18" x14ac:dyDescent="0.2">
      <c r="A704" s="9" t="s">
        <v>1562</v>
      </c>
      <c r="B704" s="9" t="s">
        <v>1563</v>
      </c>
      <c r="C704" s="9" t="s">
        <v>318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  <c r="I704" s="8">
        <v>2</v>
      </c>
      <c r="J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</row>
    <row r="705" spans="1:18" x14ac:dyDescent="0.2">
      <c r="A705" s="9" t="s">
        <v>305</v>
      </c>
      <c r="B705" s="9" t="s">
        <v>306</v>
      </c>
      <c r="C705" s="9" t="s">
        <v>60</v>
      </c>
      <c r="D705" s="8">
        <v>0</v>
      </c>
      <c r="E705" s="8">
        <v>0</v>
      </c>
      <c r="F705" s="8">
        <v>0</v>
      </c>
      <c r="G705" s="8">
        <v>62</v>
      </c>
      <c r="H705" s="8">
        <v>0</v>
      </c>
      <c r="I705" s="8">
        <v>0</v>
      </c>
      <c r="J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>
        <v>0</v>
      </c>
    </row>
    <row r="706" spans="1:18" x14ac:dyDescent="0.2">
      <c r="A706" s="9" t="s">
        <v>1581</v>
      </c>
      <c r="B706" s="9" t="s">
        <v>1582</v>
      </c>
      <c r="C706" s="9" t="s">
        <v>11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2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>
        <v>0</v>
      </c>
    </row>
    <row r="707" spans="1:18" x14ac:dyDescent="0.2">
      <c r="A707" s="9" t="s">
        <v>705</v>
      </c>
      <c r="B707" s="9" t="s">
        <v>706</v>
      </c>
      <c r="C707" s="9" t="s">
        <v>63</v>
      </c>
      <c r="D707" s="8">
        <v>0</v>
      </c>
      <c r="E707" s="8">
        <v>0</v>
      </c>
      <c r="F707" s="8">
        <v>0</v>
      </c>
      <c r="G707" s="8">
        <v>14</v>
      </c>
      <c r="H707" s="8">
        <v>0</v>
      </c>
      <c r="I707" s="8">
        <v>0</v>
      </c>
      <c r="J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>
        <v>0</v>
      </c>
    </row>
    <row r="708" spans="1:18" x14ac:dyDescent="0.2">
      <c r="A708" s="9" t="s">
        <v>1538</v>
      </c>
      <c r="B708" s="9" t="s">
        <v>1539</v>
      </c>
      <c r="C708" s="9" t="s">
        <v>432</v>
      </c>
      <c r="D708" s="8">
        <v>0</v>
      </c>
      <c r="E708" s="8">
        <v>0</v>
      </c>
      <c r="F708" s="8">
        <v>0</v>
      </c>
      <c r="G708" s="8">
        <v>0</v>
      </c>
      <c r="H708" s="8">
        <v>2</v>
      </c>
      <c r="I708" s="8">
        <v>0</v>
      </c>
      <c r="J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>
        <v>0</v>
      </c>
    </row>
    <row r="709" spans="1:18" x14ac:dyDescent="0.2">
      <c r="A709" s="9" t="s">
        <v>1154</v>
      </c>
      <c r="B709" s="9" t="s">
        <v>1155</v>
      </c>
      <c r="C709" s="9" t="s">
        <v>740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2</v>
      </c>
      <c r="J709" s="8">
        <v>3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>
        <v>0</v>
      </c>
    </row>
    <row r="710" spans="1:18" x14ac:dyDescent="0.2">
      <c r="A710" s="9" t="s">
        <v>1246</v>
      </c>
      <c r="B710" s="9" t="s">
        <v>1247</v>
      </c>
      <c r="C710" s="9" t="s">
        <v>318</v>
      </c>
      <c r="D710" s="8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3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</row>
    <row r="711" spans="1:18" x14ac:dyDescent="0.2">
      <c r="A711" s="9" t="s">
        <v>56</v>
      </c>
      <c r="B711" s="9" t="s">
        <v>247</v>
      </c>
      <c r="C711" s="9" t="s">
        <v>11</v>
      </c>
      <c r="D711" s="8">
        <v>0</v>
      </c>
      <c r="E711" s="8">
        <v>0</v>
      </c>
      <c r="F711" s="8">
        <v>0</v>
      </c>
      <c r="G711" s="8">
        <v>23</v>
      </c>
      <c r="H711" s="8">
        <v>49</v>
      </c>
      <c r="I711" s="8">
        <v>0</v>
      </c>
      <c r="J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>
        <v>0</v>
      </c>
    </row>
    <row r="712" spans="1:18" x14ac:dyDescent="0.2">
      <c r="A712" s="9" t="s">
        <v>1252</v>
      </c>
      <c r="B712" s="9" t="s">
        <v>1253</v>
      </c>
      <c r="C712" s="9" t="s">
        <v>71</v>
      </c>
      <c r="D712" s="8">
        <v>0</v>
      </c>
      <c r="E712" s="8">
        <v>0</v>
      </c>
      <c r="F712" s="8">
        <v>2</v>
      </c>
      <c r="G712" s="8">
        <v>0</v>
      </c>
      <c r="H712" s="8">
        <v>0</v>
      </c>
      <c r="I712" s="8">
        <v>0</v>
      </c>
      <c r="J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>
        <v>0</v>
      </c>
    </row>
    <row r="713" spans="1:18" x14ac:dyDescent="0.2">
      <c r="A713" s="9" t="s">
        <v>1218</v>
      </c>
      <c r="B713" s="9" t="s">
        <v>1219</v>
      </c>
      <c r="C713" s="9" t="s">
        <v>148</v>
      </c>
      <c r="D713" s="8">
        <v>0</v>
      </c>
      <c r="E713" s="8">
        <v>0</v>
      </c>
      <c r="F713" s="8">
        <v>5</v>
      </c>
      <c r="G713" s="8">
        <v>0</v>
      </c>
      <c r="H713" s="8">
        <v>0</v>
      </c>
      <c r="I713" s="8">
        <v>0</v>
      </c>
      <c r="J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>
        <v>0</v>
      </c>
    </row>
    <row r="714" spans="1:18" x14ac:dyDescent="0.2">
      <c r="A714" s="9" t="s">
        <v>1167</v>
      </c>
      <c r="B714" s="9" t="s">
        <v>1168</v>
      </c>
      <c r="C714" s="9" t="s">
        <v>370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  <c r="I714" s="8">
        <v>3</v>
      </c>
      <c r="J714" s="8">
        <v>3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</row>
    <row r="715" spans="1:18" x14ac:dyDescent="0.2">
      <c r="A715" s="9" t="s">
        <v>828</v>
      </c>
      <c r="B715" s="9" t="s">
        <v>829</v>
      </c>
      <c r="C715" s="9" t="s">
        <v>342</v>
      </c>
      <c r="D715" s="8">
        <v>0</v>
      </c>
      <c r="E715" s="8">
        <v>0</v>
      </c>
      <c r="F715" s="8">
        <v>0</v>
      </c>
      <c r="G715" s="8">
        <v>0</v>
      </c>
      <c r="H715" s="8">
        <v>0</v>
      </c>
      <c r="I715" s="8">
        <v>5</v>
      </c>
      <c r="J715" s="8">
        <v>8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>
        <v>0</v>
      </c>
    </row>
    <row r="716" spans="1:18" x14ac:dyDescent="0.2">
      <c r="A716" s="9" t="s">
        <v>1384</v>
      </c>
      <c r="B716" s="9" t="s">
        <v>1385</v>
      </c>
      <c r="C716" s="9" t="s">
        <v>309</v>
      </c>
      <c r="D716" s="8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2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>
        <v>0</v>
      </c>
    </row>
    <row r="717" spans="1:18" x14ac:dyDescent="0.2">
      <c r="A717" s="9" t="s">
        <v>941</v>
      </c>
      <c r="B717" s="9" t="s">
        <v>942</v>
      </c>
      <c r="C717" s="9" t="s">
        <v>165</v>
      </c>
      <c r="D717" s="8">
        <v>0</v>
      </c>
      <c r="E717" s="8">
        <v>0</v>
      </c>
      <c r="F717" s="8">
        <v>0</v>
      </c>
      <c r="G717" s="8">
        <v>0</v>
      </c>
      <c r="H717" s="8">
        <v>7</v>
      </c>
      <c r="I717" s="8">
        <v>0</v>
      </c>
      <c r="J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>
        <v>0</v>
      </c>
    </row>
    <row r="718" spans="1:18" x14ac:dyDescent="0.2">
      <c r="A718" s="9" t="s">
        <v>56</v>
      </c>
      <c r="B718" s="9" t="s">
        <v>57</v>
      </c>
      <c r="C718" s="9" t="s">
        <v>11</v>
      </c>
      <c r="D718" s="8">
        <v>0</v>
      </c>
      <c r="E718" s="8">
        <v>0</v>
      </c>
      <c r="F718" s="8">
        <v>0</v>
      </c>
      <c r="G718" s="8">
        <v>0</v>
      </c>
      <c r="H718" s="8">
        <v>165</v>
      </c>
      <c r="I718" s="8">
        <v>0</v>
      </c>
      <c r="J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>
        <v>0</v>
      </c>
    </row>
    <row r="719" spans="1:18" x14ac:dyDescent="0.2">
      <c r="A719" s="9" t="s">
        <v>1324</v>
      </c>
      <c r="B719" s="9" t="s">
        <v>1325</v>
      </c>
      <c r="C719" s="9" t="s">
        <v>19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  <c r="I719" s="8">
        <v>3</v>
      </c>
      <c r="J719" s="8">
        <v>2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>
        <v>0</v>
      </c>
    </row>
    <row r="720" spans="1:18" x14ac:dyDescent="0.2">
      <c r="A720" s="9" t="s">
        <v>1023</v>
      </c>
      <c r="B720" s="9" t="s">
        <v>1024</v>
      </c>
      <c r="C720" s="9" t="s">
        <v>318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  <c r="I720" s="8">
        <v>6</v>
      </c>
      <c r="J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>
        <v>0</v>
      </c>
    </row>
    <row r="721" spans="1:18" x14ac:dyDescent="0.2">
      <c r="A721" s="9" t="s">
        <v>1230</v>
      </c>
      <c r="B721" s="9" t="s">
        <v>1231</v>
      </c>
      <c r="C721" s="9" t="s">
        <v>318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8">
        <v>3</v>
      </c>
      <c r="J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</row>
    <row r="722" spans="1:18" x14ac:dyDescent="0.2">
      <c r="A722" s="9" t="s">
        <v>9</v>
      </c>
      <c r="B722" s="9" t="s">
        <v>10</v>
      </c>
      <c r="C722" s="9" t="s">
        <v>11</v>
      </c>
      <c r="D722" s="8">
        <v>0</v>
      </c>
      <c r="E722" s="8">
        <v>0</v>
      </c>
      <c r="F722" s="8">
        <v>0</v>
      </c>
      <c r="G722" s="8">
        <v>121</v>
      </c>
      <c r="H722" s="8">
        <v>263</v>
      </c>
      <c r="I722" s="8">
        <v>0</v>
      </c>
      <c r="J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>
        <v>0</v>
      </c>
    </row>
    <row r="723" spans="1:18" x14ac:dyDescent="0.2">
      <c r="A723" s="9" t="s">
        <v>208</v>
      </c>
      <c r="B723" s="9" t="s">
        <v>209</v>
      </c>
      <c r="C723" s="9" t="s">
        <v>170</v>
      </c>
      <c r="D723" s="8">
        <v>0</v>
      </c>
      <c r="E723" s="8">
        <v>0</v>
      </c>
      <c r="F723" s="8">
        <v>74</v>
      </c>
      <c r="G723" s="8">
        <v>0</v>
      </c>
      <c r="H723" s="8">
        <v>0</v>
      </c>
      <c r="I723" s="8">
        <v>0</v>
      </c>
      <c r="J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>
        <v>0</v>
      </c>
    </row>
  </sheetData>
  <sortState xmlns:xlrd2="http://schemas.microsoft.com/office/spreadsheetml/2017/richdata2" ref="R2:R729">
    <sortCondition descending="1" ref="R1:R729"/>
  </sortState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A2D5B-7B4F-AD4B-960E-93B3CCAC5BC8}">
  <dimension ref="A1:L71"/>
  <sheetViews>
    <sheetView tabSelected="1" zoomScale="120" zoomScaleNormal="120" workbookViewId="0">
      <selection activeCell="C16" sqref="C16"/>
    </sheetView>
  </sheetViews>
  <sheetFormatPr baseColWidth="10" defaultRowHeight="15" x14ac:dyDescent="0.2"/>
  <cols>
    <col min="1" max="1" width="10.83203125" style="8"/>
    <col min="3" max="3" width="87" customWidth="1"/>
  </cols>
  <sheetData>
    <row r="1" spans="1:12" ht="19" x14ac:dyDescent="0.25">
      <c r="A1" s="23" t="s">
        <v>1675</v>
      </c>
    </row>
    <row r="3" spans="1:12" ht="16" x14ac:dyDescent="0.2">
      <c r="A3" s="21" t="s">
        <v>1668</v>
      </c>
      <c r="L3" s="20" t="s">
        <v>1661</v>
      </c>
    </row>
    <row r="4" spans="1:12" ht="80" x14ac:dyDescent="0.2">
      <c r="A4" s="22" t="s">
        <v>1711</v>
      </c>
      <c r="B4" s="12" t="s">
        <v>1639</v>
      </c>
      <c r="C4" s="12" t="s">
        <v>1640</v>
      </c>
      <c r="D4" s="14" t="s">
        <v>1641</v>
      </c>
      <c r="E4" s="14" t="s">
        <v>1642</v>
      </c>
      <c r="F4" s="14" t="s">
        <v>1643</v>
      </c>
      <c r="G4" s="14" t="s">
        <v>1644</v>
      </c>
      <c r="H4" s="14" t="s">
        <v>1645</v>
      </c>
      <c r="I4" s="16" t="s">
        <v>1646</v>
      </c>
      <c r="J4" s="16" t="s">
        <v>1648</v>
      </c>
      <c r="K4" s="16" t="s">
        <v>1650</v>
      </c>
      <c r="L4" s="17" t="s">
        <v>1651</v>
      </c>
    </row>
    <row r="5" spans="1:12" ht="16" x14ac:dyDescent="0.2">
      <c r="A5" s="8">
        <v>1</v>
      </c>
      <c r="B5" s="7">
        <v>246</v>
      </c>
      <c r="C5" t="str">
        <f>'Protein Report - CON'!AD2</f>
        <v>beta-galactosidase OS=Bacteroides sp OX=29523 GN=DCY66_02855 PE=3 SV=1</v>
      </c>
      <c r="D5" s="15">
        <v>0.99870000000000003</v>
      </c>
      <c r="E5" s="15">
        <v>2.9999999999999997E-4</v>
      </c>
      <c r="F5" s="15">
        <v>2.0000000000000001E-4</v>
      </c>
      <c r="G5" s="15">
        <v>2.0000000000000001E-4</v>
      </c>
      <c r="H5" s="15">
        <v>1E-4</v>
      </c>
      <c r="I5" s="8" t="s">
        <v>1647</v>
      </c>
      <c r="J5" s="8" t="s">
        <v>1649</v>
      </c>
      <c r="K5" s="15">
        <v>0.96196899999999996</v>
      </c>
      <c r="L5" s="18" t="s">
        <v>1662</v>
      </c>
    </row>
    <row r="6" spans="1:12" ht="16" x14ac:dyDescent="0.2">
      <c r="A6" s="8">
        <v>2</v>
      </c>
      <c r="B6" s="8">
        <v>191</v>
      </c>
      <c r="C6" t="str">
        <f>'Protein Report - CON'!A3</f>
        <v>Beta-galactosidase OS=Bacteroides sp OX=29523 GN=DCY66_07515 PE=3 SV=1</v>
      </c>
      <c r="D6" s="15">
        <v>0.998</v>
      </c>
      <c r="E6" s="15">
        <v>5.9999999999999995E-4</v>
      </c>
      <c r="F6" s="15">
        <v>2.9999999999999997E-4</v>
      </c>
      <c r="G6" s="15">
        <v>2.0000000000000001E-4</v>
      </c>
      <c r="H6" s="15">
        <v>2.0000000000000001E-4</v>
      </c>
      <c r="I6" s="19" t="s">
        <v>1647</v>
      </c>
      <c r="J6" s="19" t="s">
        <v>1660</v>
      </c>
      <c r="K6" s="15">
        <v>0.96421100000000004</v>
      </c>
      <c r="L6" s="18" t="s">
        <v>1676</v>
      </c>
    </row>
    <row r="7" spans="1:12" ht="16" x14ac:dyDescent="0.2">
      <c r="A7" s="8">
        <v>3</v>
      </c>
      <c r="B7" s="8">
        <v>167</v>
      </c>
      <c r="C7" t="str">
        <f>'Protein Report - CON'!A4</f>
        <v>Pyruvate:ferredoxin (Flavodoxin) oxidoreductase OS=Bacteroides sp OX=29523 GN=nifJ PE=3 SV=1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8" t="s">
        <v>1657</v>
      </c>
      <c r="J7" s="8" t="s">
        <v>1656</v>
      </c>
      <c r="K7" s="8">
        <v>0</v>
      </c>
      <c r="L7" s="18" t="s">
        <v>1677</v>
      </c>
    </row>
    <row r="8" spans="1:12" ht="16" x14ac:dyDescent="0.2">
      <c r="A8" s="8">
        <v>4</v>
      </c>
      <c r="B8" s="8">
        <v>144</v>
      </c>
      <c r="C8" t="str">
        <f>'Protein Report - CON'!A5</f>
        <v>carbamoyl-phosphate synthase (glutamine-hydrolyzing) OS=Bacteroides sp OX=29523 GN=DCY66_16000 PE=3 SV=1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8" t="s">
        <v>1657</v>
      </c>
      <c r="J8" s="8" t="s">
        <v>1656</v>
      </c>
      <c r="K8" s="8">
        <v>0</v>
      </c>
      <c r="L8" s="18" t="s">
        <v>1678</v>
      </c>
    </row>
    <row r="9" spans="1:12" ht="16" x14ac:dyDescent="0.2">
      <c r="A9" s="8">
        <v>5</v>
      </c>
      <c r="B9" s="8">
        <v>132</v>
      </c>
      <c r="C9" t="str">
        <f>'Protein Report - CON'!A6</f>
        <v>carbamoyl-phosphate synthase (glutamine-hydrolyzing) OS=Bacteroides sp OX=29523 GN=DCQ07_02505 PE=3 SV=1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8" t="s">
        <v>1657</v>
      </c>
      <c r="J9" s="8" t="s">
        <v>1656</v>
      </c>
      <c r="K9" s="8">
        <v>0</v>
      </c>
      <c r="L9" s="18" t="s">
        <v>1679</v>
      </c>
    </row>
    <row r="10" spans="1:12" ht="16" x14ac:dyDescent="0.2">
      <c r="A10" s="8">
        <v>6</v>
      </c>
      <c r="B10" s="8">
        <v>125</v>
      </c>
      <c r="C10" t="str">
        <f>'Protein Report - CON'!A7</f>
        <v>Tricorn protease homolog OS=Bacteroides sp OX=29523 GN=DCQ07_16255 PE=3 SV=1</v>
      </c>
      <c r="D10" s="15">
        <v>0.99890000000000001</v>
      </c>
      <c r="E10" s="15">
        <v>2.0000000000000001E-4</v>
      </c>
      <c r="F10" s="15">
        <v>2.0000000000000001E-4</v>
      </c>
      <c r="G10" s="15">
        <v>2.0000000000000001E-4</v>
      </c>
      <c r="H10" s="15">
        <v>1E-4</v>
      </c>
      <c r="I10" s="8" t="s">
        <v>1647</v>
      </c>
      <c r="J10" s="8" t="s">
        <v>1680</v>
      </c>
      <c r="K10" s="15">
        <v>0.974379</v>
      </c>
      <c r="L10" s="18" t="s">
        <v>1681</v>
      </c>
    </row>
    <row r="12" spans="1:12" ht="16" x14ac:dyDescent="0.2">
      <c r="A12" s="21" t="s">
        <v>1669</v>
      </c>
    </row>
    <row r="13" spans="1:12" x14ac:dyDescent="0.2">
      <c r="A13" s="10" t="s">
        <v>1712</v>
      </c>
    </row>
    <row r="14" spans="1:12" ht="16" x14ac:dyDescent="0.2">
      <c r="A14" s="8">
        <v>1</v>
      </c>
      <c r="B14" s="7">
        <v>277</v>
      </c>
      <c r="C14" t="str">
        <f>'Protein Report - CON'!AD3</f>
        <v>Insulinase family protein OS=Bacteroides sp OX=29523 GN=DCQ07_04355 PE=3 SV=1</v>
      </c>
      <c r="D14" s="15">
        <v>0.99870000000000003</v>
      </c>
      <c r="E14" s="15">
        <v>2.0000000000000001E-4</v>
      </c>
      <c r="F14" s="15">
        <v>2.0000000000000001E-4</v>
      </c>
      <c r="G14" s="15">
        <v>2.0000000000000001E-4</v>
      </c>
      <c r="H14" s="15">
        <v>2.0000000000000001E-4</v>
      </c>
      <c r="I14" s="19" t="s">
        <v>1647</v>
      </c>
      <c r="J14" s="19" t="s">
        <v>1649</v>
      </c>
      <c r="K14" s="15">
        <v>0.97390299999999996</v>
      </c>
      <c r="L14" s="24" t="s">
        <v>1663</v>
      </c>
    </row>
    <row r="15" spans="1:12" ht="16" x14ac:dyDescent="0.2">
      <c r="B15" s="7"/>
      <c r="C15" t="s">
        <v>1719</v>
      </c>
      <c r="D15" s="15"/>
      <c r="E15" s="15"/>
      <c r="F15" s="15"/>
      <c r="G15" s="15"/>
      <c r="H15" s="15"/>
      <c r="I15" s="19"/>
      <c r="J15" s="19"/>
      <c r="K15" s="15"/>
      <c r="L15" s="24"/>
    </row>
    <row r="16" spans="1:12" ht="16" x14ac:dyDescent="0.2">
      <c r="A16" s="8">
        <v>2</v>
      </c>
      <c r="B16" s="8">
        <v>265</v>
      </c>
      <c r="C16" t="str">
        <f>'Protein Report - CON'!A23</f>
        <v>Tetratricopeptide repeat protein OS=Bacteroides sp OX=29523 GN=DCY66_10310 PE=4 SV=1</v>
      </c>
      <c r="D16" s="15">
        <v>0.62829999999999997</v>
      </c>
      <c r="E16" s="15">
        <v>0.36990000000000001</v>
      </c>
      <c r="F16" s="15">
        <v>5.0000000000000001E-4</v>
      </c>
      <c r="G16" s="15">
        <v>4.0000000000000002E-4</v>
      </c>
      <c r="H16" s="15">
        <v>2.9999999999999997E-4</v>
      </c>
      <c r="I16" s="19" t="s">
        <v>1647</v>
      </c>
      <c r="J16" s="19" t="s">
        <v>1654</v>
      </c>
      <c r="K16" s="15">
        <v>0.578623</v>
      </c>
      <c r="L16" s="18" t="s">
        <v>1682</v>
      </c>
    </row>
    <row r="17" spans="1:12" ht="16" x14ac:dyDescent="0.2">
      <c r="A17" s="8">
        <v>3</v>
      </c>
      <c r="B17" s="8">
        <v>159</v>
      </c>
      <c r="C17" t="str">
        <f>'Protein Report - CON'!A3</f>
        <v>Beta-galactosidase OS=Bacteroides sp OX=29523 GN=DCY66_07515 PE=3 SV=1</v>
      </c>
      <c r="D17" s="15">
        <v>0.998</v>
      </c>
      <c r="E17" s="15">
        <v>5.9999999999999995E-4</v>
      </c>
      <c r="F17" s="15">
        <v>2.9999999999999997E-4</v>
      </c>
      <c r="G17" s="15">
        <v>2.0000000000000001E-4</v>
      </c>
      <c r="H17" s="15">
        <v>2.0000000000000001E-4</v>
      </c>
      <c r="I17" s="19" t="s">
        <v>1647</v>
      </c>
      <c r="J17" s="19" t="s">
        <v>1660</v>
      </c>
      <c r="K17" s="15">
        <v>0.96421100000000004</v>
      </c>
      <c r="L17" s="18" t="s">
        <v>1676</v>
      </c>
    </row>
    <row r="19" spans="1:12" ht="16" x14ac:dyDescent="0.2">
      <c r="A19" s="21" t="s">
        <v>1670</v>
      </c>
    </row>
    <row r="20" spans="1:12" x14ac:dyDescent="0.2">
      <c r="A20" s="10" t="s">
        <v>1713</v>
      </c>
    </row>
    <row r="21" spans="1:12" ht="16" x14ac:dyDescent="0.2">
      <c r="A21" s="8">
        <v>1</v>
      </c>
      <c r="B21" s="7">
        <v>247</v>
      </c>
      <c r="C21" t="str">
        <f>'Protein Report - CON'!AD4</f>
        <v>DUF4982 domain-containing protein OS=Bacteroides sp OX=29523 GN=DCQ07_15710 PE=3 SV=1</v>
      </c>
      <c r="D21" s="15">
        <v>0.98780000000000001</v>
      </c>
      <c r="E21" s="15">
        <v>1.4E-3</v>
      </c>
      <c r="F21" s="15">
        <v>2.9999999999999997E-4</v>
      </c>
      <c r="G21" s="15">
        <v>2.9999999999999997E-4</v>
      </c>
      <c r="H21" s="15">
        <v>2.9999999999999997E-4</v>
      </c>
      <c r="I21" s="19" t="s">
        <v>1647</v>
      </c>
      <c r="J21" s="19" t="s">
        <v>1652</v>
      </c>
      <c r="K21" s="15">
        <v>0.96229200000000004</v>
      </c>
      <c r="L21" s="24" t="s">
        <v>1664</v>
      </c>
    </row>
    <row r="22" spans="1:12" ht="16" x14ac:dyDescent="0.2">
      <c r="A22" s="8">
        <v>2</v>
      </c>
      <c r="B22" s="8">
        <v>211</v>
      </c>
      <c r="C22" t="str">
        <f>'Protein Report - CON'!A584</f>
        <v>Chaperone protein ClpB OS=Bacteroides sp OX=29523 GN=clpB PE=3 SV=1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8" t="s">
        <v>1657</v>
      </c>
      <c r="J22" s="8" t="s">
        <v>1656</v>
      </c>
      <c r="K22" s="8">
        <v>0</v>
      </c>
      <c r="L22" s="24" t="s">
        <v>1683</v>
      </c>
    </row>
    <row r="23" spans="1:12" ht="16" x14ac:dyDescent="0.2">
      <c r="A23" s="8">
        <v>3</v>
      </c>
      <c r="B23" s="8">
        <v>125</v>
      </c>
      <c r="C23" t="str">
        <f>'Protein Report - CON'!A39</f>
        <v>Valine--tRNA ligase OS=Bacteroides sp OX=29523 GN=valS PE=3 SV=1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8" t="s">
        <v>1657</v>
      </c>
      <c r="J23" s="8" t="s">
        <v>1656</v>
      </c>
      <c r="K23" s="8">
        <v>0</v>
      </c>
      <c r="L23" s="24" t="s">
        <v>1684</v>
      </c>
    </row>
    <row r="24" spans="1:12" ht="16" x14ac:dyDescent="0.2">
      <c r="A24" s="8">
        <v>4</v>
      </c>
      <c r="B24" s="8">
        <v>111</v>
      </c>
      <c r="C24" t="str">
        <f>'Protein Report - CON'!A154</f>
        <v>Beta-galactosidase OS=Bacteroides sp. AR20 OX=93974 GN=SAMN02910431_04406 PE=3 SV=1</v>
      </c>
      <c r="D24" s="15">
        <v>0.99929999999999997</v>
      </c>
      <c r="E24" s="15">
        <v>1E-4</v>
      </c>
      <c r="F24" s="15">
        <v>2.0000000000000001E-4</v>
      </c>
      <c r="G24" s="15">
        <v>1E-4</v>
      </c>
      <c r="H24" s="15">
        <v>1E-4</v>
      </c>
      <c r="I24" s="19" t="s">
        <v>1647</v>
      </c>
      <c r="J24" s="19" t="s">
        <v>1652</v>
      </c>
      <c r="K24" s="15">
        <v>0.93354700000000002</v>
      </c>
      <c r="L24" s="24" t="s">
        <v>1685</v>
      </c>
    </row>
    <row r="25" spans="1:12" ht="16" x14ac:dyDescent="0.2">
      <c r="A25" s="8">
        <v>5</v>
      </c>
      <c r="B25" s="8">
        <v>108</v>
      </c>
      <c r="C25" t="str">
        <f>'Protein Report - CON'!A69</f>
        <v>Beta-galactosidase OS=Bacteroides sp OX=29523 GN=DCQ07_06230 PE=3 SV=1</v>
      </c>
      <c r="D25" s="15">
        <v>0.99909999999999999</v>
      </c>
      <c r="E25" s="15">
        <v>2.0000000000000001E-4</v>
      </c>
      <c r="F25" s="15">
        <v>2.0000000000000001E-4</v>
      </c>
      <c r="G25" s="15">
        <v>1E-4</v>
      </c>
      <c r="H25" s="15">
        <v>1E-4</v>
      </c>
      <c r="I25" s="19" t="s">
        <v>1647</v>
      </c>
      <c r="J25" s="19" t="s">
        <v>1652</v>
      </c>
      <c r="K25" s="15">
        <v>0.97524900000000003</v>
      </c>
      <c r="L25" s="18" t="s">
        <v>1686</v>
      </c>
    </row>
    <row r="26" spans="1:12" ht="16" x14ac:dyDescent="0.2">
      <c r="A26" s="8">
        <v>6</v>
      </c>
      <c r="B26" s="8">
        <v>100</v>
      </c>
      <c r="C26" t="str">
        <f>'Protein Report - CON'!A99</f>
        <v>Alpha-glucan family phosphorylase OS=Bacteroides sp OX=29523 GN=DCY66_17460 PE=3 SV=1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9" t="s">
        <v>1657</v>
      </c>
      <c r="J26" s="19" t="s">
        <v>1656</v>
      </c>
      <c r="K26" s="19">
        <v>0</v>
      </c>
      <c r="L26" s="18" t="s">
        <v>1687</v>
      </c>
    </row>
    <row r="28" spans="1:12" ht="16" x14ac:dyDescent="0.2">
      <c r="A28" s="21" t="s">
        <v>1671</v>
      </c>
    </row>
    <row r="29" spans="1:12" x14ac:dyDescent="0.2">
      <c r="A29" s="10" t="s">
        <v>1714</v>
      </c>
    </row>
    <row r="30" spans="1:12" ht="16" x14ac:dyDescent="0.2">
      <c r="A30" s="8">
        <v>1</v>
      </c>
      <c r="B30" s="7">
        <v>217</v>
      </c>
      <c r="C30" t="str">
        <f>'Protein Report - CON'!AD5</f>
        <v>Dipeptidyl-peptidase OS=Bacteroides sp OX=29523 GN=DCQ07_03225 PE=3 SV=1</v>
      </c>
      <c r="D30" s="15">
        <v>0.999</v>
      </c>
      <c r="E30" s="15">
        <v>2.0000000000000001E-4</v>
      </c>
      <c r="F30" s="15">
        <v>2.0000000000000001E-4</v>
      </c>
      <c r="G30" s="15">
        <v>2.0000000000000001E-4</v>
      </c>
      <c r="H30" s="15">
        <v>1E-4</v>
      </c>
      <c r="I30" s="19" t="s">
        <v>1647</v>
      </c>
      <c r="J30" s="19" t="s">
        <v>1654</v>
      </c>
      <c r="K30" s="15" t="s">
        <v>1653</v>
      </c>
      <c r="L30" s="24" t="s">
        <v>1665</v>
      </c>
    </row>
    <row r="31" spans="1:12" ht="16" x14ac:dyDescent="0.2">
      <c r="A31" s="8">
        <v>2</v>
      </c>
      <c r="B31" s="8">
        <v>207</v>
      </c>
      <c r="C31" t="str">
        <f>'Protein Report - CON'!A106</f>
        <v>S9 family peptidase OS=Bacteroides sp OX=29523 GN=DCY66_10475 PE=4 SV=1</v>
      </c>
      <c r="D31" s="15">
        <v>0.99909999999999999</v>
      </c>
      <c r="E31" s="15">
        <v>2.0000000000000001E-4</v>
      </c>
      <c r="F31" s="15">
        <v>1E-4</v>
      </c>
      <c r="G31" s="15">
        <v>1E-4</v>
      </c>
      <c r="H31" s="15">
        <v>1E-4</v>
      </c>
      <c r="I31" s="19" t="s">
        <v>1647</v>
      </c>
      <c r="J31" s="19" t="s">
        <v>1660</v>
      </c>
      <c r="K31" s="15" t="s">
        <v>1688</v>
      </c>
      <c r="L31" s="18" t="s">
        <v>1689</v>
      </c>
    </row>
    <row r="32" spans="1:12" ht="16" x14ac:dyDescent="0.2">
      <c r="A32" s="8">
        <v>3</v>
      </c>
      <c r="B32" s="8">
        <v>187</v>
      </c>
      <c r="C32" t="str">
        <f>'Protein Report - CON'!A398</f>
        <v>S9 family peptidase OS=Bacteroides sp OX=29523 GN=DCQ07_08970 PE=4 SV=1</v>
      </c>
      <c r="D32" s="15">
        <v>0.99919999999999998</v>
      </c>
      <c r="E32" s="15">
        <v>2.0000000000000001E-4</v>
      </c>
      <c r="F32" s="15">
        <v>1E-4</v>
      </c>
      <c r="G32" s="15">
        <v>1E-4</v>
      </c>
      <c r="H32" s="15">
        <v>1E-4</v>
      </c>
      <c r="I32" s="19" t="s">
        <v>1647</v>
      </c>
      <c r="J32" s="19" t="s">
        <v>1660</v>
      </c>
      <c r="K32" s="15">
        <v>0.97964899999999999</v>
      </c>
      <c r="L32" s="18" t="s">
        <v>1690</v>
      </c>
    </row>
    <row r="33" spans="1:12" ht="16" x14ac:dyDescent="0.2">
      <c r="A33" s="8">
        <v>4</v>
      </c>
      <c r="B33" s="8">
        <v>180</v>
      </c>
      <c r="C33" t="str">
        <f>'Protein Report - CON'!A96</f>
        <v>Molecular chaperone HtpG OS=Bacteroides sp OX=29523 GN=DCY66_02365 PE=3 SV=1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9" t="s">
        <v>1657</v>
      </c>
      <c r="J33" s="19" t="s">
        <v>1656</v>
      </c>
      <c r="K33" s="19">
        <v>0</v>
      </c>
      <c r="L33" s="18" t="s">
        <v>1691</v>
      </c>
    </row>
    <row r="34" spans="1:12" ht="16" x14ac:dyDescent="0.2">
      <c r="A34" s="8">
        <v>5</v>
      </c>
      <c r="B34" s="8">
        <v>163</v>
      </c>
      <c r="C34" t="str">
        <f>'Protein Report - CON'!A86</f>
        <v>Alpha-glucosidase OS=Bacteroides sp OX=29523 GN=DCY66_10650 PE=4 SV=1</v>
      </c>
      <c r="D34" s="15">
        <v>0.99870000000000003</v>
      </c>
      <c r="E34" s="15">
        <v>2.9999999999999997E-4</v>
      </c>
      <c r="F34" s="15">
        <v>2.0000000000000001E-4</v>
      </c>
      <c r="G34" s="15">
        <v>2.0000000000000001E-4</v>
      </c>
      <c r="H34" s="15">
        <v>2.0000000000000001E-4</v>
      </c>
      <c r="I34" s="19" t="s">
        <v>1647</v>
      </c>
      <c r="J34" s="19" t="s">
        <v>1654</v>
      </c>
      <c r="K34" s="15">
        <v>0.97497400000000001</v>
      </c>
      <c r="L34" s="18" t="s">
        <v>1692</v>
      </c>
    </row>
    <row r="35" spans="1:12" ht="16" x14ac:dyDescent="0.2">
      <c r="A35" s="8">
        <v>6</v>
      </c>
      <c r="B35" s="8">
        <v>131</v>
      </c>
      <c r="C35" t="str">
        <f>'Protein Report - CON'!A64</f>
        <v>Chaperone protein DnaK OS=Bacteroides sp. PHL 2737 OX=2162637 GN=dnaK PE=2 SV=1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9" t="s">
        <v>1657</v>
      </c>
      <c r="J35" s="19" t="s">
        <v>1656</v>
      </c>
      <c r="K35" s="19">
        <v>0</v>
      </c>
      <c r="L35" s="18" t="s">
        <v>1655</v>
      </c>
    </row>
    <row r="36" spans="1:12" ht="16" x14ac:dyDescent="0.2">
      <c r="A36" s="8">
        <v>7</v>
      </c>
      <c r="B36" s="8">
        <v>126</v>
      </c>
      <c r="C36" t="str">
        <f>'Protein Report - CON'!A230</f>
        <v>Chaperone protein DnaK OS=Bacteroides sp. OM05-10AA OX=2292282 GN=dnaK PE=2 SV=1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9" t="s">
        <v>1657</v>
      </c>
      <c r="J36" s="19" t="s">
        <v>1656</v>
      </c>
      <c r="K36" s="19">
        <v>0</v>
      </c>
      <c r="L36" s="18" t="s">
        <v>1693</v>
      </c>
    </row>
    <row r="37" spans="1:12" ht="16" x14ac:dyDescent="0.2">
      <c r="A37" s="8">
        <v>8</v>
      </c>
      <c r="B37" s="8">
        <v>123</v>
      </c>
      <c r="C37" t="str">
        <f>'Protein Report - CON'!A108</f>
        <v>Family 10 glycosylhydrolase OS=Bacteroides sp OX=29523 GN=DCQ07_03745 PE=4 SV=1</v>
      </c>
      <c r="D37" s="15">
        <v>0.999</v>
      </c>
      <c r="E37" s="15">
        <v>2.0000000000000001E-4</v>
      </c>
      <c r="F37" s="15">
        <v>2.0000000000000001E-4</v>
      </c>
      <c r="G37" s="15">
        <v>2.0000000000000001E-4</v>
      </c>
      <c r="H37" s="15">
        <v>2.0000000000000001E-4</v>
      </c>
      <c r="I37" s="19" t="s">
        <v>1647</v>
      </c>
      <c r="J37" s="19" t="s">
        <v>1660</v>
      </c>
      <c r="K37" s="15">
        <v>0.97939500000000002</v>
      </c>
      <c r="L37" s="18" t="s">
        <v>1694</v>
      </c>
    </row>
    <row r="38" spans="1:12" ht="16" x14ac:dyDescent="0.2">
      <c r="A38" s="8">
        <v>9</v>
      </c>
      <c r="B38" s="8">
        <v>123</v>
      </c>
      <c r="C38" t="str">
        <f>'Protein Report - CON'!A521</f>
        <v>Glycoside hydrolase family 92 protein OS=Bacteroides sp OX=29523 GN=DCY66_09255 PE=4 SV=1</v>
      </c>
      <c r="D38" s="15">
        <v>0.77869999999999995</v>
      </c>
      <c r="E38" s="15">
        <v>0.21959999999999999</v>
      </c>
      <c r="F38" s="15">
        <v>2.9999999999999997E-4</v>
      </c>
      <c r="G38" s="15">
        <v>2.0000000000000001E-4</v>
      </c>
      <c r="H38" s="15">
        <v>2.0000000000000001E-4</v>
      </c>
      <c r="I38" s="19" t="s">
        <v>1647</v>
      </c>
      <c r="J38" s="19" t="s">
        <v>1654</v>
      </c>
      <c r="K38" s="15">
        <v>0.74647200000000002</v>
      </c>
      <c r="L38" s="18" t="s">
        <v>1695</v>
      </c>
    </row>
    <row r="39" spans="1:12" ht="16" x14ac:dyDescent="0.2">
      <c r="A39" s="8">
        <v>10</v>
      </c>
      <c r="B39" s="8">
        <v>121</v>
      </c>
      <c r="C39" t="str">
        <f>'Protein Report - CON'!A722</f>
        <v>Chaperone protein DnaK OS=Bacteroides sp. HPS0048 OX=1078089 GN=dnaK PE=2 SV=1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9" t="s">
        <v>1657</v>
      </c>
      <c r="J39" s="19" t="s">
        <v>1656</v>
      </c>
      <c r="K39" s="19">
        <v>0</v>
      </c>
      <c r="L39" s="18" t="s">
        <v>1696</v>
      </c>
    </row>
    <row r="40" spans="1:12" ht="16" x14ac:dyDescent="0.2">
      <c r="A40" s="8">
        <v>11</v>
      </c>
      <c r="B40" s="8">
        <v>114</v>
      </c>
      <c r="C40" t="str">
        <f>'Protein Report - CON'!A253</f>
        <v>Chaperone protein DnaK OS=Bacteroides sp. AM16-24 OX=2292002 GN=dnaK PE=2 SV=1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9" t="s">
        <v>1657</v>
      </c>
      <c r="J40" s="19" t="s">
        <v>1656</v>
      </c>
      <c r="K40" s="19">
        <v>0</v>
      </c>
      <c r="L40" s="18" t="s">
        <v>1697</v>
      </c>
    </row>
    <row r="41" spans="1:12" ht="16" x14ac:dyDescent="0.2">
      <c r="A41" s="8">
        <v>12</v>
      </c>
      <c r="B41" s="8">
        <v>112</v>
      </c>
      <c r="C41" t="str">
        <f>'Protein Report - CON'!A49</f>
        <v>Elongation factor G OS=Bacteroides sp. OM05-12 OX=2292283 GN=fusA PE=3 SV=1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9" t="s">
        <v>1657</v>
      </c>
      <c r="J41" s="19" t="s">
        <v>1656</v>
      </c>
      <c r="K41" s="19">
        <v>0</v>
      </c>
      <c r="L41" s="18" t="s">
        <v>1698</v>
      </c>
    </row>
    <row r="42" spans="1:12" ht="16" x14ac:dyDescent="0.2">
      <c r="A42" s="8">
        <v>13</v>
      </c>
      <c r="B42" s="8">
        <v>111</v>
      </c>
      <c r="C42" t="str">
        <f>'Protein Report - CON'!A52</f>
        <v>Elongation factor G OS=Bacteroides sp. AR29 OX=93975 GN=fusA PE=3 SV=1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9" t="s">
        <v>1657</v>
      </c>
      <c r="J42" s="19" t="s">
        <v>1656</v>
      </c>
      <c r="K42" s="19">
        <v>0</v>
      </c>
      <c r="L42" s="18" t="s">
        <v>1699</v>
      </c>
    </row>
    <row r="43" spans="1:12" ht="16" x14ac:dyDescent="0.2">
      <c r="A43" s="8">
        <v>14</v>
      </c>
      <c r="B43" s="8">
        <v>106</v>
      </c>
      <c r="C43" t="str">
        <f>'Protein Report - CON'!A380</f>
        <v>S9 family peptidase OS=Bacteroides sp OX=29523 GN=DCY66_12940 PE=4 SV=1</v>
      </c>
      <c r="D43" s="15">
        <v>0.99909999999999999</v>
      </c>
      <c r="E43" s="15">
        <v>2.0000000000000001E-4</v>
      </c>
      <c r="F43" s="15">
        <v>1E-4</v>
      </c>
      <c r="G43" s="15">
        <v>2.0000000000000001E-4</v>
      </c>
      <c r="H43" s="15">
        <v>1E-4</v>
      </c>
      <c r="I43" s="19" t="s">
        <v>1647</v>
      </c>
      <c r="J43" s="19" t="s">
        <v>1680</v>
      </c>
      <c r="K43" s="15">
        <v>0.976939</v>
      </c>
      <c r="L43" s="18" t="s">
        <v>1700</v>
      </c>
    </row>
    <row r="44" spans="1:12" ht="16" x14ac:dyDescent="0.2">
      <c r="A44" s="8">
        <v>15</v>
      </c>
      <c r="B44" s="8">
        <v>106</v>
      </c>
      <c r="C44" t="str">
        <f>'Protein Report - CON'!A639</f>
        <v>S9 family peptidase OS=Bacteroides sp OX=29523 GN=DCQ07_15965 PE=4 SV=1</v>
      </c>
      <c r="D44" s="15">
        <v>0.99909999999999999</v>
      </c>
      <c r="E44" s="15">
        <v>2.0000000000000001E-4</v>
      </c>
      <c r="F44" s="15">
        <v>1E-4</v>
      </c>
      <c r="G44" s="15">
        <v>2.0000000000000001E-4</v>
      </c>
      <c r="H44" s="15">
        <v>1E-4</v>
      </c>
      <c r="I44" s="19" t="s">
        <v>1647</v>
      </c>
      <c r="J44" s="19" t="s">
        <v>1680</v>
      </c>
      <c r="K44" s="15">
        <v>0.976939</v>
      </c>
      <c r="L44" s="18" t="s">
        <v>1701</v>
      </c>
    </row>
    <row r="45" spans="1:12" ht="16" x14ac:dyDescent="0.2">
      <c r="A45" s="8">
        <v>16</v>
      </c>
      <c r="B45" s="8">
        <v>101</v>
      </c>
      <c r="C45" t="str">
        <f>'Protein Report - CON'!A200</f>
        <v>Chaperone protein DnaK OS=Bacteroides sp. AR29 OX=93975 GN=dnaK PE=2 SV=1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9" t="s">
        <v>1657</v>
      </c>
      <c r="J45" s="19" t="s">
        <v>1656</v>
      </c>
      <c r="K45" s="19">
        <v>0</v>
      </c>
      <c r="L45" s="18" t="s">
        <v>1702</v>
      </c>
    </row>
    <row r="46" spans="1:12" ht="16" x14ac:dyDescent="0.2">
      <c r="A46" s="8">
        <v>17</v>
      </c>
      <c r="B46" s="8">
        <v>101</v>
      </c>
      <c r="C46" t="str">
        <f>'Protein Report - CON'!A473</f>
        <v>Tetratricopeptide repeat protein OS=Bacteroides sp OX=29523 GN=DCY66_04125 PE=4 SV=1</v>
      </c>
      <c r="D46" s="15">
        <v>0.998</v>
      </c>
      <c r="E46" s="15">
        <v>2.9999999999999997E-4</v>
      </c>
      <c r="F46" s="15">
        <v>2.9999999999999997E-4</v>
      </c>
      <c r="G46" s="15">
        <v>2.9999999999999997E-4</v>
      </c>
      <c r="H46" s="15">
        <v>2.9999999999999997E-4</v>
      </c>
      <c r="I46" s="19" t="s">
        <v>1647</v>
      </c>
      <c r="J46" s="19" t="s">
        <v>1660</v>
      </c>
      <c r="K46" s="15">
        <v>0.96149200000000001</v>
      </c>
      <c r="L46" s="18" t="s">
        <v>1704</v>
      </c>
    </row>
    <row r="47" spans="1:12" ht="16" x14ac:dyDescent="0.2">
      <c r="A47" s="8">
        <v>18</v>
      </c>
      <c r="B47" s="8">
        <v>101</v>
      </c>
      <c r="C47" t="str">
        <f>'Protein Report - CON'!A229</f>
        <v>Chaperone protein DnaK OS=Bacteroides sp. OM05-12 OX=2292283 GN=dnaK PE=2 SV=1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9" t="s">
        <v>1657</v>
      </c>
      <c r="J47" s="19" t="s">
        <v>1656</v>
      </c>
      <c r="K47" s="19">
        <v>0</v>
      </c>
      <c r="L47" s="18" t="s">
        <v>1703</v>
      </c>
    </row>
    <row r="49" spans="1:12" ht="16" x14ac:dyDescent="0.2">
      <c r="A49" s="21" t="s">
        <v>1672</v>
      </c>
    </row>
    <row r="50" spans="1:12" x14ac:dyDescent="0.2">
      <c r="A50" s="10" t="s">
        <v>1715</v>
      </c>
    </row>
    <row r="51" spans="1:12" ht="16" x14ac:dyDescent="0.2">
      <c r="A51" s="8">
        <v>1</v>
      </c>
      <c r="B51" s="7">
        <v>284</v>
      </c>
      <c r="C51" t="str">
        <f>'Protein Report - CON'!AD6</f>
        <v>Chaperone protein DnaK OS=Bacteroides sp. PHL 2737 OX=2162637 GN=dnaK PE=2 SV=1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9" t="s">
        <v>1657</v>
      </c>
      <c r="J51" s="19" t="s">
        <v>1656</v>
      </c>
      <c r="K51" s="19">
        <v>0</v>
      </c>
      <c r="L51" s="18" t="s">
        <v>1655</v>
      </c>
    </row>
    <row r="52" spans="1:12" ht="16" x14ac:dyDescent="0.2">
      <c r="A52" s="8">
        <v>2</v>
      </c>
      <c r="B52" s="8">
        <v>265</v>
      </c>
      <c r="C52" t="str">
        <f>'Protein Report - CON'!A230</f>
        <v>Chaperone protein DnaK OS=Bacteroides sp. OM05-10AA OX=2292282 GN=dnaK PE=2 SV=1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9" t="s">
        <v>1657</v>
      </c>
      <c r="J52" s="19" t="s">
        <v>1656</v>
      </c>
      <c r="K52" s="19">
        <v>0</v>
      </c>
      <c r="L52" s="18" t="s">
        <v>1693</v>
      </c>
    </row>
    <row r="53" spans="1:12" ht="16" x14ac:dyDescent="0.2">
      <c r="A53" s="8">
        <v>3</v>
      </c>
      <c r="B53" s="8">
        <v>263</v>
      </c>
      <c r="C53" t="str">
        <f>'Protein Report - CON'!A722</f>
        <v>Chaperone protein DnaK OS=Bacteroides sp. HPS0048 OX=1078089 GN=dnaK PE=2 SV=1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9" t="s">
        <v>1657</v>
      </c>
      <c r="J53" s="19" t="s">
        <v>1656</v>
      </c>
      <c r="K53" s="19">
        <v>0</v>
      </c>
      <c r="L53" s="18" t="s">
        <v>1696</v>
      </c>
    </row>
    <row r="54" spans="1:12" ht="16" x14ac:dyDescent="0.2">
      <c r="A54" s="8">
        <v>4</v>
      </c>
      <c r="B54" s="8">
        <v>249</v>
      </c>
      <c r="C54" t="str">
        <f>'Protein Report - CON'!A361</f>
        <v>30S ribosomal protein S1 OS=Bacteroides sp OX=29523 GN=DCY66_13700 PE=4 SV=1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9" t="s">
        <v>1657</v>
      </c>
      <c r="J54" s="19" t="s">
        <v>1656</v>
      </c>
      <c r="K54" s="19">
        <v>0</v>
      </c>
      <c r="L54" s="18" t="s">
        <v>1705</v>
      </c>
    </row>
    <row r="55" spans="1:12" ht="16" x14ac:dyDescent="0.2">
      <c r="A55" s="8">
        <v>5</v>
      </c>
      <c r="B55" s="8">
        <v>230</v>
      </c>
      <c r="C55" t="str">
        <f>'Protein Report - CON'!A148</f>
        <v>Chaperone protein DnaK OS=Bacteroides sp. HMSC067B03 OX=1739298 GN=dnaK PE=2 SV=1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9" t="s">
        <v>1657</v>
      </c>
      <c r="J55" s="19" t="s">
        <v>1656</v>
      </c>
      <c r="K55" s="19">
        <v>0</v>
      </c>
      <c r="L55" s="18" t="s">
        <v>1706</v>
      </c>
    </row>
    <row r="56" spans="1:12" ht="16" x14ac:dyDescent="0.2">
      <c r="A56" s="8">
        <v>6</v>
      </c>
      <c r="B56" s="8">
        <v>219</v>
      </c>
      <c r="C56" t="str">
        <f>'Protein Report - CON'!A253</f>
        <v>Chaperone protein DnaK OS=Bacteroides sp. AM16-24 OX=2292002 GN=dnaK PE=2 SV=1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9" t="s">
        <v>1657</v>
      </c>
      <c r="J56" s="19" t="s">
        <v>1656</v>
      </c>
      <c r="K56" s="19">
        <v>0</v>
      </c>
      <c r="L56" s="18" t="s">
        <v>1697</v>
      </c>
    </row>
    <row r="57" spans="1:12" ht="16" x14ac:dyDescent="0.2">
      <c r="A57" s="8">
        <v>7</v>
      </c>
      <c r="B57" s="8">
        <v>214</v>
      </c>
      <c r="C57" t="str">
        <f>'Protein Report - CON'!A229</f>
        <v>Chaperone protein DnaK OS=Bacteroides sp. OM05-12 OX=2292283 GN=dnaK PE=2 SV=1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9" t="s">
        <v>1657</v>
      </c>
      <c r="J57" s="19" t="s">
        <v>1656</v>
      </c>
      <c r="K57" s="19">
        <v>0</v>
      </c>
      <c r="L57" s="18" t="s">
        <v>1703</v>
      </c>
    </row>
    <row r="58" spans="1:12" ht="16" x14ac:dyDescent="0.2">
      <c r="A58" s="8">
        <v>8</v>
      </c>
      <c r="B58" s="8">
        <v>210</v>
      </c>
      <c r="C58" t="str">
        <f>'Protein Report - CON'!A257</f>
        <v>30S ribosomal protein S1 OS=Bacteroides sp. AM16-24 OX=2292002 GN=DW182_07140 PE=4 SV=1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9" t="s">
        <v>1657</v>
      </c>
      <c r="J58" s="19" t="s">
        <v>1656</v>
      </c>
      <c r="K58" s="19">
        <v>0</v>
      </c>
      <c r="L58" s="18" t="s">
        <v>1707</v>
      </c>
    </row>
    <row r="59" spans="1:12" ht="16" x14ac:dyDescent="0.2">
      <c r="A59" s="8">
        <v>9</v>
      </c>
      <c r="B59" s="8">
        <v>192</v>
      </c>
      <c r="C59" t="str">
        <f>'Protein Report - CON'!A703</f>
        <v>Chaperone protein DnaK OS=Bacteroides sp. BFG-257 OX=2972761 GN=dnaK PE=2 SV=1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9" t="s">
        <v>1657</v>
      </c>
      <c r="J59" s="19" t="s">
        <v>1656</v>
      </c>
      <c r="K59" s="19">
        <v>0</v>
      </c>
      <c r="L59" s="18" t="s">
        <v>1708</v>
      </c>
    </row>
    <row r="60" spans="1:12" ht="16" x14ac:dyDescent="0.2">
      <c r="A60" s="8">
        <v>10</v>
      </c>
      <c r="B60" s="8">
        <v>190</v>
      </c>
      <c r="C60" t="str">
        <f>'Protein Report - CON'!A218</f>
        <v>Chaperone protein DnaK OS=Bacteroides sp. OM08-11 OX=2292284 GN=dnaK PE=2 SV=1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9" t="s">
        <v>1657</v>
      </c>
      <c r="J60" s="19" t="s">
        <v>1656</v>
      </c>
      <c r="K60" s="19">
        <v>0</v>
      </c>
      <c r="L60" s="18" t="s">
        <v>1709</v>
      </c>
    </row>
    <row r="61" spans="1:12" ht="16" x14ac:dyDescent="0.2">
      <c r="A61" s="8">
        <v>11</v>
      </c>
      <c r="B61" s="8">
        <v>186</v>
      </c>
      <c r="C61" t="str">
        <f>'Protein Report - CON'!A200</f>
        <v>Chaperone protein DnaK OS=Bacteroides sp. AR29 OX=93975 GN=dnaK PE=2 SV=1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9" t="s">
        <v>1657</v>
      </c>
      <c r="J61" s="19" t="s">
        <v>1656</v>
      </c>
      <c r="K61" s="19">
        <v>0</v>
      </c>
      <c r="L61" s="18" t="s">
        <v>1702</v>
      </c>
    </row>
    <row r="62" spans="1:12" ht="16" x14ac:dyDescent="0.2">
      <c r="A62" s="8">
        <v>12</v>
      </c>
      <c r="B62" s="8">
        <v>165</v>
      </c>
      <c r="C62" t="str">
        <f>'Protein Report - CON'!A718</f>
        <v>Molecular chaperone DnaK OS=Bacteroides sp OX=29523 GN=dnaK PE=4 SV=1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9" t="s">
        <v>1657</v>
      </c>
      <c r="J62" s="19" t="s">
        <v>1656</v>
      </c>
      <c r="K62" s="19">
        <v>0</v>
      </c>
      <c r="L62" s="18" t="s">
        <v>1710</v>
      </c>
    </row>
    <row r="64" spans="1:12" ht="16" x14ac:dyDescent="0.2">
      <c r="A64" s="21" t="s">
        <v>1673</v>
      </c>
    </row>
    <row r="65" spans="1:12" x14ac:dyDescent="0.2">
      <c r="A65" s="10" t="s">
        <v>1716</v>
      </c>
    </row>
    <row r="66" spans="1:12" ht="16" x14ac:dyDescent="0.2">
      <c r="A66" s="8">
        <v>1</v>
      </c>
      <c r="B66" s="7">
        <v>134</v>
      </c>
      <c r="C66" t="str">
        <f>'Protein Report - CON'!AD7</f>
        <v>Thiol-activated cytolysin OS=Bacteroides sp. AR20 OX=93974 GN=SAMN02910431_00180 PE=4 SV=1</v>
      </c>
      <c r="D66" s="15">
        <v>1E-4</v>
      </c>
      <c r="E66" s="15">
        <v>1</v>
      </c>
      <c r="F66" s="15">
        <v>0</v>
      </c>
      <c r="G66" s="15">
        <v>0</v>
      </c>
      <c r="H66" s="15">
        <v>0</v>
      </c>
      <c r="I66" s="19" t="s">
        <v>1659</v>
      </c>
      <c r="J66" s="19" t="s">
        <v>1658</v>
      </c>
      <c r="K66" s="15">
        <v>0.993668</v>
      </c>
      <c r="L66" s="24" t="s">
        <v>1666</v>
      </c>
    </row>
    <row r="68" spans="1:12" ht="16" x14ac:dyDescent="0.2">
      <c r="A68" s="21" t="s">
        <v>1674</v>
      </c>
    </row>
    <row r="69" spans="1:12" x14ac:dyDescent="0.2">
      <c r="A69" s="10" t="s">
        <v>1717</v>
      </c>
    </row>
    <row r="70" spans="1:12" ht="16" x14ac:dyDescent="0.2">
      <c r="A70" s="8">
        <v>1</v>
      </c>
      <c r="B70" s="7">
        <v>301</v>
      </c>
      <c r="C70" t="str">
        <f>'Protein Report - CON'!AD8</f>
        <v>OmpH family outer membrane protein OS=Bacteroides sp OX=29523 GN=DCQ07_16915 PE=3 SV=1</v>
      </c>
      <c r="D70" s="15">
        <v>0.999</v>
      </c>
      <c r="E70" s="15">
        <v>2.0000000000000001E-4</v>
      </c>
      <c r="F70" s="15">
        <v>2.0000000000000001E-4</v>
      </c>
      <c r="G70" s="15">
        <v>2.0000000000000001E-4</v>
      </c>
      <c r="H70" s="15">
        <v>1E-4</v>
      </c>
      <c r="I70" s="19" t="s">
        <v>1647</v>
      </c>
      <c r="J70" s="19" t="s">
        <v>1660</v>
      </c>
      <c r="K70" s="15">
        <v>0.97661900000000001</v>
      </c>
      <c r="L70" s="24" t="s">
        <v>1667</v>
      </c>
    </row>
    <row r="71" spans="1:12" x14ac:dyDescent="0.2">
      <c r="C71" t="s">
        <v>1718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Protein Report</vt:lpstr>
      <vt:lpstr>Protein Report - CON</vt:lpstr>
      <vt:lpstr>Top Counts from Samples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Ford</dc:creator>
  <cp:lastModifiedBy>Rodney Tweten</cp:lastModifiedBy>
  <dcterms:created xsi:type="dcterms:W3CDTF">2023-05-24T01:12:09Z</dcterms:created>
  <dcterms:modified xsi:type="dcterms:W3CDTF">2023-12-13T00:12:11Z</dcterms:modified>
</cp:coreProperties>
</file>