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1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Volumes/camipm/projects/TRD1/R01-CrCEST-2024/papers/nature_comm_2024/final_sub/"/>
    </mc:Choice>
  </mc:AlternateContent>
  <xr:revisionPtr revIDLastSave="0" documentId="13_ncr:9_{07557642-BFCF-554D-82D7-6D8DCC7128E7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Fig 2" sheetId="1" r:id="rId1"/>
    <sheet name="Fig3" sheetId="9" r:id="rId2"/>
    <sheet name="Fig 4" sheetId="4" r:id="rId3"/>
    <sheet name="Fig 5" sheetId="5" r:id="rId4"/>
    <sheet name="Fig 6" sheetId="7" r:id="rId5"/>
    <sheet name="Tab1" sheetId="6" r:id="rId6"/>
    <sheet name="Tab2 " sheetId="8" r:id="rId7"/>
    <sheet name="Sup Fig 1" sheetId="3" r:id="rId8"/>
    <sheet name="Sup Fig 3" sheetId="2" r:id="rId9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C13" i="9" l="1"/>
  <c r="C14" i="9"/>
  <c r="D14" i="9"/>
  <c r="E14" i="9"/>
  <c r="B14" i="9"/>
  <c r="D13" i="9"/>
  <c r="E13" i="9"/>
  <c r="B13" i="9"/>
  <c r="D29" i="5"/>
  <c r="D28" i="5"/>
  <c r="D29" i="4"/>
  <c r="D28" i="4"/>
  <c r="E12" i="2"/>
</calcChain>
</file>

<file path=xl/sharedStrings.xml><?xml version="1.0" encoding="utf-8"?>
<sst xmlns="http://purl.oclc.org/ooxml/spreadsheetml/main" count="758" uniqueCount="85">
  <si>
    <t>Participant</t>
  </si>
  <si>
    <t>Age</t>
  </si>
  <si>
    <t>Sex</t>
  </si>
  <si>
    <t>ROI</t>
  </si>
  <si>
    <t>Exercise_Type</t>
  </si>
  <si>
    <t>C2H pk</t>
  </si>
  <si>
    <t>C2H pH</t>
  </si>
  <si>
    <t>Delta_C2H_pH</t>
  </si>
  <si>
    <t>M</t>
  </si>
  <si>
    <t>LG</t>
  </si>
  <si>
    <t>Baseline</t>
  </si>
  <si>
    <t>Mild</t>
  </si>
  <si>
    <t>MG</t>
  </si>
  <si>
    <t>Intense</t>
  </si>
  <si>
    <t>Sup Fig 3</t>
  </si>
  <si>
    <t>ppm</t>
  </si>
  <si>
    <t>BSA</t>
  </si>
  <si>
    <t xml:space="preserve">PCr </t>
  </si>
  <si>
    <t>CR</t>
  </si>
  <si>
    <t>H20</t>
  </si>
  <si>
    <t xml:space="preserve">Baseline Mean </t>
  </si>
  <si>
    <t xml:space="preserve">Time </t>
  </si>
  <si>
    <t>Fig 2C</t>
  </si>
  <si>
    <t>Fig 4B</t>
  </si>
  <si>
    <t>Time (s)</t>
  </si>
  <si>
    <t>LG Data</t>
  </si>
  <si>
    <t>LG Fit</t>
  </si>
  <si>
    <t>MG Data</t>
  </si>
  <si>
    <t>MG Fit</t>
  </si>
  <si>
    <t>Fig 5B</t>
  </si>
  <si>
    <t>Fig 5C</t>
  </si>
  <si>
    <t>Table 1A (CEST Mild Exercise)</t>
  </si>
  <si>
    <t>Exercise Type</t>
  </si>
  <si>
    <t>Baseline CEST</t>
  </si>
  <si>
    <t>Post Mild Exercise CEST</t>
  </si>
  <si>
    <t>Increase Post Ex</t>
  </si>
  <si>
    <t>Recovery Rate</t>
  </si>
  <si>
    <t>Mean</t>
  </si>
  <si>
    <t>Std</t>
  </si>
  <si>
    <t>Table 1A (CEST Intense Exercise)</t>
  </si>
  <si>
    <t>Table 1B (Carnosine Mild Exercise)</t>
  </si>
  <si>
    <t>Baseline PPM</t>
  </si>
  <si>
    <t>Post Mild Exercise PPM</t>
  </si>
  <si>
    <t>Basline pH</t>
  </si>
  <si>
    <t>Post Mild Exercise pH</t>
  </si>
  <si>
    <t>delta pH</t>
  </si>
  <si>
    <t>Table 1B (Carnosine Intense Exercise)</t>
  </si>
  <si>
    <t>SD</t>
  </si>
  <si>
    <t>Fig 6A</t>
  </si>
  <si>
    <t>Fig 6B</t>
  </si>
  <si>
    <t>Decrease in pH</t>
  </si>
  <si>
    <t>tCr Recovery Time (s)</t>
  </si>
  <si>
    <t>Spearman's Rank Correlation (rho):</t>
  </si>
  <si>
    <t>- Sample Estimate: 0.6679203</t>
  </si>
  <si>
    <t>0</t>
  </si>
  <si>
    <t>- Test Statistic (S): 441.67</t>
  </si>
  <si>
    <t>0.06339761</t>
  </si>
  <si>
    <t>- p-value: 0.001289</t>
  </si>
  <si>
    <t>0.02668841</t>
  </si>
  <si>
    <t>- Alternative Hypothesis: True rho is not equal to 0</t>
  </si>
  <si>
    <t>0.03819297</t>
  </si>
  <si>
    <t>- Sample Estimate: 0.1263827</t>
  </si>
  <si>
    <t>- Test Statistic (S): 7984</t>
  </si>
  <si>
    <t>- p-value: 0.4496</t>
  </si>
  <si>
    <t>Tab 1</t>
  </si>
  <si>
    <t>Sup Fig 1</t>
  </si>
  <si>
    <t>Fig 4C</t>
  </si>
  <si>
    <t>Calf Region</t>
  </si>
  <si>
    <t>Mild Exercise</t>
  </si>
  <si>
    <t>Delta CrCEST</t>
  </si>
  <si>
    <t>Tab 2</t>
  </si>
  <si>
    <t>n=37</t>
  </si>
  <si>
    <t>n = 20</t>
  </si>
  <si>
    <t>(Spectroscopy Acquisition)</t>
  </si>
  <si>
    <t>Fig 3</t>
  </si>
  <si>
    <t>Slice Number</t>
  </si>
  <si>
    <t>Avergae</t>
  </si>
  <si>
    <t>B1 Control MG (Mean of ROI)</t>
  </si>
  <si>
    <t>B1 Dielectric Pad MG (Mean of ROI)</t>
  </si>
  <si>
    <t>B1 Control LG (Mean of ROI)</t>
  </si>
  <si>
    <t>B1 Dielectric Pad LG (Mean of ROI)</t>
  </si>
  <si>
    <t>F</t>
  </si>
  <si>
    <t>'F'</t>
  </si>
  <si>
    <t>Muscle ROI</t>
  </si>
  <si>
    <t xml:space="preserve">Age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</si>
</sst>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9" x14ac:knownFonts="1">
    <font>
      <sz val="12"/>
      <color theme="1"/>
      <name val="Aptos Narrow"/>
      <family val="2"/>
      <scheme val="minor"/>
    </font>
    <font>
      <sz val="12"/>
      <color indexed="8"/>
      <name val="Aptos Narrow"/>
      <family val="2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indexed="5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indexed="56"/>
      <name val="Aptos Narrow"/>
      <family val="2"/>
      <scheme val="minor"/>
    </font>
    <font>
      <b/>
      <sz val="13"/>
      <color indexed="56"/>
      <name val="Aptos Narrow"/>
      <family val="2"/>
      <scheme val="minor"/>
    </font>
    <font>
      <b/>
      <sz val="11"/>
      <color indexed="56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indexed="52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indexed="56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u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u/>
      <sz val="12"/>
      <color rgb="FF000000"/>
      <name val="Aptos Narrow"/>
      <scheme val="minor"/>
    </font>
    <font>
      <b/>
      <u/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name val="Calibri"/>
      <family val="2"/>
    </font>
    <font>
      <b/>
      <sz val="12"/>
      <color rgb="FF000000"/>
      <name val="Aptos Narrow"/>
      <scheme val="minor"/>
    </font>
    <font>
      <b/>
      <u/>
      <sz val="12"/>
      <color theme="1"/>
      <name val="Aptos Narrow (Body)"/>
    </font>
    <font>
      <sz val="12"/>
      <name val="Calibri"/>
      <family val="2"/>
    </font>
    <font>
      <sz val="12"/>
      <color theme="1"/>
      <name val="Aptos Narrow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8"/>
      </patternFill>
    </fill>
    <fill>
      <patternFill patternType="solid">
        <fgColor indexed="25"/>
      </patternFill>
    </fill>
    <fill>
      <patternFill patternType="solid">
        <fgColor indexed="11"/>
      </patternFill>
    </fill>
    <fill>
      <patternFill patternType="solid">
        <fgColor indexed="21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indexed="21"/>
      </bottom>
      <diagonal/>
    </border>
    <border>
      <start/>
      <end/>
      <top/>
      <bottom style="thick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21"/>
      </top>
      <bottom style="double">
        <color indexed="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7" borderId="0" applyNumberFormat="0" applyBorder="0" applyAlignment="0" applyProtection="0"/>
    <xf numFmtId="0" fontId="4" fillId="5" borderId="0" applyNumberFormat="0" applyBorder="0" applyAlignment="0" applyProtection="0"/>
    <xf numFmtId="0" fontId="5" fillId="3" borderId="5" applyNumberFormat="0" applyAlignment="0" applyProtection="0"/>
    <xf numFmtId="0" fontId="6" fillId="22" borderId="6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5" applyNumberFormat="0" applyAlignment="0" applyProtection="0"/>
    <xf numFmtId="0" fontId="13" fillId="0" borderId="3" applyNumberFormat="0" applyFill="0" applyAlignment="0" applyProtection="0"/>
    <xf numFmtId="0" fontId="14" fillId="23" borderId="0" applyNumberFormat="0" applyBorder="0" applyAlignment="0" applyProtection="0"/>
    <xf numFmtId="0" fontId="1" fillId="24" borderId="8" applyNumberFormat="0" applyFont="0" applyAlignment="0" applyProtection="0"/>
    <xf numFmtId="0" fontId="15" fillId="3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Continuous" vertical="center"/>
    </xf>
    <xf numFmtId="2" fontId="20" fillId="0" borderId="0" xfId="0" applyNumberFormat="1" applyFont="1"/>
    <xf numFmtId="164" fontId="0" fillId="0" borderId="0" xfId="0" applyNumberFormat="1"/>
    <xf numFmtId="164" fontId="20" fillId="0" borderId="0" xfId="0" applyNumberFormat="1" applyFon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164" fontId="24" fillId="0" borderId="0" xfId="0" applyNumberFormat="1" applyFont="1" applyAlignment="1">
      <alignment horizontal="center" vertical="center"/>
    </xf>
    <xf numFmtId="0" fontId="21" fillId="0" borderId="0" xfId="0" applyFont="1"/>
    <xf numFmtId="2" fontId="20" fillId="0" borderId="0" xfId="0" applyNumberFormat="1" applyFont="1" applyAlignment="1">
      <alignment horizontal="center" vertical="center"/>
    </xf>
    <xf numFmtId="0" fontId="25" fillId="0" borderId="0" xfId="0" applyFont="1"/>
    <xf numFmtId="0" fontId="19" fillId="0" borderId="0" xfId="0" applyFont="1"/>
    <xf numFmtId="0" fontId="26" fillId="0" borderId="0" xfId="0" applyFont="1"/>
    <xf numFmtId="165" fontId="0" fillId="0" borderId="0" xfId="0" applyNumberFormat="1"/>
    <xf numFmtId="0" fontId="19" fillId="0" borderId="0" xfId="0" applyFont="1" applyAlignment="1">
      <alignment horizontal="center" vertical="center" wrapText="1"/>
    </xf>
    <xf numFmtId="0" fontId="0" fillId="25" borderId="0" xfId="0" applyFill="1"/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tyles" Target="styles.xml"/><Relationship Id="rId5" Type="http://purl.oclc.org/ooxml/officeDocument/relationships/worksheet" Target="worksheets/sheet5.xml"/><Relationship Id="rId10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D21" sqref="D21"/>
    </sheetView>
  </sheetViews>
  <sheetFormatPr baseColWidth="10" defaultRowHeight="16" x14ac:dyDescent="0.2"/>
  <cols>
    <col min="5" max="5" width="12.5" customWidth="1"/>
    <col min="6" max="8" width="11.6640625" customWidth="1"/>
  </cols>
  <sheetData>
    <row r="1" spans="1:8" x14ac:dyDescent="0.2">
      <c r="A1" s="17" t="s">
        <v>22</v>
      </c>
      <c r="B1" s="5"/>
      <c r="C1" s="5"/>
      <c r="D1" s="5"/>
      <c r="E1" s="5"/>
      <c r="F1" s="5"/>
      <c r="G1" s="5"/>
      <c r="H1" s="5"/>
    </row>
    <row r="2" spans="1:8" s="20" customFormat="1" x14ac:dyDescent="0.2">
      <c r="A2" s="17"/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</row>
    <row r="3" spans="1:8" x14ac:dyDescent="0.2">
      <c r="A3" s="5"/>
      <c r="B3" s="5">
        <v>24</v>
      </c>
      <c r="C3" s="5" t="s">
        <v>8</v>
      </c>
      <c r="D3" s="6" t="s">
        <v>9</v>
      </c>
      <c r="E3" s="5" t="s">
        <v>10</v>
      </c>
      <c r="F3" s="7">
        <v>8</v>
      </c>
      <c r="G3" s="7">
        <v>7.02</v>
      </c>
      <c r="H3" s="7"/>
    </row>
    <row r="4" spans="1:8" x14ac:dyDescent="0.2">
      <c r="A4" s="5"/>
      <c r="B4" s="5"/>
      <c r="C4" s="5"/>
      <c r="D4" s="6"/>
      <c r="E4" s="5" t="s">
        <v>11</v>
      </c>
      <c r="F4" s="7">
        <v>8.02</v>
      </c>
      <c r="G4" s="7">
        <v>6.99</v>
      </c>
      <c r="H4" s="7">
        <v>0.03</v>
      </c>
    </row>
    <row r="5" spans="1:8" x14ac:dyDescent="0.2">
      <c r="A5" s="5"/>
      <c r="B5" s="5"/>
      <c r="C5" s="5"/>
      <c r="D5" s="6" t="s">
        <v>12</v>
      </c>
      <c r="E5" s="5" t="s">
        <v>10</v>
      </c>
      <c r="F5" s="7">
        <v>7.98</v>
      </c>
      <c r="G5" s="7">
        <v>7.06</v>
      </c>
      <c r="H5" s="7"/>
    </row>
    <row r="6" spans="1:8" x14ac:dyDescent="0.2">
      <c r="A6" s="5"/>
      <c r="B6" s="5"/>
      <c r="C6" s="5"/>
      <c r="D6" s="6"/>
      <c r="E6" s="5" t="s">
        <v>11</v>
      </c>
      <c r="F6" s="7">
        <v>8</v>
      </c>
      <c r="G6" s="7">
        <v>7.03</v>
      </c>
      <c r="H6" s="7">
        <v>0.03</v>
      </c>
    </row>
    <row r="7" spans="1:8" x14ac:dyDescent="0.2">
      <c r="A7" s="5"/>
      <c r="B7" s="5"/>
      <c r="C7" s="5"/>
      <c r="D7" s="6"/>
      <c r="E7" s="5" t="s">
        <v>13</v>
      </c>
      <c r="F7" s="7">
        <v>8.25</v>
      </c>
      <c r="G7" s="7">
        <v>6.53</v>
      </c>
      <c r="H7" s="7">
        <v>0.52</v>
      </c>
    </row>
  </sheetData>
  <pageMargins left="0.75" right="0.75" top="1" bottom="1" header="0.5" footer="0.5"/>
  <pageSetup orientation="portrait" horizontalDpi="0" verticalDpi="0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2F43A-0769-F243-AF94-76434DF81E9B}">
  <dimension ref="A1:E14"/>
  <sheetViews>
    <sheetView workbookViewId="0">
      <selection activeCell="I11" sqref="I11"/>
    </sheetView>
  </sheetViews>
  <sheetFormatPr baseColWidth="10" defaultRowHeight="16" x14ac:dyDescent="0.2"/>
  <cols>
    <col min="1" max="1" width="12.1640625" bestFit="1" customWidth="1"/>
    <col min="2" max="2" width="13" bestFit="1" customWidth="1"/>
    <col min="3" max="3" width="18.6640625" bestFit="1" customWidth="1"/>
    <col min="4" max="4" width="12.5" bestFit="1" customWidth="1"/>
    <col min="5" max="5" width="18.1640625" bestFit="1" customWidth="1"/>
  </cols>
  <sheetData>
    <row r="1" spans="1:5" x14ac:dyDescent="0.2">
      <c r="A1" s="21" t="s">
        <v>74</v>
      </c>
    </row>
    <row r="2" spans="1:5" x14ac:dyDescent="0.2">
      <c r="A2" s="20"/>
      <c r="B2" s="21" t="s">
        <v>1</v>
      </c>
      <c r="C2" s="21" t="s">
        <v>2</v>
      </c>
    </row>
    <row r="3" spans="1:5" x14ac:dyDescent="0.2">
      <c r="B3">
        <v>29</v>
      </c>
      <c r="C3" t="s">
        <v>8</v>
      </c>
    </row>
    <row r="5" spans="1:5" s="4" customFormat="1" ht="34" x14ac:dyDescent="0.2">
      <c r="A5" s="4" t="s">
        <v>75</v>
      </c>
      <c r="B5" s="23" t="s">
        <v>77</v>
      </c>
      <c r="C5" s="23" t="s">
        <v>78</v>
      </c>
      <c r="D5" s="23" t="s">
        <v>79</v>
      </c>
      <c r="E5" s="23" t="s">
        <v>80</v>
      </c>
    </row>
    <row r="6" spans="1:5" x14ac:dyDescent="0.2">
      <c r="A6">
        <v>1</v>
      </c>
      <c r="B6" s="1">
        <v>1.02624583307301</v>
      </c>
      <c r="C6" s="1">
        <v>0.97303868989227904</v>
      </c>
      <c r="D6" s="1">
        <v>0.66733943687136899</v>
      </c>
      <c r="E6" s="1">
        <v>1.0753473999301499</v>
      </c>
    </row>
    <row r="7" spans="1:5" x14ac:dyDescent="0.2">
      <c r="A7">
        <v>2</v>
      </c>
      <c r="B7" s="1">
        <v>1.0218506200242401</v>
      </c>
      <c r="C7" s="1">
        <v>0.96018721886914704</v>
      </c>
      <c r="D7" s="1">
        <v>0.67244485766524997</v>
      </c>
      <c r="E7" s="1">
        <v>1.0851352641380201</v>
      </c>
    </row>
    <row r="8" spans="1:5" x14ac:dyDescent="0.2">
      <c r="A8">
        <v>3</v>
      </c>
      <c r="B8" s="1">
        <v>1.02888199514935</v>
      </c>
      <c r="C8" s="1">
        <v>0.97574584405250298</v>
      </c>
      <c r="D8" s="1">
        <v>0.67803484078105403</v>
      </c>
      <c r="E8" s="1">
        <v>1.1004213125919</v>
      </c>
    </row>
    <row r="9" spans="1:5" x14ac:dyDescent="0.2">
      <c r="A9">
        <v>4</v>
      </c>
      <c r="B9" s="1">
        <v>1.0525669643604401</v>
      </c>
      <c r="C9" s="1">
        <v>1.00107034485479</v>
      </c>
      <c r="D9" s="1">
        <v>0.68079591127363104</v>
      </c>
      <c r="E9" s="1">
        <v>1.1223729672090701</v>
      </c>
    </row>
    <row r="10" spans="1:5" x14ac:dyDescent="0.2">
      <c r="A10">
        <v>5</v>
      </c>
      <c r="B10" s="1">
        <v>1.06564400891603</v>
      </c>
      <c r="C10" s="1">
        <v>1.0194269544799699</v>
      </c>
      <c r="D10" s="1">
        <v>0.68787689837096</v>
      </c>
      <c r="E10" s="1">
        <v>1.1322914721909501</v>
      </c>
    </row>
    <row r="11" spans="1:5" x14ac:dyDescent="0.2">
      <c r="A11">
        <v>6</v>
      </c>
      <c r="B11" s="1">
        <v>1.0747553736670199</v>
      </c>
      <c r="C11" s="1">
        <v>1.0325832994964199</v>
      </c>
      <c r="D11" s="1">
        <v>0.68941216289844798</v>
      </c>
      <c r="E11" s="1">
        <v>1.1379582214727</v>
      </c>
    </row>
    <row r="13" spans="1:5" x14ac:dyDescent="0.2">
      <c r="A13" t="s">
        <v>76</v>
      </c>
      <c r="B13" s="1">
        <f>AVERAGE(B6:B11)</f>
        <v>1.0449907991983483</v>
      </c>
      <c r="C13" s="8">
        <f>AVERAGE(C6:C11)</f>
        <v>0.99367539194085153</v>
      </c>
      <c r="D13" s="1">
        <f t="shared" ref="D13:E13" si="0">AVERAGE(D6:D11)</f>
        <v>0.67931735131011861</v>
      </c>
      <c r="E13" s="1">
        <f t="shared" si="0"/>
        <v>1.1089211062554649</v>
      </c>
    </row>
    <row r="14" spans="1:5" x14ac:dyDescent="0.2">
      <c r="A14" t="s">
        <v>38</v>
      </c>
      <c r="B14" s="22">
        <f>STDEV(B6:B11)</f>
        <v>2.2433093672723191E-2</v>
      </c>
      <c r="C14" s="22">
        <f t="shared" ref="C14:E14" si="1">STDEV(C6:C11)</f>
        <v>2.8637225657387695E-2</v>
      </c>
      <c r="D14" s="22">
        <f t="shared" si="1"/>
        <v>8.5988794957745189E-3</v>
      </c>
      <c r="E14" s="22">
        <f t="shared" si="1"/>
        <v>2.5828229367071531E-2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zoomScale="112" workbookViewId="0">
      <selection activeCell="A26" sqref="A26"/>
    </sheetView>
  </sheetViews>
  <sheetFormatPr baseColWidth="10" defaultRowHeight="16" x14ac:dyDescent="0.2"/>
  <cols>
    <col min="3" max="4" width="12" bestFit="1" customWidth="1"/>
    <col min="6" max="7" width="12" bestFit="1" customWidth="1"/>
  </cols>
  <sheetData>
    <row r="1" spans="1:7" x14ac:dyDescent="0.2">
      <c r="B1" s="17" t="s">
        <v>23</v>
      </c>
      <c r="C1" s="5"/>
      <c r="D1" s="5"/>
      <c r="E1" s="5"/>
      <c r="F1" s="5"/>
      <c r="G1" s="5"/>
    </row>
    <row r="2" spans="1:7" s="20" customFormat="1" x14ac:dyDescent="0.2">
      <c r="A2" s="17"/>
      <c r="B2" s="17" t="s">
        <v>1</v>
      </c>
      <c r="C2" s="17" t="s">
        <v>2</v>
      </c>
    </row>
    <row r="3" spans="1:7" x14ac:dyDescent="0.2">
      <c r="A3" s="5"/>
      <c r="B3" s="5">
        <v>24</v>
      </c>
      <c r="C3" s="5" t="s">
        <v>8</v>
      </c>
    </row>
    <row r="4" spans="1:7" x14ac:dyDescent="0.2">
      <c r="A4" s="17" t="s">
        <v>24</v>
      </c>
      <c r="B4" s="17" t="s">
        <v>25</v>
      </c>
      <c r="C4" s="17" t="s">
        <v>26</v>
      </c>
      <c r="D4" s="17"/>
      <c r="E4" s="17" t="s">
        <v>27</v>
      </c>
      <c r="F4" s="17" t="s">
        <v>28</v>
      </c>
    </row>
    <row r="5" spans="1:7" x14ac:dyDescent="0.2">
      <c r="A5" s="5">
        <v>-15</v>
      </c>
      <c r="B5" s="8">
        <v>10.0433011990369</v>
      </c>
      <c r="C5" s="8">
        <v>10.0433011990369</v>
      </c>
      <c r="D5" s="9"/>
      <c r="E5" s="8">
        <v>10.108441701465599</v>
      </c>
      <c r="F5" s="8">
        <v>10.108441701465599</v>
      </c>
    </row>
    <row r="6" spans="1:7" x14ac:dyDescent="0.2">
      <c r="A6" s="5">
        <v>15</v>
      </c>
      <c r="B6" s="8">
        <v>14.8157472309789</v>
      </c>
      <c r="C6" s="8">
        <v>14.930920071112499</v>
      </c>
      <c r="D6" s="9"/>
      <c r="E6" s="8">
        <v>12.1136039940977</v>
      </c>
      <c r="F6" s="8">
        <v>12.027590154835901</v>
      </c>
    </row>
    <row r="7" spans="1:7" x14ac:dyDescent="0.2">
      <c r="A7" s="5">
        <v>45</v>
      </c>
      <c r="B7" s="8">
        <v>13.5390062722411</v>
      </c>
      <c r="C7" s="8">
        <v>13.4513287107649</v>
      </c>
      <c r="D7" s="9"/>
      <c r="E7" s="8">
        <v>11.4014199428517</v>
      </c>
      <c r="F7" s="8">
        <v>11.556514532945901</v>
      </c>
    </row>
    <row r="8" spans="1:7" x14ac:dyDescent="0.2">
      <c r="A8" s="5">
        <v>75</v>
      </c>
      <c r="B8" s="8">
        <v>12.5473678935483</v>
      </c>
      <c r="C8" s="8">
        <v>12.4132091462586</v>
      </c>
      <c r="D8" s="9"/>
      <c r="E8" s="8">
        <v>11.1703730726156</v>
      </c>
      <c r="F8" s="8">
        <v>11.1846055192358</v>
      </c>
    </row>
    <row r="9" spans="1:7" x14ac:dyDescent="0.2">
      <c r="A9" s="5">
        <v>105</v>
      </c>
      <c r="B9" s="8">
        <v>11.874865789710899</v>
      </c>
      <c r="C9" s="8">
        <v>11.684837611325101</v>
      </c>
      <c r="D9" s="9"/>
      <c r="E9" s="8">
        <v>10.873948058224901</v>
      </c>
      <c r="F9" s="8">
        <v>10.8909874501795</v>
      </c>
    </row>
    <row r="10" spans="1:7" x14ac:dyDescent="0.2">
      <c r="A10" s="5">
        <v>135</v>
      </c>
      <c r="B10" s="8">
        <v>10.963268839922801</v>
      </c>
      <c r="C10" s="8">
        <v>11.1737933048306</v>
      </c>
      <c r="D10" s="9"/>
      <c r="E10" s="8">
        <v>10.714931499181001</v>
      </c>
      <c r="F10" s="8">
        <v>10.6591792194075</v>
      </c>
    </row>
    <row r="11" spans="1:7" x14ac:dyDescent="0.2">
      <c r="A11" s="5">
        <v>165</v>
      </c>
      <c r="B11" s="8">
        <v>10.847730280712099</v>
      </c>
      <c r="C11" s="8">
        <v>10.815231402457201</v>
      </c>
      <c r="D11" s="9"/>
      <c r="E11" s="8">
        <v>10.584066780893099</v>
      </c>
      <c r="F11" s="8">
        <v>10.476169175010799</v>
      </c>
    </row>
    <row r="12" spans="1:7" x14ac:dyDescent="0.2">
      <c r="A12" s="5">
        <v>195</v>
      </c>
      <c r="B12" s="8">
        <v>10.5525388377821</v>
      </c>
      <c r="C12" s="8">
        <v>10.563655098407301</v>
      </c>
      <c r="D12" s="9"/>
      <c r="E12" s="8">
        <v>10.459681695952201</v>
      </c>
      <c r="F12" s="8">
        <v>10.331684761154801</v>
      </c>
    </row>
    <row r="13" spans="1:7" x14ac:dyDescent="0.2">
      <c r="A13" s="5">
        <v>225</v>
      </c>
      <c r="B13" s="8">
        <v>10.119867755075299</v>
      </c>
      <c r="C13" s="8">
        <v>10.3871426570674</v>
      </c>
      <c r="D13" s="9"/>
      <c r="E13" s="8">
        <v>10.2620427566912</v>
      </c>
      <c r="F13" s="8">
        <v>10.2176159081794</v>
      </c>
    </row>
    <row r="14" spans="1:7" x14ac:dyDescent="0.2">
      <c r="A14" s="5">
        <v>255</v>
      </c>
      <c r="B14" s="8">
        <v>10.0870497943719</v>
      </c>
      <c r="C14" s="8">
        <v>10.2632969631519</v>
      </c>
      <c r="D14" s="9"/>
      <c r="E14" s="8">
        <v>10.0925531332642</v>
      </c>
      <c r="F14" s="8">
        <v>10.1275598054354</v>
      </c>
    </row>
    <row r="15" spans="1:7" x14ac:dyDescent="0.2">
      <c r="A15" s="5">
        <v>285</v>
      </c>
      <c r="B15" s="8">
        <v>10.169351300297</v>
      </c>
      <c r="C15" s="8">
        <v>10.1764036213285</v>
      </c>
      <c r="D15" s="9"/>
      <c r="E15" s="8">
        <v>9.9992241886181006</v>
      </c>
      <c r="F15" s="8">
        <v>10.0564615044541</v>
      </c>
    </row>
    <row r="16" spans="1:7" x14ac:dyDescent="0.2">
      <c r="A16" s="5">
        <v>315</v>
      </c>
      <c r="B16" s="8">
        <v>10.0797626626929</v>
      </c>
      <c r="C16" s="8">
        <v>10.115437005417</v>
      </c>
      <c r="D16" s="9"/>
      <c r="E16" s="8">
        <v>9.6574535718199606</v>
      </c>
      <c r="F16" s="8">
        <v>10.000330179109</v>
      </c>
    </row>
    <row r="17" spans="1:6" x14ac:dyDescent="0.2">
      <c r="A17" s="5">
        <v>345</v>
      </c>
      <c r="B17" s="8">
        <v>10.269889607965499</v>
      </c>
      <c r="C17" s="8">
        <v>10.072661250938101</v>
      </c>
      <c r="D17" s="9"/>
      <c r="E17" s="8">
        <v>10.0193464381514</v>
      </c>
      <c r="F17" s="8">
        <v>9.9560151161398203</v>
      </c>
    </row>
    <row r="18" spans="1:6" x14ac:dyDescent="0.2">
      <c r="A18" s="5">
        <v>375</v>
      </c>
      <c r="B18" s="8">
        <v>9.8618321710409802</v>
      </c>
      <c r="C18" s="8">
        <v>10.0426486753032</v>
      </c>
      <c r="D18" s="9"/>
      <c r="E18" s="8">
        <v>9.7628068339990097</v>
      </c>
      <c r="F18" s="8">
        <v>9.9210288621382894</v>
      </c>
    </row>
    <row r="19" spans="1:6" x14ac:dyDescent="0.2">
      <c r="A19" s="5">
        <v>405</v>
      </c>
      <c r="B19" s="8">
        <v>10.0959142976916</v>
      </c>
      <c r="C19" s="8">
        <v>10.021591076034399</v>
      </c>
      <c r="D19" s="9"/>
      <c r="E19" s="8">
        <v>9.91357925803554</v>
      </c>
      <c r="F19" s="8">
        <v>9.8934076000425808</v>
      </c>
    </row>
    <row r="20" spans="1:6" x14ac:dyDescent="0.2">
      <c r="A20" s="5">
        <v>435</v>
      </c>
      <c r="B20" s="8">
        <v>10.321977666880199</v>
      </c>
      <c r="C20" s="8">
        <v>10.006816519783101</v>
      </c>
      <c r="D20" s="9"/>
      <c r="E20" s="8">
        <v>10.124822503749201</v>
      </c>
      <c r="F20" s="8">
        <v>9.8716009179174797</v>
      </c>
    </row>
    <row r="21" spans="1:6" x14ac:dyDescent="0.2">
      <c r="A21" s="5">
        <v>465</v>
      </c>
      <c r="B21" s="8">
        <v>9.97008726558483</v>
      </c>
      <c r="C21" s="8">
        <v>9.9964503090086101</v>
      </c>
      <c r="D21" s="9"/>
      <c r="E21" s="8">
        <v>9.8808307227534193</v>
      </c>
      <c r="F21" s="8">
        <v>9.8543847826207802</v>
      </c>
    </row>
    <row r="24" spans="1:6" x14ac:dyDescent="0.2">
      <c r="A24" s="21" t="s">
        <v>66</v>
      </c>
    </row>
    <row r="25" spans="1:6" x14ac:dyDescent="0.2">
      <c r="A25" s="17"/>
      <c r="B25" s="17" t="s">
        <v>1</v>
      </c>
      <c r="C25" s="17" t="s">
        <v>2</v>
      </c>
    </row>
    <row r="26" spans="1:6" x14ac:dyDescent="0.2">
      <c r="A26" s="5"/>
      <c r="B26" s="5">
        <v>24</v>
      </c>
      <c r="C26" s="5" t="s">
        <v>8</v>
      </c>
    </row>
    <row r="27" spans="1:6" s="20" customFormat="1" x14ac:dyDescent="0.2">
      <c r="A27" s="20" t="s">
        <v>67</v>
      </c>
      <c r="B27" s="20" t="s">
        <v>10</v>
      </c>
      <c r="C27" s="20" t="s">
        <v>68</v>
      </c>
      <c r="D27" s="20" t="s">
        <v>69</v>
      </c>
      <c r="E27" s="20" t="s">
        <v>51</v>
      </c>
    </row>
    <row r="28" spans="1:6" x14ac:dyDescent="0.2">
      <c r="A28" t="s">
        <v>9</v>
      </c>
      <c r="B28" s="1">
        <v>10.0433</v>
      </c>
      <c r="C28" s="8">
        <v>14.8157472309789</v>
      </c>
      <c r="D28" s="8">
        <f>C28-B28</f>
        <v>4.7724472309788997</v>
      </c>
      <c r="E28" s="8">
        <v>84.660899999999998</v>
      </c>
    </row>
    <row r="29" spans="1:6" x14ac:dyDescent="0.2">
      <c r="A29" t="s">
        <v>12</v>
      </c>
      <c r="B29" s="1">
        <v>10.1084</v>
      </c>
      <c r="C29" s="8">
        <v>12.1136039940977</v>
      </c>
      <c r="D29" s="8">
        <f>C29-B29</f>
        <v>2.0052039940977</v>
      </c>
      <c r="E29" s="8">
        <v>126.92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H13" sqref="H13"/>
    </sheetView>
  </sheetViews>
  <sheetFormatPr baseColWidth="10" defaultRowHeight="16" x14ac:dyDescent="0.2"/>
  <sheetData>
    <row r="1" spans="1:6" s="20" customFormat="1" ht="17" customHeight="1" x14ac:dyDescent="0.2">
      <c r="A1" s="17" t="s">
        <v>29</v>
      </c>
      <c r="B1" s="17"/>
      <c r="C1" s="17"/>
      <c r="D1" s="17"/>
      <c r="E1" s="17"/>
      <c r="F1" s="17"/>
    </row>
    <row r="2" spans="1:6" s="20" customFormat="1" ht="17" customHeight="1" x14ac:dyDescent="0.2">
      <c r="A2" s="17"/>
      <c r="B2" s="17" t="s">
        <v>1</v>
      </c>
      <c r="C2" s="17" t="s">
        <v>2</v>
      </c>
      <c r="D2" s="17"/>
      <c r="E2" s="17"/>
      <c r="F2" s="17"/>
    </row>
    <row r="3" spans="1:6" s="20" customFormat="1" ht="17" customHeight="1" x14ac:dyDescent="0.2">
      <c r="A3" s="5"/>
      <c r="B3" s="5">
        <v>24</v>
      </c>
      <c r="C3" s="5" t="s">
        <v>8</v>
      </c>
      <c r="D3" s="17"/>
      <c r="E3" s="17"/>
      <c r="F3" s="17"/>
    </row>
    <row r="4" spans="1:6" s="20" customFormat="1" x14ac:dyDescent="0.2">
      <c r="A4" s="17" t="s">
        <v>24</v>
      </c>
      <c r="B4" s="17" t="s">
        <v>25</v>
      </c>
      <c r="C4" s="17" t="s">
        <v>26</v>
      </c>
      <c r="D4" s="17"/>
      <c r="E4" s="17" t="s">
        <v>27</v>
      </c>
      <c r="F4" s="17" t="s">
        <v>28</v>
      </c>
    </row>
    <row r="5" spans="1:6" x14ac:dyDescent="0.2">
      <c r="A5" s="5">
        <v>-15</v>
      </c>
      <c r="B5" s="5">
        <v>10.358496000000001</v>
      </c>
      <c r="C5" s="5">
        <v>10.358496000000001</v>
      </c>
      <c r="D5" s="9"/>
      <c r="E5" s="5">
        <v>11.3761537</v>
      </c>
      <c r="F5" s="5">
        <v>11.3761537</v>
      </c>
    </row>
    <row r="6" spans="1:6" x14ac:dyDescent="0.2">
      <c r="A6" s="5">
        <v>15</v>
      </c>
      <c r="B6" s="5">
        <v>18.387740999999998</v>
      </c>
      <c r="C6" s="5">
        <v>18.2114315</v>
      </c>
      <c r="D6" s="9"/>
      <c r="E6" s="5">
        <v>19.318911</v>
      </c>
      <c r="F6" s="5">
        <v>19.289921100000001</v>
      </c>
    </row>
    <row r="7" spans="1:6" x14ac:dyDescent="0.2">
      <c r="A7" s="5">
        <v>45</v>
      </c>
      <c r="B7" s="32" t="s">
        <v>73</v>
      </c>
      <c r="C7" s="32"/>
      <c r="D7" s="32"/>
      <c r="E7" s="32"/>
      <c r="F7" s="32"/>
    </row>
    <row r="8" spans="1:6" x14ac:dyDescent="0.2">
      <c r="A8" s="5">
        <v>75</v>
      </c>
      <c r="B8" s="5">
        <v>16.993282700000002</v>
      </c>
      <c r="C8" s="5">
        <v>17.165070400000001</v>
      </c>
      <c r="D8" s="9"/>
      <c r="E8" s="5">
        <v>17.8427027</v>
      </c>
      <c r="F8" s="5">
        <v>17.813148999999999</v>
      </c>
    </row>
    <row r="9" spans="1:6" x14ac:dyDescent="0.2">
      <c r="A9" s="5">
        <v>105</v>
      </c>
      <c r="B9" s="5">
        <v>16.209466599999999</v>
      </c>
      <c r="C9" s="5">
        <v>16.242505600000001</v>
      </c>
      <c r="D9" s="9"/>
      <c r="E9" s="5">
        <v>16.573001000000001</v>
      </c>
      <c r="F9" s="5">
        <v>16.6353036</v>
      </c>
    </row>
    <row r="10" spans="1:6" x14ac:dyDescent="0.2">
      <c r="A10" s="5">
        <v>135</v>
      </c>
      <c r="B10" s="5">
        <v>14.4381676</v>
      </c>
      <c r="C10" s="5">
        <v>14.3857985</v>
      </c>
      <c r="D10" s="9"/>
      <c r="E10" s="5">
        <v>14.704236699999999</v>
      </c>
      <c r="F10" s="5">
        <v>14.6309284</v>
      </c>
    </row>
    <row r="11" spans="1:6" x14ac:dyDescent="0.2">
      <c r="A11" s="5">
        <v>165</v>
      </c>
      <c r="B11" s="5">
        <v>13.4960717</v>
      </c>
      <c r="C11" s="5">
        <v>13.7920531</v>
      </c>
      <c r="D11" s="9"/>
      <c r="E11" s="5">
        <v>13.6093344</v>
      </c>
      <c r="F11" s="5">
        <v>14.097224799999999</v>
      </c>
    </row>
    <row r="12" spans="1:6" x14ac:dyDescent="0.2">
      <c r="A12" s="5">
        <v>195</v>
      </c>
      <c r="B12" s="5">
        <v>13.401566499999999</v>
      </c>
      <c r="C12" s="5">
        <v>13.268554399999999</v>
      </c>
      <c r="D12" s="9"/>
      <c r="E12" s="5">
        <v>14.000299</v>
      </c>
      <c r="F12" s="5">
        <v>13.671552800000001</v>
      </c>
    </row>
    <row r="13" spans="1:6" x14ac:dyDescent="0.2">
      <c r="A13" s="5">
        <v>225</v>
      </c>
      <c r="B13" s="5">
        <v>12.7390214</v>
      </c>
      <c r="C13" s="5">
        <v>12.806991500000001</v>
      </c>
      <c r="D13" s="9"/>
      <c r="E13" s="5">
        <v>13.522350299999999</v>
      </c>
      <c r="F13" s="5">
        <v>13.332045000000001</v>
      </c>
    </row>
    <row r="14" spans="1:6" x14ac:dyDescent="0.2">
      <c r="A14" s="5">
        <v>255</v>
      </c>
      <c r="B14" s="5">
        <v>12.5374631</v>
      </c>
      <c r="C14" s="5">
        <v>12.400036800000001</v>
      </c>
      <c r="D14" s="9"/>
      <c r="E14" s="5">
        <v>12.7699549</v>
      </c>
      <c r="F14" s="5">
        <v>13.0612599</v>
      </c>
    </row>
    <row r="15" spans="1:6" x14ac:dyDescent="0.2">
      <c r="A15" s="5">
        <v>285</v>
      </c>
      <c r="B15" s="5">
        <v>12.0800035</v>
      </c>
      <c r="C15" s="5">
        <v>12.041229400000001</v>
      </c>
      <c r="D15" s="9"/>
      <c r="E15" s="5">
        <v>12.9633416</v>
      </c>
      <c r="F15" s="5">
        <v>12.8452869</v>
      </c>
    </row>
    <row r="16" spans="1:6" x14ac:dyDescent="0.2">
      <c r="A16" s="5">
        <v>315</v>
      </c>
      <c r="B16" s="5">
        <v>12.1381534</v>
      </c>
      <c r="C16" s="5">
        <v>11.724873000000001</v>
      </c>
      <c r="D16" s="9"/>
      <c r="E16" s="5">
        <v>13.0641702</v>
      </c>
      <c r="F16" s="5">
        <v>12.673030900000001</v>
      </c>
    </row>
    <row r="17" spans="1:6" x14ac:dyDescent="0.2">
      <c r="A17" s="5">
        <v>345</v>
      </c>
      <c r="B17" s="5">
        <v>11.2368606</v>
      </c>
      <c r="C17" s="5">
        <v>11.445945099999999</v>
      </c>
      <c r="D17" s="9"/>
      <c r="E17" s="5">
        <v>12.2573775</v>
      </c>
      <c r="F17" s="5">
        <v>12.5356428</v>
      </c>
    </row>
    <row r="18" spans="1:6" x14ac:dyDescent="0.2">
      <c r="A18" s="5">
        <v>375</v>
      </c>
      <c r="B18" s="5">
        <v>11.2586444</v>
      </c>
      <c r="C18" s="5">
        <v>11.2000175</v>
      </c>
      <c r="D18" s="9"/>
      <c r="E18" s="5">
        <v>12.6879743</v>
      </c>
      <c r="F18" s="5">
        <v>12.4260647</v>
      </c>
    </row>
    <row r="19" spans="1:6" x14ac:dyDescent="0.2">
      <c r="A19" s="5">
        <v>405</v>
      </c>
      <c r="B19" s="5">
        <v>10.98495</v>
      </c>
      <c r="C19" s="5">
        <v>10.983186</v>
      </c>
      <c r="D19" s="9"/>
      <c r="E19" s="5">
        <v>12.5566414</v>
      </c>
      <c r="F19" s="5">
        <v>12.3386672</v>
      </c>
    </row>
    <row r="20" spans="1:6" x14ac:dyDescent="0.2">
      <c r="A20" s="5">
        <v>435</v>
      </c>
      <c r="B20" s="5">
        <v>10.555844799999999</v>
      </c>
      <c r="C20" s="5">
        <v>10.7920081</v>
      </c>
      <c r="D20" s="9"/>
      <c r="E20" s="5">
        <v>11.7768105</v>
      </c>
      <c r="F20" s="5">
        <v>12.268960699999999</v>
      </c>
    </row>
    <row r="21" spans="1:6" x14ac:dyDescent="0.2">
      <c r="A21" s="5">
        <v>465</v>
      </c>
      <c r="B21" s="5">
        <v>10.646243200000001</v>
      </c>
      <c r="C21" s="5">
        <v>10.6234486</v>
      </c>
      <c r="D21" s="9"/>
      <c r="E21" s="5">
        <v>12.207890600000001</v>
      </c>
      <c r="F21" s="5">
        <v>12.213364</v>
      </c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17" t="s">
        <v>30</v>
      </c>
      <c r="B24" s="5"/>
      <c r="C24" s="5"/>
      <c r="D24" s="5"/>
      <c r="E24" s="5"/>
      <c r="F24" s="5"/>
    </row>
    <row r="25" spans="1:6" x14ac:dyDescent="0.2">
      <c r="A25" s="17"/>
      <c r="B25" s="17" t="s">
        <v>1</v>
      </c>
      <c r="C25" s="17" t="s">
        <v>2</v>
      </c>
      <c r="D25" s="5"/>
      <c r="E25" s="5"/>
      <c r="F25" s="5"/>
    </row>
    <row r="26" spans="1:6" x14ac:dyDescent="0.2">
      <c r="A26" s="5"/>
      <c r="B26" s="5">
        <v>24</v>
      </c>
      <c r="C26" s="5" t="s">
        <v>8</v>
      </c>
      <c r="D26" s="5"/>
      <c r="E26" s="5"/>
      <c r="F26" s="5"/>
    </row>
    <row r="27" spans="1:6" x14ac:dyDescent="0.2">
      <c r="A27" t="s">
        <v>67</v>
      </c>
      <c r="B27" t="s">
        <v>10</v>
      </c>
      <c r="C27" t="s">
        <v>68</v>
      </c>
      <c r="D27" t="s">
        <v>69</v>
      </c>
      <c r="E27" t="s">
        <v>51</v>
      </c>
    </row>
    <row r="28" spans="1:6" x14ac:dyDescent="0.2">
      <c r="A28" t="s">
        <v>9</v>
      </c>
      <c r="B28" s="9">
        <v>10.358496000000001</v>
      </c>
      <c r="C28" s="9">
        <v>18.387740999999998</v>
      </c>
      <c r="D28" s="9">
        <f>C28-B28</f>
        <v>8.0292449999999977</v>
      </c>
      <c r="E28">
        <v>241</v>
      </c>
    </row>
    <row r="29" spans="1:6" x14ac:dyDescent="0.2">
      <c r="A29" s="5" t="s">
        <v>12</v>
      </c>
      <c r="B29" s="9">
        <v>11.3761537</v>
      </c>
      <c r="C29" s="9">
        <v>19.318911</v>
      </c>
      <c r="D29" s="9">
        <f>C29-B29</f>
        <v>7.9427573000000002</v>
      </c>
      <c r="E29">
        <v>134</v>
      </c>
    </row>
  </sheetData>
  <mergeCells count="1">
    <mergeCell ref="B7:F7"/>
  </mergeCells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="110" zoomScaleNormal="110" workbookViewId="0">
      <selection activeCell="A4" sqref="A4:A24"/>
    </sheetView>
  </sheetViews>
  <sheetFormatPr baseColWidth="10" defaultRowHeight="16" x14ac:dyDescent="0.2"/>
  <cols>
    <col min="1" max="3" width="10.83203125" style="2"/>
    <col min="4" max="4" width="13.6640625" style="2" bestFit="1" customWidth="1"/>
    <col min="5" max="5" width="18.83203125" style="2" bestFit="1" customWidth="1"/>
    <col min="6" max="6" width="18.83203125" style="2" customWidth="1"/>
    <col min="8" max="8" width="10.83203125" style="2"/>
    <col min="11" max="11" width="13.6640625" bestFit="1" customWidth="1"/>
    <col min="12" max="12" width="18.83203125" bestFit="1" customWidth="1"/>
  </cols>
  <sheetData>
    <row r="1" spans="1:12" s="20" customFormat="1" x14ac:dyDescent="0.2">
      <c r="A1" s="4"/>
      <c r="B1" s="4"/>
      <c r="C1" s="4"/>
      <c r="D1" s="11" t="s">
        <v>48</v>
      </c>
      <c r="E1" s="11"/>
      <c r="F1" s="11"/>
      <c r="G1" s="17"/>
      <c r="H1" s="11" t="s">
        <v>49</v>
      </c>
      <c r="I1" s="17"/>
      <c r="J1" s="17"/>
      <c r="L1" s="17"/>
    </row>
    <row r="2" spans="1:12" x14ac:dyDescent="0.2">
      <c r="D2" s="10"/>
      <c r="E2" s="10"/>
      <c r="F2" s="10"/>
      <c r="G2" s="5"/>
      <c r="H2" s="10"/>
      <c r="I2" s="5"/>
      <c r="J2" s="5"/>
      <c r="K2" s="5"/>
      <c r="L2" s="5"/>
    </row>
    <row r="3" spans="1:12" s="2" customFormat="1" x14ac:dyDescent="0.2">
      <c r="A3" s="27" t="s">
        <v>83</v>
      </c>
      <c r="B3" s="4" t="s">
        <v>1</v>
      </c>
      <c r="C3" s="4" t="s">
        <v>2</v>
      </c>
      <c r="D3" s="11" t="s">
        <v>50</v>
      </c>
      <c r="E3" s="11" t="s">
        <v>51</v>
      </c>
      <c r="F3" s="11"/>
      <c r="G3" s="11"/>
      <c r="H3" s="27" t="s">
        <v>83</v>
      </c>
      <c r="I3" s="4" t="s">
        <v>1</v>
      </c>
      <c r="J3" s="4" t="s">
        <v>2</v>
      </c>
      <c r="K3" s="11" t="s">
        <v>50</v>
      </c>
      <c r="L3" s="11" t="s">
        <v>51</v>
      </c>
    </row>
    <row r="4" spans="1:12" x14ac:dyDescent="0.2">
      <c r="A4" s="2" t="s">
        <v>9</v>
      </c>
      <c r="B4" s="2">
        <v>32</v>
      </c>
      <c r="C4" s="2" t="s">
        <v>8</v>
      </c>
      <c r="D4" s="10">
        <v>6.2571210000000002E-2</v>
      </c>
      <c r="E4" s="10">
        <v>20.759409999999999</v>
      </c>
      <c r="F4" s="10"/>
      <c r="G4" s="5"/>
      <c r="H4" s="2" t="s">
        <v>12</v>
      </c>
      <c r="I4" s="2">
        <v>32</v>
      </c>
      <c r="J4" s="2" t="s">
        <v>8</v>
      </c>
      <c r="K4" s="5">
        <v>0.5299372</v>
      </c>
      <c r="L4" s="5">
        <v>105.76608</v>
      </c>
    </row>
    <row r="5" spans="1:12" x14ac:dyDescent="0.2">
      <c r="A5" s="2" t="s">
        <v>9</v>
      </c>
      <c r="B5" s="2">
        <v>31</v>
      </c>
      <c r="C5" s="2" t="s">
        <v>8</v>
      </c>
      <c r="D5" s="10">
        <v>1.244137E-2</v>
      </c>
      <c r="E5" s="10">
        <v>62.248240000000003</v>
      </c>
      <c r="F5" s="10"/>
      <c r="G5" s="5"/>
      <c r="H5" s="25" t="s">
        <v>12</v>
      </c>
      <c r="I5" s="2">
        <v>24</v>
      </c>
      <c r="J5" s="2" t="s">
        <v>8</v>
      </c>
      <c r="K5" s="5">
        <v>0.72614420000000002</v>
      </c>
      <c r="L5" s="5">
        <v>120.69274</v>
      </c>
    </row>
    <row r="6" spans="1:12" x14ac:dyDescent="0.2">
      <c r="A6" s="2" t="s">
        <v>9</v>
      </c>
      <c r="B6" s="2">
        <v>24</v>
      </c>
      <c r="C6" s="2" t="s">
        <v>8</v>
      </c>
      <c r="D6" s="10">
        <v>2.6106879999999999E-2</v>
      </c>
      <c r="E6" s="10">
        <v>112.12515</v>
      </c>
      <c r="F6" s="10"/>
      <c r="G6" s="5"/>
      <c r="H6" s="2" t="s">
        <v>12</v>
      </c>
      <c r="I6" s="2">
        <v>23</v>
      </c>
      <c r="J6" s="2" t="s">
        <v>8</v>
      </c>
      <c r="K6" s="5">
        <v>0.16353809999999999</v>
      </c>
      <c r="L6" s="5">
        <v>100.91046</v>
      </c>
    </row>
    <row r="7" spans="1:12" x14ac:dyDescent="0.2">
      <c r="A7" s="2" t="s">
        <v>9</v>
      </c>
      <c r="B7" s="2">
        <v>23</v>
      </c>
      <c r="C7" s="2" t="s">
        <v>8</v>
      </c>
      <c r="D7" s="10">
        <v>8.9185230000000004E-2</v>
      </c>
      <c r="E7" s="10">
        <v>42.54562</v>
      </c>
      <c r="F7" s="10"/>
      <c r="G7" s="5"/>
      <c r="H7" s="25" t="s">
        <v>12</v>
      </c>
      <c r="I7" s="2">
        <v>31</v>
      </c>
      <c r="J7" s="2" t="s">
        <v>81</v>
      </c>
      <c r="K7" s="5">
        <v>0.31641190000000002</v>
      </c>
      <c r="L7" s="5">
        <v>200.61011999999999</v>
      </c>
    </row>
    <row r="8" spans="1:12" x14ac:dyDescent="0.2">
      <c r="A8" s="2" t="s">
        <v>9</v>
      </c>
      <c r="B8" s="2">
        <v>25</v>
      </c>
      <c r="C8" s="2" t="s">
        <v>8</v>
      </c>
      <c r="D8" s="10">
        <v>5.0817130000000002E-2</v>
      </c>
      <c r="E8" s="10">
        <v>66.471990000000005</v>
      </c>
      <c r="F8" s="10"/>
      <c r="G8" s="5"/>
      <c r="H8" s="2" t="s">
        <v>12</v>
      </c>
      <c r="I8" s="2">
        <v>30</v>
      </c>
      <c r="J8" s="2" t="s">
        <v>81</v>
      </c>
      <c r="K8" s="5">
        <v>0.30463630000000003</v>
      </c>
      <c r="L8" s="5">
        <v>132.7227</v>
      </c>
    </row>
    <row r="9" spans="1:12" x14ac:dyDescent="0.2">
      <c r="A9" s="2" t="s">
        <v>9</v>
      </c>
      <c r="B9" s="2">
        <v>25</v>
      </c>
      <c r="C9" s="2" t="s">
        <v>8</v>
      </c>
      <c r="D9" s="10">
        <v>0</v>
      </c>
      <c r="E9" s="10">
        <v>48.825000000000003</v>
      </c>
      <c r="F9" s="10"/>
      <c r="G9" s="5"/>
      <c r="H9" s="25" t="s">
        <v>12</v>
      </c>
      <c r="I9" s="2">
        <v>25</v>
      </c>
      <c r="J9" s="2" t="s">
        <v>81</v>
      </c>
      <c r="K9" s="5">
        <v>0.1032777</v>
      </c>
      <c r="L9" s="5">
        <v>105.76608</v>
      </c>
    </row>
    <row r="10" spans="1:12" x14ac:dyDescent="0.2">
      <c r="A10" s="2" t="s">
        <v>9</v>
      </c>
      <c r="B10" s="2">
        <v>44</v>
      </c>
      <c r="C10" s="2" t="s">
        <v>8</v>
      </c>
      <c r="D10" s="10">
        <v>2.5402910000000001E-2</v>
      </c>
      <c r="E10" s="10">
        <v>94.826059999999998</v>
      </c>
      <c r="F10" s="10"/>
      <c r="G10" s="5"/>
      <c r="H10" s="2" t="s">
        <v>12</v>
      </c>
      <c r="I10" s="2">
        <v>23</v>
      </c>
      <c r="J10" s="2" t="s">
        <v>81</v>
      </c>
      <c r="K10" s="5">
        <v>0.13825899999999999</v>
      </c>
      <c r="L10" s="5">
        <v>58.555579999999999</v>
      </c>
    </row>
    <row r="11" spans="1:12" x14ac:dyDescent="0.2">
      <c r="A11" s="2" t="s">
        <v>9</v>
      </c>
      <c r="B11" s="2">
        <v>30</v>
      </c>
      <c r="C11" s="2" t="s">
        <v>8</v>
      </c>
      <c r="D11" s="10">
        <v>0</v>
      </c>
      <c r="E11" s="10">
        <v>35.7089</v>
      </c>
      <c r="F11" s="10"/>
      <c r="G11" s="5"/>
      <c r="H11" s="25" t="s">
        <v>12</v>
      </c>
      <c r="I11" s="2">
        <v>26</v>
      </c>
      <c r="J11" s="2" t="s">
        <v>81</v>
      </c>
      <c r="K11" s="5">
        <v>0.74262879999999998</v>
      </c>
      <c r="L11" s="5">
        <v>548.14840000000004</v>
      </c>
    </row>
    <row r="12" spans="1:12" x14ac:dyDescent="0.2">
      <c r="A12" s="2" t="s">
        <v>9</v>
      </c>
      <c r="B12" s="2">
        <v>29</v>
      </c>
      <c r="C12" s="2" t="s">
        <v>8</v>
      </c>
      <c r="D12" s="10">
        <v>0</v>
      </c>
      <c r="E12" s="10">
        <v>62.031460000000003</v>
      </c>
      <c r="F12" s="10"/>
      <c r="G12" s="5"/>
      <c r="H12" s="2" t="s">
        <v>12</v>
      </c>
      <c r="I12" s="2">
        <v>31</v>
      </c>
      <c r="J12" s="2" t="s">
        <v>81</v>
      </c>
      <c r="K12" s="5">
        <v>0.100066</v>
      </c>
      <c r="L12" s="5">
        <v>69.138360000000006</v>
      </c>
    </row>
    <row r="13" spans="1:12" x14ac:dyDescent="0.2">
      <c r="A13" s="2" t="s">
        <v>9</v>
      </c>
      <c r="B13" s="2">
        <v>37</v>
      </c>
      <c r="C13" s="2" t="s">
        <v>8</v>
      </c>
      <c r="D13" s="10">
        <v>0</v>
      </c>
      <c r="E13" s="10">
        <v>38.118870000000001</v>
      </c>
      <c r="F13" s="10"/>
      <c r="G13" s="5"/>
      <c r="H13" s="25" t="s">
        <v>12</v>
      </c>
      <c r="I13" s="2">
        <v>26</v>
      </c>
      <c r="J13" s="2" t="s">
        <v>81</v>
      </c>
      <c r="K13" s="5">
        <v>0.12546889999999999</v>
      </c>
      <c r="L13" s="5">
        <v>43.932989999999997</v>
      </c>
    </row>
    <row r="14" spans="1:12" x14ac:dyDescent="0.2">
      <c r="A14" s="2" t="s">
        <v>9</v>
      </c>
      <c r="B14" s="28">
        <v>33</v>
      </c>
      <c r="C14" s="2" t="s">
        <v>8</v>
      </c>
      <c r="D14" s="10">
        <v>0</v>
      </c>
      <c r="E14" s="10">
        <v>50.166829999999997</v>
      </c>
      <c r="F14" s="10"/>
      <c r="G14" s="5"/>
      <c r="H14" s="2" t="s">
        <v>12</v>
      </c>
      <c r="I14" s="2">
        <v>32</v>
      </c>
      <c r="J14" s="2" t="s">
        <v>82</v>
      </c>
      <c r="K14" s="5">
        <v>0.18838150000000001</v>
      </c>
      <c r="L14" s="5">
        <v>39.080829999999999</v>
      </c>
    </row>
    <row r="15" spans="1:12" x14ac:dyDescent="0.2">
      <c r="A15" s="2" t="s">
        <v>9</v>
      </c>
      <c r="B15" s="2">
        <v>31</v>
      </c>
      <c r="C15" s="2" t="s">
        <v>81</v>
      </c>
      <c r="D15" s="10">
        <v>1.258038E-2</v>
      </c>
      <c r="E15" s="10">
        <v>51.9529</v>
      </c>
      <c r="F15" s="10"/>
      <c r="G15" s="5"/>
      <c r="H15" s="25" t="s">
        <v>12</v>
      </c>
      <c r="I15" s="2">
        <v>27</v>
      </c>
      <c r="J15" s="2" t="s">
        <v>81</v>
      </c>
      <c r="K15" s="5">
        <v>0.1142362</v>
      </c>
      <c r="L15" s="5">
        <v>70.821269999999998</v>
      </c>
    </row>
    <row r="16" spans="1:12" x14ac:dyDescent="0.2">
      <c r="A16" s="2" t="s">
        <v>9</v>
      </c>
      <c r="B16" s="2">
        <v>31</v>
      </c>
      <c r="C16" s="2" t="s">
        <v>81</v>
      </c>
      <c r="D16" s="10">
        <v>1.3189950000000001E-2</v>
      </c>
      <c r="E16" s="10">
        <v>49.294359999999998</v>
      </c>
      <c r="F16" s="10"/>
      <c r="G16" s="5"/>
      <c r="H16" s="25" t="s">
        <v>9</v>
      </c>
      <c r="I16" s="2">
        <v>31</v>
      </c>
      <c r="J16" s="2" t="s">
        <v>8</v>
      </c>
      <c r="K16" s="5">
        <v>0.50924369999999997</v>
      </c>
      <c r="L16" s="5">
        <v>200</v>
      </c>
    </row>
    <row r="17" spans="1:12" x14ac:dyDescent="0.2">
      <c r="A17" s="2" t="s">
        <v>9</v>
      </c>
      <c r="B17" s="2">
        <v>30</v>
      </c>
      <c r="C17" s="2" t="s">
        <v>81</v>
      </c>
      <c r="D17" s="10">
        <v>9.3137090000000006E-2</v>
      </c>
      <c r="E17" s="10">
        <v>70.166920000000005</v>
      </c>
      <c r="F17" s="10"/>
      <c r="G17" s="5"/>
      <c r="H17" s="26" t="s">
        <v>9</v>
      </c>
      <c r="I17" s="2">
        <v>27</v>
      </c>
      <c r="J17" s="2" t="s">
        <v>8</v>
      </c>
      <c r="K17" s="5">
        <v>0.15068090000000001</v>
      </c>
      <c r="L17" s="5">
        <v>81.716359999999995</v>
      </c>
    </row>
    <row r="18" spans="1:12" x14ac:dyDescent="0.2">
      <c r="A18" s="2" t="s">
        <v>9</v>
      </c>
      <c r="B18" s="2">
        <v>27</v>
      </c>
      <c r="C18" s="2" t="s">
        <v>81</v>
      </c>
      <c r="D18" s="10">
        <v>8.716148E-2</v>
      </c>
      <c r="E18" s="10">
        <v>113.3797</v>
      </c>
      <c r="F18" s="10"/>
      <c r="G18" s="5"/>
      <c r="H18" s="25" t="s">
        <v>9</v>
      </c>
      <c r="I18" s="2">
        <v>34</v>
      </c>
      <c r="J18" s="2" t="s">
        <v>8</v>
      </c>
      <c r="K18" s="5">
        <v>0.2128631</v>
      </c>
      <c r="L18" s="5">
        <v>119.27301</v>
      </c>
    </row>
    <row r="19" spans="1:12" x14ac:dyDescent="0.2">
      <c r="A19" s="2" t="s">
        <v>9</v>
      </c>
      <c r="B19" s="2">
        <v>26</v>
      </c>
      <c r="C19" s="2" t="s">
        <v>81</v>
      </c>
      <c r="D19" s="10">
        <v>7.6990810000000007E-2</v>
      </c>
      <c r="E19" s="10">
        <v>67.487269999999995</v>
      </c>
      <c r="F19" s="10"/>
      <c r="G19" s="5"/>
      <c r="H19" s="26" t="s">
        <v>9</v>
      </c>
      <c r="I19" s="2">
        <v>27</v>
      </c>
      <c r="J19" s="2" t="s">
        <v>81</v>
      </c>
      <c r="K19" s="5">
        <v>0.17552419999999999</v>
      </c>
      <c r="L19" s="5">
        <v>307.77471000000003</v>
      </c>
    </row>
    <row r="20" spans="1:12" x14ac:dyDescent="0.2">
      <c r="A20" s="2" t="s">
        <v>9</v>
      </c>
      <c r="B20" s="2">
        <v>23</v>
      </c>
      <c r="C20" s="2" t="s">
        <v>81</v>
      </c>
      <c r="D20" s="10">
        <v>0</v>
      </c>
      <c r="E20" s="10">
        <v>17.61232</v>
      </c>
      <c r="F20" s="10"/>
      <c r="G20" s="5"/>
      <c r="H20" s="25" t="s">
        <v>9</v>
      </c>
      <c r="I20" s="2">
        <v>29</v>
      </c>
      <c r="J20" s="2" t="s">
        <v>81</v>
      </c>
      <c r="K20" s="5">
        <v>0.14258999999999999</v>
      </c>
      <c r="L20" s="5">
        <v>73.213229999999996</v>
      </c>
    </row>
    <row r="21" spans="1:12" x14ac:dyDescent="0.2">
      <c r="A21" s="2" t="s">
        <v>9</v>
      </c>
      <c r="B21" s="2">
        <v>28</v>
      </c>
      <c r="C21" s="2" t="s">
        <v>81</v>
      </c>
      <c r="D21" s="10">
        <v>0</v>
      </c>
      <c r="E21" s="10">
        <v>50.713090000000001</v>
      </c>
      <c r="F21" s="10"/>
      <c r="G21" s="5"/>
      <c r="H21" s="26" t="s">
        <v>9</v>
      </c>
      <c r="I21" s="2">
        <v>28</v>
      </c>
      <c r="J21" s="2" t="s">
        <v>81</v>
      </c>
      <c r="K21" s="5">
        <v>0.53767960000000004</v>
      </c>
      <c r="L21" s="5">
        <v>87.399039999999999</v>
      </c>
    </row>
    <row r="22" spans="1:12" x14ac:dyDescent="0.2">
      <c r="A22" s="2" t="s">
        <v>9</v>
      </c>
      <c r="B22" s="2">
        <v>26</v>
      </c>
      <c r="C22" s="2" t="s">
        <v>81</v>
      </c>
      <c r="D22" s="10">
        <v>9.0087760000000003E-2</v>
      </c>
      <c r="E22" s="10">
        <v>31.428170000000001</v>
      </c>
      <c r="F22" s="10"/>
      <c r="G22" s="5"/>
      <c r="H22" s="25" t="s">
        <v>9</v>
      </c>
      <c r="I22" s="2">
        <v>25</v>
      </c>
      <c r="J22" s="2" t="s">
        <v>81</v>
      </c>
      <c r="K22" s="5">
        <v>0.59984420000000005</v>
      </c>
      <c r="L22" s="5">
        <v>231.08391</v>
      </c>
    </row>
    <row r="23" spans="1:12" x14ac:dyDescent="0.2">
      <c r="A23" s="2" t="s">
        <v>9</v>
      </c>
      <c r="B23" s="2">
        <v>23</v>
      </c>
      <c r="C23" s="2" t="s">
        <v>81</v>
      </c>
      <c r="D23" s="10">
        <v>0</v>
      </c>
      <c r="E23" s="10">
        <v>20.627749999999999</v>
      </c>
      <c r="F23" s="10"/>
      <c r="G23" s="5"/>
      <c r="H23" s="26" t="s">
        <v>9</v>
      </c>
      <c r="I23" s="2">
        <v>29</v>
      </c>
      <c r="J23" s="2" t="s">
        <v>81</v>
      </c>
      <c r="K23" s="5">
        <v>0.2267537</v>
      </c>
      <c r="L23" s="5">
        <v>101.91369</v>
      </c>
    </row>
    <row r="24" spans="1:12" x14ac:dyDescent="0.2">
      <c r="A24" s="2" t="s">
        <v>9</v>
      </c>
      <c r="B24" s="2">
        <v>23</v>
      </c>
      <c r="C24" s="2" t="s">
        <v>81</v>
      </c>
      <c r="D24" s="10">
        <v>0</v>
      </c>
      <c r="E24" s="10">
        <v>70.694040000000001</v>
      </c>
      <c r="F24" s="10"/>
      <c r="G24" s="5"/>
      <c r="H24" s="10"/>
      <c r="I24" s="5"/>
      <c r="J24" s="5"/>
      <c r="K24" s="5"/>
      <c r="L24" s="5"/>
    </row>
    <row r="25" spans="1:12" x14ac:dyDescent="0.2">
      <c r="A25" s="2" t="s">
        <v>12</v>
      </c>
      <c r="B25" s="2">
        <v>24</v>
      </c>
      <c r="C25" s="2" t="s">
        <v>8</v>
      </c>
      <c r="D25" s="10" t="s">
        <v>54</v>
      </c>
      <c r="E25" s="10">
        <v>60.186790000000002</v>
      </c>
      <c r="F25" s="10"/>
      <c r="G25" s="5"/>
      <c r="H25" s="10"/>
      <c r="I25" s="5"/>
      <c r="J25" s="5"/>
      <c r="K25" s="17" t="s">
        <v>52</v>
      </c>
      <c r="L25" s="19"/>
    </row>
    <row r="26" spans="1:12" x14ac:dyDescent="0.2">
      <c r="A26" s="2" t="s">
        <v>12</v>
      </c>
      <c r="B26" s="2">
        <v>27</v>
      </c>
      <c r="C26" s="2" t="s">
        <v>8</v>
      </c>
      <c r="D26" s="10" t="s">
        <v>58</v>
      </c>
      <c r="E26" s="10">
        <v>38.832079999999998</v>
      </c>
      <c r="F26" s="10"/>
      <c r="G26" s="5"/>
      <c r="H26" s="10"/>
      <c r="I26" s="5"/>
      <c r="J26" s="5"/>
      <c r="K26" s="5" t="s">
        <v>53</v>
      </c>
      <c r="L26" s="5"/>
    </row>
    <row r="27" spans="1:12" x14ac:dyDescent="0.2">
      <c r="A27" s="2" t="s">
        <v>12</v>
      </c>
      <c r="B27" s="2">
        <v>25</v>
      </c>
      <c r="C27" s="2" t="s">
        <v>8</v>
      </c>
      <c r="D27" s="10">
        <v>1.3398129999999999E-2</v>
      </c>
      <c r="E27" s="10">
        <v>30.035509999999999</v>
      </c>
      <c r="F27" s="10"/>
      <c r="G27" s="5"/>
      <c r="H27" s="10"/>
      <c r="I27" s="5"/>
      <c r="J27" s="5"/>
      <c r="K27" s="5" t="s">
        <v>55</v>
      </c>
      <c r="L27" s="5"/>
    </row>
    <row r="28" spans="1:12" x14ac:dyDescent="0.2">
      <c r="A28" s="2" t="s">
        <v>12</v>
      </c>
      <c r="B28" s="2">
        <v>25</v>
      </c>
      <c r="C28" s="2" t="s">
        <v>8</v>
      </c>
      <c r="D28" s="10">
        <v>0.1</v>
      </c>
      <c r="E28" s="10">
        <v>36.81953</v>
      </c>
      <c r="F28" s="10"/>
      <c r="G28" s="5"/>
      <c r="H28" s="10"/>
      <c r="I28" s="5"/>
      <c r="J28" s="5"/>
      <c r="K28" s="5" t="s">
        <v>57</v>
      </c>
      <c r="L28" s="5"/>
    </row>
    <row r="29" spans="1:12" x14ac:dyDescent="0.2">
      <c r="A29" s="2" t="s">
        <v>12</v>
      </c>
      <c r="B29" s="2">
        <v>30</v>
      </c>
      <c r="C29" s="2" t="s">
        <v>8</v>
      </c>
      <c r="D29" s="10">
        <v>3.7746670000000003E-2</v>
      </c>
      <c r="E29" s="10">
        <v>77.845240000000004</v>
      </c>
      <c r="F29" s="10"/>
      <c r="G29" s="5"/>
      <c r="H29" s="10"/>
      <c r="I29" s="5"/>
      <c r="J29" s="5"/>
      <c r="K29" s="5" t="s">
        <v>59</v>
      </c>
      <c r="L29" s="5"/>
    </row>
    <row r="30" spans="1:12" x14ac:dyDescent="0.2">
      <c r="A30" s="2" t="s">
        <v>12</v>
      </c>
      <c r="B30" s="2">
        <v>29</v>
      </c>
      <c r="C30" s="2" t="s">
        <v>8</v>
      </c>
      <c r="D30" s="10">
        <v>0</v>
      </c>
      <c r="E30" s="10">
        <v>59.112000000000002</v>
      </c>
      <c r="F30" s="10"/>
      <c r="G30" s="5"/>
      <c r="H30" s="10"/>
      <c r="I30" s="5"/>
      <c r="J30" s="5"/>
      <c r="K30" s="5" t="s">
        <v>72</v>
      </c>
      <c r="L30" s="5"/>
    </row>
    <row r="31" spans="1:12" x14ac:dyDescent="0.2">
      <c r="A31" s="2" t="s">
        <v>12</v>
      </c>
      <c r="B31" s="2">
        <v>37</v>
      </c>
      <c r="C31" s="2" t="s">
        <v>8</v>
      </c>
      <c r="D31" s="10">
        <v>1.250893E-2</v>
      </c>
      <c r="E31" s="10">
        <v>62.020910000000001</v>
      </c>
      <c r="F31" s="10"/>
      <c r="G31" s="5"/>
      <c r="H31" s="10"/>
      <c r="I31" s="5"/>
      <c r="J31" s="5"/>
      <c r="K31" s="5"/>
      <c r="L31" s="5"/>
    </row>
    <row r="32" spans="1:12" x14ac:dyDescent="0.2">
      <c r="A32" s="2" t="s">
        <v>12</v>
      </c>
      <c r="B32" s="28">
        <v>33</v>
      </c>
      <c r="C32" s="28" t="s">
        <v>8</v>
      </c>
      <c r="D32" s="10">
        <v>2.6286500000000001E-2</v>
      </c>
      <c r="E32" s="10">
        <v>16.408750000000001</v>
      </c>
      <c r="F32" s="10"/>
      <c r="G32" s="5"/>
    </row>
    <row r="33" spans="1:7" x14ac:dyDescent="0.2">
      <c r="A33" s="2" t="s">
        <v>12</v>
      </c>
      <c r="B33" s="2">
        <v>30</v>
      </c>
      <c r="C33" s="2" t="s">
        <v>81</v>
      </c>
      <c r="D33" s="10" t="s">
        <v>56</v>
      </c>
      <c r="E33" s="10">
        <v>51.011090000000003</v>
      </c>
      <c r="F33" s="10"/>
      <c r="G33" s="5"/>
    </row>
    <row r="34" spans="1:7" x14ac:dyDescent="0.2">
      <c r="A34" s="2" t="s">
        <v>12</v>
      </c>
      <c r="B34" s="2">
        <v>29</v>
      </c>
      <c r="C34" s="2" t="s">
        <v>81</v>
      </c>
      <c r="D34" s="10" t="s">
        <v>60</v>
      </c>
      <c r="E34" s="10">
        <v>71.764020000000002</v>
      </c>
      <c r="F34" s="10"/>
      <c r="G34" s="5"/>
    </row>
    <row r="35" spans="1:7" x14ac:dyDescent="0.2">
      <c r="A35" s="2" t="s">
        <v>12</v>
      </c>
      <c r="B35" s="2">
        <v>26</v>
      </c>
      <c r="C35" s="2" t="s">
        <v>81</v>
      </c>
      <c r="D35" s="10">
        <v>0.1</v>
      </c>
      <c r="E35" s="10">
        <v>45.385300000000001</v>
      </c>
      <c r="F35" s="10"/>
      <c r="G35" s="5"/>
    </row>
    <row r="36" spans="1:7" x14ac:dyDescent="0.2">
      <c r="A36" s="2" t="s">
        <v>12</v>
      </c>
      <c r="B36" s="2">
        <v>23</v>
      </c>
      <c r="C36" s="2" t="s">
        <v>81</v>
      </c>
      <c r="D36" s="10">
        <v>0</v>
      </c>
      <c r="E36" s="10">
        <v>24.214099999999998</v>
      </c>
      <c r="F36" s="10"/>
      <c r="G36" s="5"/>
    </row>
    <row r="37" spans="1:7" x14ac:dyDescent="0.2">
      <c r="A37" s="2" t="s">
        <v>12</v>
      </c>
      <c r="B37" s="2">
        <v>28</v>
      </c>
      <c r="C37" s="2" t="s">
        <v>81</v>
      </c>
      <c r="D37" s="10">
        <v>0</v>
      </c>
      <c r="E37" s="10">
        <v>22.835439999999998</v>
      </c>
      <c r="F37" s="10"/>
      <c r="G37" s="5"/>
    </row>
    <row r="38" spans="1:7" x14ac:dyDescent="0.2">
      <c r="A38" s="2" t="s">
        <v>12</v>
      </c>
      <c r="B38" s="2">
        <v>23</v>
      </c>
      <c r="C38" s="2" t="s">
        <v>81</v>
      </c>
      <c r="D38" s="10">
        <v>1.2857199999999999E-2</v>
      </c>
      <c r="E38" s="10">
        <v>32.950449999999996</v>
      </c>
      <c r="F38" s="10"/>
      <c r="G38" s="5"/>
    </row>
    <row r="39" spans="1:7" x14ac:dyDescent="0.2">
      <c r="A39" s="2" t="s">
        <v>12</v>
      </c>
      <c r="B39" s="2">
        <v>23</v>
      </c>
      <c r="C39" s="2" t="s">
        <v>81</v>
      </c>
      <c r="D39" s="10">
        <v>0</v>
      </c>
      <c r="E39" s="10">
        <v>56.534529999999997</v>
      </c>
      <c r="F39" s="10"/>
      <c r="G39" s="5"/>
    </row>
    <row r="40" spans="1:7" x14ac:dyDescent="0.2">
      <c r="A40" s="2" t="s">
        <v>12</v>
      </c>
      <c r="B40" s="2">
        <v>31</v>
      </c>
      <c r="C40" s="2" t="s">
        <v>81</v>
      </c>
      <c r="D40" s="10">
        <v>0</v>
      </c>
      <c r="E40" s="10">
        <v>30.605070000000001</v>
      </c>
      <c r="F40" s="10"/>
      <c r="G40" s="5"/>
    </row>
    <row r="41" spans="1:7" x14ac:dyDescent="0.2">
      <c r="D41" s="10"/>
      <c r="E41" s="10"/>
      <c r="F41" s="10"/>
      <c r="G41" s="5"/>
    </row>
    <row r="42" spans="1:7" x14ac:dyDescent="0.2">
      <c r="D42" s="11" t="s">
        <v>52</v>
      </c>
      <c r="E42" s="29"/>
      <c r="F42" s="29"/>
      <c r="G42" s="5"/>
    </row>
    <row r="43" spans="1:7" x14ac:dyDescent="0.2">
      <c r="D43" s="10" t="s">
        <v>61</v>
      </c>
      <c r="E43" s="10"/>
      <c r="F43" s="10"/>
      <c r="G43" s="5"/>
    </row>
    <row r="44" spans="1:7" x14ac:dyDescent="0.2">
      <c r="D44" s="10" t="s">
        <v>62</v>
      </c>
      <c r="E44" s="10"/>
      <c r="F44" s="10"/>
      <c r="G44" s="5"/>
    </row>
    <row r="45" spans="1:7" x14ac:dyDescent="0.2">
      <c r="D45" s="10" t="s">
        <v>63</v>
      </c>
      <c r="E45" s="10"/>
      <c r="F45" s="10"/>
      <c r="G45" s="5"/>
    </row>
    <row r="46" spans="1:7" x14ac:dyDescent="0.2">
      <c r="D46" s="10" t="s">
        <v>59</v>
      </c>
      <c r="E46" s="10"/>
      <c r="F46" s="10"/>
      <c r="G46" s="5"/>
    </row>
    <row r="47" spans="1:7" x14ac:dyDescent="0.2">
      <c r="D47" s="10" t="s">
        <v>71</v>
      </c>
      <c r="G47" s="5"/>
    </row>
    <row r="48" spans="1:7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</sheetData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21"/>
  <sheetViews>
    <sheetView workbookViewId="0">
      <selection activeCell="A35" sqref="A35:XFD42"/>
    </sheetView>
  </sheetViews>
  <sheetFormatPr baseColWidth="10" defaultRowHeight="16" x14ac:dyDescent="0.2"/>
  <cols>
    <col min="1" max="1" width="32.1640625" bestFit="1" customWidth="1"/>
    <col min="2" max="2" width="4.6640625" bestFit="1" customWidth="1"/>
    <col min="3" max="3" width="4" bestFit="1" customWidth="1"/>
    <col min="4" max="4" width="12.1640625" bestFit="1" customWidth="1"/>
    <col min="5" max="5" width="4.1640625" bestFit="1" customWidth="1"/>
    <col min="6" max="6" width="12.83203125" bestFit="1" customWidth="1"/>
    <col min="7" max="7" width="20.83203125" bestFit="1" customWidth="1"/>
    <col min="8" max="8" width="14.6640625" bestFit="1" customWidth="1"/>
    <col min="9" max="9" width="12.83203125" bestFit="1" customWidth="1"/>
    <col min="13" max="13" width="10.33203125" bestFit="1" customWidth="1"/>
    <col min="14" max="15" width="10.33203125" customWidth="1"/>
    <col min="16" max="16" width="12.1640625" bestFit="1" customWidth="1"/>
    <col min="17" max="18" width="12.83203125" bestFit="1" customWidth="1"/>
    <col min="19" max="19" width="20.83203125" bestFit="1" customWidth="1"/>
    <col min="20" max="20" width="14.6640625" bestFit="1" customWidth="1"/>
    <col min="21" max="21" width="12.83203125" bestFit="1" customWidth="1"/>
  </cols>
  <sheetData>
    <row r="1" spans="1:25" x14ac:dyDescent="0.2">
      <c r="A1" s="20" t="s">
        <v>64</v>
      </c>
      <c r="B1" s="20"/>
      <c r="C1" s="20"/>
    </row>
    <row r="2" spans="1:25" x14ac:dyDescent="0.2">
      <c r="A2" s="10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x14ac:dyDescent="0.2">
      <c r="A3" s="11" t="s">
        <v>0</v>
      </c>
      <c r="B3" s="11" t="s">
        <v>1</v>
      </c>
      <c r="C3" s="11" t="s">
        <v>2</v>
      </c>
      <c r="D3" s="11" t="s">
        <v>32</v>
      </c>
      <c r="E3" s="11" t="s">
        <v>3</v>
      </c>
      <c r="F3" s="12" t="s">
        <v>33</v>
      </c>
      <c r="G3" s="12" t="s">
        <v>34</v>
      </c>
      <c r="H3" s="12" t="s">
        <v>35</v>
      </c>
      <c r="I3" s="12" t="s">
        <v>36</v>
      </c>
      <c r="J3" s="12"/>
      <c r="K3" s="12"/>
      <c r="L3" s="11" t="s">
        <v>0</v>
      </c>
      <c r="M3" s="11" t="s">
        <v>1</v>
      </c>
      <c r="N3" s="11" t="s">
        <v>2</v>
      </c>
      <c r="O3" s="11" t="s">
        <v>32</v>
      </c>
      <c r="P3" s="11" t="s">
        <v>3</v>
      </c>
      <c r="Q3" s="12" t="s">
        <v>33</v>
      </c>
      <c r="R3" s="12" t="s">
        <v>34</v>
      </c>
      <c r="S3" s="12" t="s">
        <v>35</v>
      </c>
      <c r="T3" s="12" t="s">
        <v>36</v>
      </c>
      <c r="V3" s="13"/>
      <c r="W3" s="13"/>
      <c r="X3" s="13"/>
      <c r="Y3" s="13"/>
    </row>
    <row r="4" spans="1:25" x14ac:dyDescent="0.2">
      <c r="A4" s="10">
        <v>1</v>
      </c>
      <c r="B4">
        <v>32</v>
      </c>
      <c r="C4" t="s">
        <v>8</v>
      </c>
      <c r="D4" s="10" t="s">
        <v>11</v>
      </c>
      <c r="E4" s="10" t="s">
        <v>9</v>
      </c>
      <c r="F4" s="14">
        <v>7.5</v>
      </c>
      <c r="G4" s="14">
        <v>9.3000000000000007</v>
      </c>
      <c r="H4" s="14">
        <v>1.9</v>
      </c>
      <c r="I4" s="15">
        <v>21</v>
      </c>
      <c r="J4" s="10"/>
      <c r="K4" s="10"/>
      <c r="L4" s="10">
        <v>1</v>
      </c>
      <c r="M4">
        <v>32</v>
      </c>
      <c r="N4" t="s">
        <v>8</v>
      </c>
      <c r="O4" s="10" t="s">
        <v>11</v>
      </c>
      <c r="P4" s="10" t="s">
        <v>12</v>
      </c>
      <c r="Q4" s="14">
        <v>10.3</v>
      </c>
      <c r="R4" s="14">
        <v>13</v>
      </c>
      <c r="S4" s="14">
        <v>2.6</v>
      </c>
      <c r="T4" s="15">
        <v>31</v>
      </c>
      <c r="V4" s="10"/>
      <c r="W4" s="10"/>
      <c r="X4" s="10"/>
      <c r="Y4" s="10"/>
    </row>
    <row r="5" spans="1:25" x14ac:dyDescent="0.2">
      <c r="A5" s="10">
        <v>2</v>
      </c>
      <c r="B5">
        <v>31</v>
      </c>
      <c r="C5" t="s">
        <v>8</v>
      </c>
      <c r="D5" s="10" t="s">
        <v>11</v>
      </c>
      <c r="E5" s="10" t="s">
        <v>9</v>
      </c>
      <c r="F5" s="14">
        <v>8.5</v>
      </c>
      <c r="G5" s="14">
        <v>13.4</v>
      </c>
      <c r="H5" s="14">
        <v>4.9000000000000004</v>
      </c>
      <c r="I5" s="15">
        <v>62</v>
      </c>
      <c r="J5" s="10"/>
      <c r="K5" s="10"/>
      <c r="L5" s="10">
        <v>2</v>
      </c>
      <c r="M5">
        <v>25</v>
      </c>
      <c r="N5" t="s">
        <v>8</v>
      </c>
      <c r="O5" s="10" t="s">
        <v>11</v>
      </c>
      <c r="P5" s="10" t="s">
        <v>12</v>
      </c>
      <c r="Q5" s="14">
        <v>12.6</v>
      </c>
      <c r="R5" s="14">
        <v>15.3</v>
      </c>
      <c r="S5" s="14">
        <v>2.6</v>
      </c>
      <c r="T5" s="15">
        <v>30</v>
      </c>
      <c r="V5" s="10"/>
      <c r="W5" s="10"/>
      <c r="X5" s="10"/>
      <c r="Y5" s="10"/>
    </row>
    <row r="6" spans="1:25" x14ac:dyDescent="0.2">
      <c r="A6" s="10">
        <v>3</v>
      </c>
      <c r="B6">
        <v>23</v>
      </c>
      <c r="C6" t="s">
        <v>8</v>
      </c>
      <c r="D6" s="10" t="s">
        <v>11</v>
      </c>
      <c r="E6" s="10" t="s">
        <v>9</v>
      </c>
      <c r="F6" s="14">
        <v>12.3</v>
      </c>
      <c r="G6" s="14">
        <v>20.7</v>
      </c>
      <c r="H6" s="14">
        <v>8.4</v>
      </c>
      <c r="I6" s="15">
        <v>43</v>
      </c>
      <c r="J6" s="10"/>
      <c r="K6" s="10"/>
      <c r="L6" s="10">
        <v>3</v>
      </c>
      <c r="M6">
        <v>25</v>
      </c>
      <c r="N6" t="s">
        <v>8</v>
      </c>
      <c r="O6" s="10" t="s">
        <v>11</v>
      </c>
      <c r="P6" s="10" t="s">
        <v>12</v>
      </c>
      <c r="Q6" s="14">
        <v>10.6</v>
      </c>
      <c r="R6" s="14">
        <v>12.2</v>
      </c>
      <c r="S6" s="14">
        <v>1.5</v>
      </c>
      <c r="T6" s="15">
        <v>37</v>
      </c>
      <c r="V6" s="10"/>
      <c r="W6" s="10"/>
      <c r="X6" s="10"/>
      <c r="Y6" s="10"/>
    </row>
    <row r="7" spans="1:25" x14ac:dyDescent="0.2">
      <c r="A7" s="10">
        <v>4</v>
      </c>
      <c r="B7">
        <v>25</v>
      </c>
      <c r="C7" t="s">
        <v>8</v>
      </c>
      <c r="D7" s="10" t="s">
        <v>11</v>
      </c>
      <c r="E7" s="10" t="s">
        <v>9</v>
      </c>
      <c r="F7" s="14">
        <v>12.2</v>
      </c>
      <c r="G7" s="14">
        <v>15.1</v>
      </c>
      <c r="H7" s="14">
        <v>2.9</v>
      </c>
      <c r="I7" s="15">
        <v>66</v>
      </c>
      <c r="J7" s="10"/>
      <c r="K7" s="10"/>
      <c r="L7" s="10">
        <v>4</v>
      </c>
      <c r="M7">
        <v>25</v>
      </c>
      <c r="N7" t="s">
        <v>8</v>
      </c>
      <c r="O7" s="10" t="s">
        <v>11</v>
      </c>
      <c r="P7" s="10" t="s">
        <v>12</v>
      </c>
      <c r="Q7" s="14">
        <v>11.8</v>
      </c>
      <c r="R7" s="14">
        <v>19.600000000000001</v>
      </c>
      <c r="S7" s="14">
        <v>7.8</v>
      </c>
      <c r="T7" s="15">
        <v>169</v>
      </c>
      <c r="V7" s="10"/>
      <c r="W7" s="10"/>
      <c r="X7" s="10"/>
      <c r="Y7" s="10"/>
    </row>
    <row r="8" spans="1:25" x14ac:dyDescent="0.2">
      <c r="A8" s="10">
        <v>5</v>
      </c>
      <c r="B8">
        <v>34</v>
      </c>
      <c r="C8" t="s">
        <v>8</v>
      </c>
      <c r="D8" s="10" t="s">
        <v>11</v>
      </c>
      <c r="E8" s="10" t="s">
        <v>9</v>
      </c>
      <c r="F8" s="14">
        <v>10.8</v>
      </c>
      <c r="G8" s="14">
        <v>14.2</v>
      </c>
      <c r="H8" s="14">
        <v>3.4</v>
      </c>
      <c r="I8" s="15">
        <v>109</v>
      </c>
      <c r="J8" s="10"/>
      <c r="K8" s="10"/>
      <c r="L8" s="10">
        <v>5</v>
      </c>
      <c r="M8">
        <v>44</v>
      </c>
      <c r="N8" t="s">
        <v>8</v>
      </c>
      <c r="O8" s="10" t="s">
        <v>11</v>
      </c>
      <c r="P8" s="10" t="s">
        <v>12</v>
      </c>
      <c r="Q8" s="14">
        <v>9.6999999999999993</v>
      </c>
      <c r="R8" s="14">
        <v>11.3</v>
      </c>
      <c r="S8" s="14">
        <v>1.6</v>
      </c>
      <c r="T8" s="15">
        <v>60</v>
      </c>
      <c r="V8" s="10"/>
      <c r="W8" s="10"/>
      <c r="X8" s="10"/>
      <c r="Y8" s="10"/>
    </row>
    <row r="9" spans="1:25" x14ac:dyDescent="0.2">
      <c r="A9" s="10">
        <v>6</v>
      </c>
      <c r="B9">
        <v>25</v>
      </c>
      <c r="C9" t="s">
        <v>8</v>
      </c>
      <c r="D9" s="10" t="s">
        <v>11</v>
      </c>
      <c r="E9" s="10" t="s">
        <v>9</v>
      </c>
      <c r="F9" s="14">
        <v>8.1</v>
      </c>
      <c r="G9" s="14">
        <v>11.9</v>
      </c>
      <c r="H9" s="14">
        <v>3.9</v>
      </c>
      <c r="I9" s="15">
        <v>49</v>
      </c>
      <c r="J9" s="10"/>
      <c r="K9" s="10"/>
      <c r="L9" s="10">
        <v>6</v>
      </c>
      <c r="M9">
        <v>30</v>
      </c>
      <c r="N9" t="s">
        <v>8</v>
      </c>
      <c r="O9" s="10" t="s">
        <v>11</v>
      </c>
      <c r="P9" s="10" t="s">
        <v>12</v>
      </c>
      <c r="Q9" s="14">
        <v>9.9</v>
      </c>
      <c r="R9" s="14">
        <v>14.7</v>
      </c>
      <c r="S9" s="14">
        <v>4.9000000000000004</v>
      </c>
      <c r="T9" s="15">
        <v>78</v>
      </c>
      <c r="V9" s="10"/>
      <c r="W9" s="10"/>
      <c r="X9" s="10"/>
      <c r="Y9" s="10"/>
    </row>
    <row r="10" spans="1:25" x14ac:dyDescent="0.2">
      <c r="A10" s="10">
        <v>7</v>
      </c>
      <c r="B10">
        <v>25</v>
      </c>
      <c r="C10" t="s">
        <v>8</v>
      </c>
      <c r="D10" s="10" t="s">
        <v>11</v>
      </c>
      <c r="E10" s="10" t="s">
        <v>9</v>
      </c>
      <c r="F10" s="14">
        <v>11.1</v>
      </c>
      <c r="G10" s="14">
        <v>16.7</v>
      </c>
      <c r="H10" s="14">
        <v>5.7</v>
      </c>
      <c r="I10" s="15">
        <v>229</v>
      </c>
      <c r="J10" s="10"/>
      <c r="K10" s="10"/>
      <c r="L10" s="10">
        <v>7</v>
      </c>
      <c r="M10">
        <v>29</v>
      </c>
      <c r="N10" t="s">
        <v>8</v>
      </c>
      <c r="O10" s="10" t="s">
        <v>11</v>
      </c>
      <c r="P10" s="10" t="s">
        <v>12</v>
      </c>
      <c r="Q10" s="14">
        <v>10.3</v>
      </c>
      <c r="R10" s="14">
        <v>15.6</v>
      </c>
      <c r="S10" s="14">
        <v>5.2</v>
      </c>
      <c r="T10" s="15">
        <v>59</v>
      </c>
      <c r="V10" s="10"/>
      <c r="W10" s="10"/>
      <c r="X10" s="10"/>
      <c r="Y10" s="10"/>
    </row>
    <row r="11" spans="1:25" x14ac:dyDescent="0.2">
      <c r="A11" s="10">
        <v>8</v>
      </c>
      <c r="B11">
        <v>44</v>
      </c>
      <c r="C11" t="s">
        <v>8</v>
      </c>
      <c r="D11" s="10" t="s">
        <v>11</v>
      </c>
      <c r="E11" s="10" t="s">
        <v>9</v>
      </c>
      <c r="F11" s="14">
        <v>10.6</v>
      </c>
      <c r="G11" s="14">
        <v>15.7</v>
      </c>
      <c r="H11" s="14">
        <v>5.0999999999999996</v>
      </c>
      <c r="I11" s="15">
        <v>95</v>
      </c>
      <c r="J11" s="10"/>
      <c r="K11" s="10"/>
      <c r="L11" s="10">
        <v>8</v>
      </c>
      <c r="M11">
        <v>24</v>
      </c>
      <c r="N11" t="s">
        <v>8</v>
      </c>
      <c r="O11" s="10" t="s">
        <v>11</v>
      </c>
      <c r="P11" s="10" t="s">
        <v>12</v>
      </c>
      <c r="Q11" s="14">
        <v>12.7</v>
      </c>
      <c r="R11" s="14">
        <v>17.7</v>
      </c>
      <c r="S11" s="14">
        <v>5.0999999999999996</v>
      </c>
      <c r="T11" s="15">
        <v>60</v>
      </c>
      <c r="V11" s="10"/>
      <c r="W11" s="10"/>
      <c r="X11" s="10"/>
      <c r="Y11" s="10"/>
    </row>
    <row r="12" spans="1:25" x14ac:dyDescent="0.2">
      <c r="A12" s="10">
        <v>9</v>
      </c>
      <c r="B12">
        <v>30</v>
      </c>
      <c r="C12" t="s">
        <v>8</v>
      </c>
      <c r="D12" s="10" t="s">
        <v>11</v>
      </c>
      <c r="E12" s="10" t="s">
        <v>9</v>
      </c>
      <c r="F12" s="14">
        <v>8.1</v>
      </c>
      <c r="G12" s="14">
        <v>11.6</v>
      </c>
      <c r="H12" s="14">
        <v>3.5</v>
      </c>
      <c r="I12" s="15">
        <v>36</v>
      </c>
      <c r="J12" s="10"/>
      <c r="K12" s="10"/>
      <c r="L12" s="10">
        <v>9</v>
      </c>
      <c r="M12">
        <v>27</v>
      </c>
      <c r="N12" t="s">
        <v>8</v>
      </c>
      <c r="O12" s="10" t="s">
        <v>11</v>
      </c>
      <c r="P12" s="10" t="s">
        <v>12</v>
      </c>
      <c r="Q12" s="14">
        <v>13.7</v>
      </c>
      <c r="R12" s="14">
        <v>17.2</v>
      </c>
      <c r="S12" s="14">
        <v>3.5</v>
      </c>
      <c r="T12" s="15">
        <v>39</v>
      </c>
      <c r="V12" s="10"/>
      <c r="W12" s="10"/>
      <c r="X12" s="10"/>
      <c r="Y12" s="10"/>
    </row>
    <row r="13" spans="1:25" x14ac:dyDescent="0.2">
      <c r="A13" s="10">
        <v>10</v>
      </c>
      <c r="B13">
        <v>29</v>
      </c>
      <c r="C13" t="s">
        <v>8</v>
      </c>
      <c r="D13" s="10" t="s">
        <v>11</v>
      </c>
      <c r="E13" s="10" t="s">
        <v>9</v>
      </c>
      <c r="F13" s="14">
        <v>10.7</v>
      </c>
      <c r="G13" s="14">
        <v>16</v>
      </c>
      <c r="H13" s="14">
        <v>5.2</v>
      </c>
      <c r="I13" s="15">
        <v>62</v>
      </c>
      <c r="J13" s="10"/>
      <c r="K13" s="10"/>
      <c r="L13" s="10">
        <v>10</v>
      </c>
      <c r="M13">
        <v>37</v>
      </c>
      <c r="N13" t="s">
        <v>8</v>
      </c>
      <c r="O13" s="10" t="s">
        <v>11</v>
      </c>
      <c r="P13" s="10" t="s">
        <v>12</v>
      </c>
      <c r="Q13" s="14">
        <v>9.3000000000000007</v>
      </c>
      <c r="R13" s="14">
        <v>12.2</v>
      </c>
      <c r="S13" s="14">
        <v>2.9</v>
      </c>
      <c r="T13" s="15">
        <v>62</v>
      </c>
      <c r="V13" s="10"/>
      <c r="W13" s="10"/>
      <c r="X13" s="10"/>
      <c r="Y13" s="10"/>
    </row>
    <row r="14" spans="1:25" x14ac:dyDescent="0.2">
      <c r="A14" s="10">
        <v>11</v>
      </c>
      <c r="B14">
        <v>24</v>
      </c>
      <c r="C14" t="s">
        <v>8</v>
      </c>
      <c r="D14" s="10" t="s">
        <v>11</v>
      </c>
      <c r="E14" s="10" t="s">
        <v>9</v>
      </c>
      <c r="F14" s="14">
        <v>10.6</v>
      </c>
      <c r="G14" s="14">
        <v>14.7</v>
      </c>
      <c r="H14" s="14">
        <v>4.0999999999999996</v>
      </c>
      <c r="I14" s="15">
        <v>112</v>
      </c>
      <c r="J14" s="10"/>
      <c r="K14" s="10"/>
      <c r="L14" s="10">
        <v>11</v>
      </c>
      <c r="M14" s="24">
        <v>33</v>
      </c>
      <c r="N14" t="s">
        <v>8</v>
      </c>
      <c r="O14" s="10" t="s">
        <v>11</v>
      </c>
      <c r="P14" s="10" t="s">
        <v>12</v>
      </c>
      <c r="Q14" s="14">
        <v>10.8</v>
      </c>
      <c r="R14" s="14">
        <v>16.2</v>
      </c>
      <c r="S14" s="14">
        <v>5.4</v>
      </c>
      <c r="T14" s="15">
        <v>16</v>
      </c>
      <c r="V14" s="10"/>
      <c r="W14" s="10"/>
      <c r="X14" s="10"/>
      <c r="Y14" s="10"/>
    </row>
    <row r="15" spans="1:25" x14ac:dyDescent="0.2">
      <c r="A15" s="10">
        <v>12</v>
      </c>
      <c r="B15">
        <v>27</v>
      </c>
      <c r="C15" t="s">
        <v>8</v>
      </c>
      <c r="D15" s="10" t="s">
        <v>11</v>
      </c>
      <c r="E15" s="10" t="s">
        <v>9</v>
      </c>
      <c r="F15" s="14">
        <v>12.1</v>
      </c>
      <c r="G15" s="14">
        <v>19.5</v>
      </c>
      <c r="H15" s="14">
        <v>7.3</v>
      </c>
      <c r="I15" s="15">
        <v>73</v>
      </c>
      <c r="J15" s="10"/>
      <c r="K15" s="10"/>
      <c r="L15" s="10">
        <v>12</v>
      </c>
      <c r="M15">
        <v>30</v>
      </c>
      <c r="N15" t="s">
        <v>81</v>
      </c>
      <c r="O15" s="10" t="s">
        <v>11</v>
      </c>
      <c r="P15" s="10" t="s">
        <v>12</v>
      </c>
      <c r="Q15" s="14">
        <v>10.7</v>
      </c>
      <c r="R15" s="14">
        <v>13.2</v>
      </c>
      <c r="S15" s="14">
        <v>2.5</v>
      </c>
      <c r="T15" s="15">
        <v>51</v>
      </c>
      <c r="V15" s="10"/>
      <c r="W15" s="10"/>
      <c r="X15" s="10"/>
      <c r="Y15" s="10"/>
    </row>
    <row r="16" spans="1:25" x14ac:dyDescent="0.2">
      <c r="A16" s="10">
        <v>13</v>
      </c>
      <c r="B16">
        <v>37</v>
      </c>
      <c r="C16" t="s">
        <v>8</v>
      </c>
      <c r="D16" s="10" t="s">
        <v>11</v>
      </c>
      <c r="E16" s="10" t="s">
        <v>9</v>
      </c>
      <c r="F16" s="14">
        <v>10.4</v>
      </c>
      <c r="G16" s="14">
        <v>16.8</v>
      </c>
      <c r="H16" s="14">
        <v>6.4</v>
      </c>
      <c r="I16" s="15">
        <v>38</v>
      </c>
      <c r="J16" s="10"/>
      <c r="K16" s="10"/>
      <c r="L16" s="10">
        <v>13</v>
      </c>
      <c r="M16">
        <v>29</v>
      </c>
      <c r="N16" t="s">
        <v>81</v>
      </c>
      <c r="O16" s="10" t="s">
        <v>11</v>
      </c>
      <c r="P16" s="10" t="s">
        <v>12</v>
      </c>
      <c r="Q16" s="14">
        <v>10.8</v>
      </c>
      <c r="R16" s="14">
        <v>13.3</v>
      </c>
      <c r="S16" s="14">
        <v>2.6</v>
      </c>
      <c r="T16" s="15">
        <v>72</v>
      </c>
      <c r="V16" s="10"/>
      <c r="W16" s="10"/>
      <c r="X16" s="10"/>
      <c r="Y16" s="10"/>
    </row>
    <row r="17" spans="1:25" x14ac:dyDescent="0.2">
      <c r="A17" s="10">
        <v>14</v>
      </c>
      <c r="B17">
        <v>33</v>
      </c>
      <c r="C17" t="s">
        <v>8</v>
      </c>
      <c r="D17" s="10" t="s">
        <v>11</v>
      </c>
      <c r="E17" s="10" t="s">
        <v>9</v>
      </c>
      <c r="F17" s="14">
        <v>10.7</v>
      </c>
      <c r="G17" s="14">
        <v>16.899999999999999</v>
      </c>
      <c r="H17" s="14">
        <v>6.2</v>
      </c>
      <c r="I17" s="15">
        <v>50</v>
      </c>
      <c r="J17" s="10"/>
      <c r="K17" s="10"/>
      <c r="L17" s="10">
        <v>14</v>
      </c>
      <c r="M17">
        <v>26</v>
      </c>
      <c r="N17" t="s">
        <v>81</v>
      </c>
      <c r="O17" s="10" t="s">
        <v>11</v>
      </c>
      <c r="P17" s="10" t="s">
        <v>12</v>
      </c>
      <c r="Q17" s="14">
        <v>10.3</v>
      </c>
      <c r="R17" s="14">
        <v>11.4</v>
      </c>
      <c r="S17" s="14">
        <v>1.2</v>
      </c>
      <c r="T17" s="15">
        <v>45</v>
      </c>
      <c r="V17" s="10"/>
      <c r="W17" s="10"/>
      <c r="X17" s="10"/>
      <c r="Y17" s="10"/>
    </row>
    <row r="18" spans="1:25" x14ac:dyDescent="0.2">
      <c r="A18" s="10">
        <v>15</v>
      </c>
      <c r="B18">
        <v>31</v>
      </c>
      <c r="C18" t="s">
        <v>81</v>
      </c>
      <c r="D18" s="10" t="s">
        <v>11</v>
      </c>
      <c r="E18" s="10" t="s">
        <v>9</v>
      </c>
      <c r="F18" s="14">
        <v>10.5</v>
      </c>
      <c r="G18" s="14">
        <v>15</v>
      </c>
      <c r="H18" s="14">
        <v>4.5</v>
      </c>
      <c r="I18" s="15">
        <v>52</v>
      </c>
      <c r="J18" s="10"/>
      <c r="K18" s="10"/>
      <c r="L18" s="10">
        <v>15</v>
      </c>
      <c r="M18">
        <v>23</v>
      </c>
      <c r="N18" t="s">
        <v>81</v>
      </c>
      <c r="O18" s="10" t="s">
        <v>11</v>
      </c>
      <c r="P18" s="10" t="s">
        <v>12</v>
      </c>
      <c r="Q18" s="14">
        <v>11.3</v>
      </c>
      <c r="R18" s="14">
        <v>20.6</v>
      </c>
      <c r="S18" s="14">
        <v>9.3000000000000007</v>
      </c>
      <c r="T18" s="15">
        <v>24</v>
      </c>
      <c r="V18" s="10"/>
      <c r="W18" s="10"/>
      <c r="X18" s="10"/>
      <c r="Y18" s="10"/>
    </row>
    <row r="19" spans="1:25" x14ac:dyDescent="0.2">
      <c r="A19" s="10">
        <v>16</v>
      </c>
      <c r="B19">
        <v>31</v>
      </c>
      <c r="C19" t="s">
        <v>81</v>
      </c>
      <c r="D19" s="10" t="s">
        <v>11</v>
      </c>
      <c r="E19" s="10" t="s">
        <v>9</v>
      </c>
      <c r="F19" s="14">
        <v>8.6999999999999993</v>
      </c>
      <c r="G19" s="14">
        <v>11.9</v>
      </c>
      <c r="H19" s="14">
        <v>3.2</v>
      </c>
      <c r="I19" s="15">
        <v>49</v>
      </c>
      <c r="J19" s="10"/>
      <c r="K19" s="10"/>
      <c r="L19" s="10">
        <v>16</v>
      </c>
      <c r="M19">
        <v>28</v>
      </c>
      <c r="N19" t="s">
        <v>81</v>
      </c>
      <c r="O19" s="10" t="s">
        <v>11</v>
      </c>
      <c r="P19" s="10" t="s">
        <v>12</v>
      </c>
      <c r="Q19" s="14">
        <v>12.5</v>
      </c>
      <c r="R19" s="14">
        <v>15.5</v>
      </c>
      <c r="S19" s="14">
        <v>3.1</v>
      </c>
      <c r="T19" s="15">
        <v>23</v>
      </c>
      <c r="V19" s="10"/>
      <c r="W19" s="10"/>
      <c r="X19" s="10"/>
      <c r="Y19" s="10"/>
    </row>
    <row r="20" spans="1:25" x14ac:dyDescent="0.2">
      <c r="A20" s="10">
        <v>17</v>
      </c>
      <c r="B20">
        <v>30</v>
      </c>
      <c r="C20" t="s">
        <v>81</v>
      </c>
      <c r="D20" s="10" t="s">
        <v>11</v>
      </c>
      <c r="E20" s="10" t="s">
        <v>9</v>
      </c>
      <c r="F20" s="14">
        <v>9.4</v>
      </c>
      <c r="G20" s="14">
        <v>13.3</v>
      </c>
      <c r="H20" s="14">
        <v>3.9</v>
      </c>
      <c r="I20" s="15">
        <v>70</v>
      </c>
      <c r="J20" s="10"/>
      <c r="K20" s="10"/>
      <c r="L20" s="10">
        <v>17</v>
      </c>
      <c r="M20">
        <v>23</v>
      </c>
      <c r="N20" t="s">
        <v>81</v>
      </c>
      <c r="O20" s="10" t="s">
        <v>11</v>
      </c>
      <c r="P20" s="10" t="s">
        <v>12</v>
      </c>
      <c r="Q20" s="14">
        <v>8.6999999999999993</v>
      </c>
      <c r="R20" s="14">
        <v>11.1</v>
      </c>
      <c r="S20" s="14">
        <v>2.4</v>
      </c>
      <c r="T20" s="15">
        <v>33</v>
      </c>
      <c r="V20" s="10"/>
      <c r="W20" s="10"/>
      <c r="X20" s="10"/>
      <c r="Y20" s="10"/>
    </row>
    <row r="21" spans="1:25" x14ac:dyDescent="0.2">
      <c r="A21" s="10">
        <v>18</v>
      </c>
      <c r="B21">
        <v>27</v>
      </c>
      <c r="C21" t="s">
        <v>81</v>
      </c>
      <c r="D21" s="10" t="s">
        <v>11</v>
      </c>
      <c r="E21" s="10" t="s">
        <v>9</v>
      </c>
      <c r="F21" s="14">
        <v>13.1</v>
      </c>
      <c r="G21" s="14">
        <v>19.399999999999999</v>
      </c>
      <c r="H21" s="14">
        <v>6.4</v>
      </c>
      <c r="I21" s="15">
        <v>113</v>
      </c>
      <c r="J21" s="10"/>
      <c r="K21" s="10"/>
      <c r="L21" s="10">
        <v>18</v>
      </c>
      <c r="M21">
        <v>23</v>
      </c>
      <c r="N21" t="s">
        <v>81</v>
      </c>
      <c r="O21" s="10" t="s">
        <v>11</v>
      </c>
      <c r="P21" s="10" t="s">
        <v>12</v>
      </c>
      <c r="Q21" s="14">
        <v>9.4</v>
      </c>
      <c r="R21" s="14">
        <v>12</v>
      </c>
      <c r="S21" s="14">
        <v>2.6</v>
      </c>
      <c r="T21" s="15">
        <v>57</v>
      </c>
      <c r="V21" s="10"/>
      <c r="W21" s="10"/>
      <c r="X21" s="10"/>
      <c r="Y21" s="10"/>
    </row>
    <row r="22" spans="1:25" x14ac:dyDescent="0.2">
      <c r="A22" s="10">
        <v>19</v>
      </c>
      <c r="B22">
        <v>26</v>
      </c>
      <c r="C22" t="s">
        <v>81</v>
      </c>
      <c r="D22" s="10" t="s">
        <v>11</v>
      </c>
      <c r="E22" s="10" t="s">
        <v>9</v>
      </c>
      <c r="F22" s="14">
        <v>10.7</v>
      </c>
      <c r="G22" s="14">
        <v>12.5</v>
      </c>
      <c r="H22" s="14">
        <v>1.8</v>
      </c>
      <c r="I22" s="15">
        <v>67</v>
      </c>
      <c r="J22" s="10"/>
      <c r="K22" s="10"/>
      <c r="L22" s="10"/>
      <c r="M22" s="10"/>
      <c r="N22" s="10"/>
      <c r="O22" s="10"/>
      <c r="P22" s="10"/>
      <c r="Q22" s="14"/>
      <c r="R22" s="14"/>
      <c r="S22" s="14"/>
      <c r="T22" s="15"/>
      <c r="V22" s="10"/>
      <c r="W22" s="10"/>
      <c r="X22" s="10"/>
      <c r="Y22" s="10"/>
    </row>
    <row r="23" spans="1:25" x14ac:dyDescent="0.2">
      <c r="A23" s="10">
        <v>20</v>
      </c>
      <c r="B23">
        <v>23</v>
      </c>
      <c r="C23" t="s">
        <v>81</v>
      </c>
      <c r="D23" s="10" t="s">
        <v>11</v>
      </c>
      <c r="E23" s="10" t="s">
        <v>9</v>
      </c>
      <c r="F23" s="14">
        <v>13</v>
      </c>
      <c r="G23" s="14">
        <v>27.4</v>
      </c>
      <c r="H23" s="14">
        <v>14.4</v>
      </c>
      <c r="I23" s="15">
        <v>18</v>
      </c>
      <c r="J23" s="10"/>
      <c r="K23" s="10"/>
      <c r="L23" s="10"/>
      <c r="M23" s="10"/>
      <c r="N23" s="10"/>
      <c r="O23" s="10"/>
      <c r="P23" s="10" t="s">
        <v>12</v>
      </c>
      <c r="Q23" s="14"/>
      <c r="R23" s="14"/>
      <c r="S23" s="14"/>
      <c r="T23" s="15"/>
      <c r="V23" s="10"/>
      <c r="W23" s="10"/>
      <c r="X23" s="10"/>
      <c r="Y23" s="10"/>
    </row>
    <row r="24" spans="1:25" x14ac:dyDescent="0.2">
      <c r="A24" s="10">
        <v>21</v>
      </c>
      <c r="B24">
        <v>28</v>
      </c>
      <c r="C24" t="s">
        <v>81</v>
      </c>
      <c r="D24" s="10" t="s">
        <v>11</v>
      </c>
      <c r="E24" s="10" t="s">
        <v>9</v>
      </c>
      <c r="F24" s="14">
        <v>13.6</v>
      </c>
      <c r="G24" s="14">
        <v>15.7</v>
      </c>
      <c r="H24" s="14">
        <v>2.1</v>
      </c>
      <c r="I24" s="15">
        <v>51</v>
      </c>
      <c r="J24" s="10"/>
      <c r="K24" s="10"/>
      <c r="L24" s="10"/>
      <c r="M24" s="10"/>
      <c r="N24" s="10"/>
      <c r="O24" s="10"/>
      <c r="P24" s="10" t="s">
        <v>37</v>
      </c>
      <c r="Q24" s="14">
        <v>10.9</v>
      </c>
      <c r="R24" s="14">
        <v>14.6</v>
      </c>
      <c r="S24" s="14">
        <v>3.7</v>
      </c>
      <c r="T24" s="15">
        <v>53</v>
      </c>
      <c r="V24" s="10"/>
      <c r="W24" s="10"/>
      <c r="X24" s="10"/>
      <c r="Y24" s="10"/>
    </row>
    <row r="25" spans="1:25" x14ac:dyDescent="0.2">
      <c r="A25" s="10">
        <v>22</v>
      </c>
      <c r="B25">
        <v>26</v>
      </c>
      <c r="C25" t="s">
        <v>81</v>
      </c>
      <c r="D25" s="10" t="s">
        <v>11</v>
      </c>
      <c r="E25" s="10" t="s">
        <v>9</v>
      </c>
      <c r="F25" s="14">
        <v>9.3000000000000007</v>
      </c>
      <c r="G25" s="14">
        <v>10.7</v>
      </c>
      <c r="H25" s="14">
        <v>1.4</v>
      </c>
      <c r="I25" s="15">
        <v>31</v>
      </c>
      <c r="J25" s="10"/>
      <c r="K25" s="10"/>
      <c r="L25" s="10"/>
      <c r="M25" s="10"/>
      <c r="N25" s="10"/>
      <c r="O25" s="10"/>
      <c r="P25" s="10" t="s">
        <v>38</v>
      </c>
      <c r="Q25" s="14">
        <v>1.3</v>
      </c>
      <c r="R25" s="14">
        <v>2.8</v>
      </c>
      <c r="S25" s="14">
        <v>2.1</v>
      </c>
      <c r="T25" s="15">
        <v>33</v>
      </c>
      <c r="V25" s="10"/>
      <c r="W25" s="10"/>
      <c r="X25" s="10"/>
      <c r="Y25" s="10"/>
    </row>
    <row r="26" spans="1:25" x14ac:dyDescent="0.2">
      <c r="A26" s="10">
        <v>23</v>
      </c>
      <c r="B26">
        <v>32</v>
      </c>
      <c r="C26" t="s">
        <v>81</v>
      </c>
      <c r="D26" s="10" t="s">
        <v>11</v>
      </c>
      <c r="E26" s="10" t="s">
        <v>9</v>
      </c>
      <c r="F26" s="14">
        <v>7.8</v>
      </c>
      <c r="G26" s="14">
        <v>11.7</v>
      </c>
      <c r="H26" s="14">
        <v>3.9</v>
      </c>
      <c r="I26" s="15">
        <v>111</v>
      </c>
      <c r="J26" s="10"/>
      <c r="K26" s="10"/>
      <c r="L26" s="10"/>
      <c r="V26" s="10"/>
      <c r="W26" s="10"/>
      <c r="X26" s="10"/>
      <c r="Y26" s="10"/>
    </row>
    <row r="27" spans="1:25" x14ac:dyDescent="0.2">
      <c r="A27" s="10">
        <v>24</v>
      </c>
      <c r="B27">
        <v>23</v>
      </c>
      <c r="C27" t="s">
        <v>81</v>
      </c>
      <c r="D27" s="10" t="s">
        <v>11</v>
      </c>
      <c r="E27" s="10" t="s">
        <v>9</v>
      </c>
      <c r="F27" s="14">
        <v>7.2</v>
      </c>
      <c r="G27" s="14">
        <v>12.5</v>
      </c>
      <c r="H27" s="14">
        <v>5.3</v>
      </c>
      <c r="I27" s="15">
        <v>21</v>
      </c>
      <c r="J27" s="10"/>
      <c r="K27" s="10"/>
      <c r="L27" s="10"/>
      <c r="V27" s="10"/>
      <c r="W27" s="10"/>
      <c r="X27" s="10"/>
      <c r="Y27" s="10"/>
    </row>
    <row r="28" spans="1:25" x14ac:dyDescent="0.2">
      <c r="A28" s="10">
        <v>25</v>
      </c>
      <c r="B28">
        <v>23</v>
      </c>
      <c r="C28" t="s">
        <v>81</v>
      </c>
      <c r="D28" s="10" t="s">
        <v>11</v>
      </c>
      <c r="E28" s="10" t="s">
        <v>9</v>
      </c>
      <c r="F28" s="14">
        <v>10.9</v>
      </c>
      <c r="G28" s="14">
        <v>13</v>
      </c>
      <c r="H28" s="14">
        <v>2.1</v>
      </c>
      <c r="I28" s="15">
        <v>71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x14ac:dyDescent="0.2">
      <c r="A29" s="10"/>
      <c r="B29" s="10"/>
      <c r="C29" s="10"/>
      <c r="D29" s="10"/>
      <c r="E29" s="10"/>
      <c r="F29" s="14"/>
      <c r="G29" s="14"/>
      <c r="H29" s="14"/>
      <c r="I29" s="15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x14ac:dyDescent="0.2">
      <c r="A30" s="10"/>
      <c r="B30" s="10"/>
      <c r="C30" s="10"/>
      <c r="D30" s="10"/>
      <c r="E30" s="10" t="s">
        <v>9</v>
      </c>
      <c r="F30" s="16"/>
      <c r="G30" s="16"/>
      <c r="H30" s="14"/>
      <c r="I30" s="15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x14ac:dyDescent="0.2">
      <c r="A31" s="10"/>
      <c r="B31" s="10"/>
      <c r="C31" s="10"/>
      <c r="D31" s="10"/>
      <c r="E31" s="10" t="s">
        <v>37</v>
      </c>
      <c r="F31" s="16">
        <v>10.3</v>
      </c>
      <c r="G31" s="16">
        <v>15</v>
      </c>
      <c r="H31" s="14">
        <v>4.7</v>
      </c>
      <c r="I31" s="15">
        <v>68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x14ac:dyDescent="0.2">
      <c r="A32" s="10"/>
      <c r="B32" s="10"/>
      <c r="C32" s="10"/>
      <c r="D32" s="10"/>
      <c r="E32" s="10" t="s">
        <v>38</v>
      </c>
      <c r="F32" s="14">
        <v>1.8</v>
      </c>
      <c r="G32" s="14">
        <v>3.8</v>
      </c>
      <c r="H32" s="14">
        <v>2.7</v>
      </c>
      <c r="I32" s="15">
        <v>43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x14ac:dyDescent="0.2">
      <c r="A33" s="10"/>
      <c r="B33" s="10"/>
      <c r="C33" s="10"/>
      <c r="D33" s="10"/>
      <c r="E33" s="10"/>
      <c r="F33" s="14"/>
      <c r="G33" s="14"/>
      <c r="H33" s="14"/>
      <c r="I33" s="15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x14ac:dyDescent="0.2">
      <c r="A34" s="10"/>
      <c r="B34" s="10"/>
      <c r="C34" s="10"/>
      <c r="D34" s="10"/>
      <c r="E34" s="10"/>
      <c r="F34" s="14"/>
      <c r="G34" s="14"/>
      <c r="H34" s="14"/>
      <c r="I34" s="15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x14ac:dyDescent="0.2">
      <c r="A35" s="10"/>
      <c r="B35" s="10"/>
      <c r="C35" s="10"/>
      <c r="D35" s="10"/>
      <c r="E35" s="10"/>
      <c r="F35" s="14"/>
      <c r="G35" s="14"/>
      <c r="H35" s="14"/>
      <c r="I35" s="15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x14ac:dyDescent="0.2">
      <c r="A36" s="10"/>
      <c r="B36" s="10"/>
      <c r="C36" s="10"/>
      <c r="D36" s="10"/>
      <c r="E36" s="10"/>
      <c r="F36" s="14"/>
      <c r="G36" s="14"/>
      <c r="H36" s="14"/>
      <c r="I36" s="15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x14ac:dyDescent="0.2">
      <c r="A37" s="10"/>
      <c r="B37" s="10"/>
      <c r="C37" s="10"/>
      <c r="D37" s="10"/>
      <c r="E37" s="10"/>
      <c r="F37" s="14"/>
      <c r="G37" s="14"/>
      <c r="H37" s="14"/>
      <c r="I37" s="15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x14ac:dyDescent="0.2">
      <c r="A38" s="10"/>
      <c r="B38" s="10"/>
      <c r="C38" s="10"/>
      <c r="D38" s="10"/>
      <c r="E38" s="10"/>
      <c r="F38" s="14"/>
      <c r="G38" s="14"/>
      <c r="H38" s="14"/>
      <c r="I38" s="15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x14ac:dyDescent="0.2">
      <c r="A41" s="10" t="s">
        <v>39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x14ac:dyDescent="0.2">
      <c r="A42" s="11" t="s">
        <v>0</v>
      </c>
      <c r="B42" s="11" t="s">
        <v>84</v>
      </c>
      <c r="C42" s="11" t="s">
        <v>2</v>
      </c>
      <c r="D42" s="11" t="s">
        <v>32</v>
      </c>
      <c r="E42" s="11" t="s">
        <v>3</v>
      </c>
      <c r="F42" s="12" t="s">
        <v>33</v>
      </c>
      <c r="G42" s="12" t="s">
        <v>34</v>
      </c>
      <c r="H42" s="12" t="s">
        <v>35</v>
      </c>
      <c r="I42" s="12" t="s">
        <v>36</v>
      </c>
      <c r="J42" s="12"/>
      <c r="K42" s="12"/>
      <c r="L42" s="12"/>
      <c r="M42" s="11" t="s">
        <v>0</v>
      </c>
      <c r="N42" s="11" t="s">
        <v>1</v>
      </c>
      <c r="O42" s="11" t="s">
        <v>2</v>
      </c>
      <c r="P42" s="11" t="s">
        <v>32</v>
      </c>
      <c r="Q42" s="11" t="s">
        <v>3</v>
      </c>
      <c r="R42" s="12" t="s">
        <v>33</v>
      </c>
      <c r="S42" s="12" t="s">
        <v>34</v>
      </c>
      <c r="T42" s="12" t="s">
        <v>35</v>
      </c>
      <c r="U42" s="12" t="s">
        <v>36</v>
      </c>
      <c r="V42" s="13"/>
      <c r="W42" s="13"/>
      <c r="X42" s="13"/>
      <c r="Y42" s="13"/>
    </row>
    <row r="43" spans="1:25" x14ac:dyDescent="0.2">
      <c r="A43" s="10">
        <v>1</v>
      </c>
      <c r="B43">
        <v>32</v>
      </c>
      <c r="C43" t="s">
        <v>8</v>
      </c>
      <c r="D43" s="10" t="s">
        <v>13</v>
      </c>
      <c r="E43" s="10" t="s">
        <v>9</v>
      </c>
      <c r="F43" s="14">
        <v>7.2</v>
      </c>
      <c r="G43" s="14">
        <v>12</v>
      </c>
      <c r="H43" s="14">
        <v>4.9000000000000004</v>
      </c>
      <c r="I43" s="15">
        <v>124</v>
      </c>
      <c r="J43" s="10"/>
      <c r="K43" s="10"/>
      <c r="L43" s="10"/>
      <c r="M43" s="10">
        <v>1</v>
      </c>
      <c r="N43">
        <v>32</v>
      </c>
      <c r="O43" t="s">
        <v>8</v>
      </c>
      <c r="P43" s="10" t="s">
        <v>13</v>
      </c>
      <c r="Q43" s="10" t="s">
        <v>12</v>
      </c>
      <c r="R43" s="14">
        <v>11.3</v>
      </c>
      <c r="S43" s="14">
        <v>17.2</v>
      </c>
      <c r="T43" s="14">
        <v>5.8</v>
      </c>
      <c r="U43" s="15">
        <v>119</v>
      </c>
      <c r="V43" s="10"/>
      <c r="W43" s="10"/>
      <c r="X43" s="10"/>
      <c r="Y43" s="10"/>
    </row>
    <row r="44" spans="1:25" x14ac:dyDescent="0.2">
      <c r="A44" s="10">
        <v>2</v>
      </c>
      <c r="B44">
        <v>31</v>
      </c>
      <c r="C44" t="s">
        <v>8</v>
      </c>
      <c r="D44" s="10" t="s">
        <v>13</v>
      </c>
      <c r="E44" s="10" t="s">
        <v>9</v>
      </c>
      <c r="F44" s="14">
        <v>10.4</v>
      </c>
      <c r="G44" s="14">
        <v>16.5</v>
      </c>
      <c r="H44" s="14">
        <v>6.1</v>
      </c>
      <c r="I44" s="15">
        <v>106</v>
      </c>
      <c r="J44" s="10"/>
      <c r="K44" s="10"/>
      <c r="L44" s="10"/>
      <c r="M44" s="10">
        <v>2</v>
      </c>
      <c r="N44">
        <v>23</v>
      </c>
      <c r="O44" t="s">
        <v>8</v>
      </c>
      <c r="P44" s="10" t="s">
        <v>13</v>
      </c>
      <c r="Q44" s="10" t="s">
        <v>12</v>
      </c>
      <c r="R44" s="14">
        <v>10.6</v>
      </c>
      <c r="S44" s="14">
        <v>17.7</v>
      </c>
      <c r="T44" s="14">
        <v>7.2</v>
      </c>
      <c r="U44" s="15">
        <v>87</v>
      </c>
      <c r="V44" s="10"/>
      <c r="W44" s="10"/>
      <c r="X44" s="10"/>
      <c r="Y44" s="10"/>
    </row>
    <row r="45" spans="1:25" x14ac:dyDescent="0.2">
      <c r="A45" s="10">
        <v>3</v>
      </c>
      <c r="B45">
        <v>23</v>
      </c>
      <c r="C45" t="s">
        <v>8</v>
      </c>
      <c r="D45" s="10" t="s">
        <v>13</v>
      </c>
      <c r="E45" s="10" t="s">
        <v>9</v>
      </c>
      <c r="F45" s="14">
        <v>12.6</v>
      </c>
      <c r="G45" s="14">
        <v>21.1</v>
      </c>
      <c r="H45" s="14">
        <v>8.5</v>
      </c>
      <c r="I45" s="15">
        <v>198</v>
      </c>
      <c r="J45" s="10"/>
      <c r="K45" s="10"/>
      <c r="L45" s="10"/>
      <c r="M45" s="10">
        <v>3</v>
      </c>
      <c r="N45">
        <v>25</v>
      </c>
      <c r="O45" t="s">
        <v>8</v>
      </c>
      <c r="P45" s="10" t="s">
        <v>13</v>
      </c>
      <c r="Q45" s="10" t="s">
        <v>12</v>
      </c>
      <c r="R45" s="14">
        <v>9.8000000000000007</v>
      </c>
      <c r="S45" s="14">
        <v>15.4</v>
      </c>
      <c r="T45" s="14">
        <v>5.6</v>
      </c>
      <c r="U45" s="15">
        <v>73</v>
      </c>
      <c r="V45" s="10"/>
      <c r="W45" s="10"/>
      <c r="X45" s="10"/>
      <c r="Y45" s="10"/>
    </row>
    <row r="46" spans="1:25" x14ac:dyDescent="0.2">
      <c r="A46" s="10">
        <v>4</v>
      </c>
      <c r="B46">
        <v>25</v>
      </c>
      <c r="C46" t="s">
        <v>8</v>
      </c>
      <c r="D46" s="10" t="s">
        <v>13</v>
      </c>
      <c r="E46" s="10" t="s">
        <v>9</v>
      </c>
      <c r="F46" s="14">
        <v>7.1</v>
      </c>
      <c r="G46" s="14">
        <v>13.6</v>
      </c>
      <c r="H46" s="14">
        <v>6.5</v>
      </c>
      <c r="I46" s="15">
        <v>73</v>
      </c>
      <c r="J46" s="10"/>
      <c r="K46" s="10"/>
      <c r="L46" s="10"/>
      <c r="M46" s="10">
        <v>4</v>
      </c>
      <c r="N46">
        <v>25</v>
      </c>
      <c r="O46" t="s">
        <v>8</v>
      </c>
      <c r="P46" s="10" t="s">
        <v>13</v>
      </c>
      <c r="Q46" s="10" t="s">
        <v>12</v>
      </c>
      <c r="R46" s="14">
        <v>11.8</v>
      </c>
      <c r="S46" s="14">
        <v>19.600000000000001</v>
      </c>
      <c r="T46" s="14">
        <v>7.8</v>
      </c>
      <c r="U46" s="15">
        <v>169</v>
      </c>
      <c r="V46" s="10"/>
      <c r="W46" s="10"/>
      <c r="X46" s="10"/>
      <c r="Y46" s="10"/>
    </row>
    <row r="47" spans="1:25" x14ac:dyDescent="0.2">
      <c r="A47" s="10">
        <v>5</v>
      </c>
      <c r="B47">
        <v>25</v>
      </c>
      <c r="C47" t="s">
        <v>8</v>
      </c>
      <c r="D47" s="10" t="s">
        <v>13</v>
      </c>
      <c r="E47" s="10" t="s">
        <v>9</v>
      </c>
      <c r="F47" s="14">
        <v>11.2</v>
      </c>
      <c r="G47" s="14">
        <v>22.7</v>
      </c>
      <c r="H47" s="14">
        <v>11.5</v>
      </c>
      <c r="I47" s="15">
        <v>335</v>
      </c>
      <c r="J47" s="10"/>
      <c r="K47" s="10"/>
      <c r="L47" s="10"/>
      <c r="M47" s="10">
        <v>5</v>
      </c>
      <c r="N47">
        <v>34</v>
      </c>
      <c r="O47" t="s">
        <v>8</v>
      </c>
      <c r="P47" s="10" t="s">
        <v>13</v>
      </c>
      <c r="Q47" s="10" t="s">
        <v>12</v>
      </c>
      <c r="R47" s="14">
        <v>10.4</v>
      </c>
      <c r="S47" s="14">
        <v>18.8</v>
      </c>
      <c r="T47" s="14">
        <v>8.4</v>
      </c>
      <c r="U47" s="15">
        <v>124</v>
      </c>
      <c r="V47" s="10"/>
      <c r="W47" s="10"/>
      <c r="X47" s="10"/>
      <c r="Y47" s="10"/>
    </row>
    <row r="48" spans="1:25" x14ac:dyDescent="0.2">
      <c r="A48" s="10">
        <v>6</v>
      </c>
      <c r="B48">
        <v>34</v>
      </c>
      <c r="C48" t="s">
        <v>8</v>
      </c>
      <c r="D48" s="10" t="s">
        <v>13</v>
      </c>
      <c r="E48" s="10" t="s">
        <v>9</v>
      </c>
      <c r="F48" s="14">
        <v>9.5</v>
      </c>
      <c r="G48" s="14">
        <v>17.5</v>
      </c>
      <c r="H48" s="14">
        <v>8</v>
      </c>
      <c r="I48" s="15">
        <v>133</v>
      </c>
      <c r="J48" s="10"/>
      <c r="K48" s="10"/>
      <c r="L48" s="10"/>
      <c r="M48" s="10">
        <v>6</v>
      </c>
      <c r="N48">
        <v>24</v>
      </c>
      <c r="O48" t="s">
        <v>8</v>
      </c>
      <c r="P48" s="10" t="s">
        <v>13</v>
      </c>
      <c r="Q48" s="10" t="s">
        <v>12</v>
      </c>
      <c r="R48" s="14">
        <v>11.6</v>
      </c>
      <c r="S48" s="14">
        <v>19.100000000000001</v>
      </c>
      <c r="T48" s="14">
        <v>7.6</v>
      </c>
      <c r="U48" s="15">
        <v>180</v>
      </c>
      <c r="V48" s="10"/>
      <c r="W48" s="10"/>
      <c r="X48" s="10"/>
      <c r="Y48" s="10"/>
    </row>
    <row r="49" spans="1:25" x14ac:dyDescent="0.2">
      <c r="A49" s="10">
        <v>7</v>
      </c>
      <c r="B49">
        <v>24</v>
      </c>
      <c r="C49" t="s">
        <v>8</v>
      </c>
      <c r="D49" s="10" t="s">
        <v>13</v>
      </c>
      <c r="E49" s="10" t="s">
        <v>9</v>
      </c>
      <c r="F49" s="14">
        <v>11.4</v>
      </c>
      <c r="G49" s="14">
        <v>22.4</v>
      </c>
      <c r="H49" s="14">
        <v>11</v>
      </c>
      <c r="I49" s="15">
        <v>751</v>
      </c>
      <c r="J49" s="10"/>
      <c r="K49" s="10"/>
      <c r="L49" s="10"/>
      <c r="M49" s="10">
        <v>7</v>
      </c>
      <c r="N49">
        <v>27</v>
      </c>
      <c r="O49" t="s">
        <v>8</v>
      </c>
      <c r="P49" s="10" t="s">
        <v>13</v>
      </c>
      <c r="Q49" s="10" t="s">
        <v>12</v>
      </c>
      <c r="R49" s="14">
        <v>13.1</v>
      </c>
      <c r="S49" s="14">
        <v>20.6</v>
      </c>
      <c r="T49" s="14">
        <v>7.4</v>
      </c>
      <c r="U49" s="15">
        <v>148</v>
      </c>
      <c r="V49" s="10"/>
      <c r="W49" s="10"/>
      <c r="X49" s="10"/>
      <c r="Y49" s="10"/>
    </row>
    <row r="50" spans="1:25" x14ac:dyDescent="0.2">
      <c r="A50" s="10">
        <v>8</v>
      </c>
      <c r="B50">
        <v>27</v>
      </c>
      <c r="C50" t="s">
        <v>8</v>
      </c>
      <c r="D50" s="10" t="s">
        <v>13</v>
      </c>
      <c r="E50" s="10" t="s">
        <v>9</v>
      </c>
      <c r="F50" s="14">
        <v>10.5</v>
      </c>
      <c r="G50" s="14">
        <v>17.899999999999999</v>
      </c>
      <c r="H50" s="14">
        <v>7.4</v>
      </c>
      <c r="I50" s="15">
        <v>200</v>
      </c>
      <c r="J50" s="10"/>
      <c r="K50" s="10"/>
      <c r="L50" s="10"/>
      <c r="M50" s="10">
        <v>8</v>
      </c>
      <c r="N50">
        <v>31</v>
      </c>
      <c r="O50" t="s">
        <v>81</v>
      </c>
      <c r="P50" s="10" t="s">
        <v>13</v>
      </c>
      <c r="Q50" s="10" t="s">
        <v>12</v>
      </c>
      <c r="R50" s="14">
        <v>9.6</v>
      </c>
      <c r="S50" s="14">
        <v>17.3</v>
      </c>
      <c r="T50" s="14">
        <v>7.7</v>
      </c>
      <c r="U50" s="15">
        <v>167</v>
      </c>
      <c r="V50" s="10"/>
      <c r="W50" s="10"/>
      <c r="X50" s="10"/>
      <c r="Y50" s="10"/>
    </row>
    <row r="51" spans="1:25" x14ac:dyDescent="0.2">
      <c r="A51" s="10">
        <v>9</v>
      </c>
      <c r="B51">
        <v>30</v>
      </c>
      <c r="C51" t="s">
        <v>81</v>
      </c>
      <c r="D51" s="10" t="s">
        <v>13</v>
      </c>
      <c r="E51" s="10" t="s">
        <v>9</v>
      </c>
      <c r="F51" s="14">
        <v>8.3000000000000007</v>
      </c>
      <c r="G51" s="14">
        <v>15.4</v>
      </c>
      <c r="H51" s="14">
        <v>7.2</v>
      </c>
      <c r="I51" s="15">
        <v>102</v>
      </c>
      <c r="J51" s="10"/>
      <c r="K51" s="10"/>
      <c r="L51" s="10"/>
      <c r="M51" s="10">
        <v>9</v>
      </c>
      <c r="N51">
        <v>30</v>
      </c>
      <c r="O51" t="s">
        <v>81</v>
      </c>
      <c r="P51" s="10" t="s">
        <v>13</v>
      </c>
      <c r="Q51" s="10" t="s">
        <v>12</v>
      </c>
      <c r="R51" s="14">
        <v>11.1</v>
      </c>
      <c r="S51" s="14">
        <v>16.899999999999999</v>
      </c>
      <c r="T51" s="14">
        <v>5.8</v>
      </c>
      <c r="U51" s="15">
        <v>59</v>
      </c>
      <c r="V51" s="10"/>
      <c r="W51" s="10"/>
      <c r="X51" s="10"/>
      <c r="Y51" s="10"/>
    </row>
    <row r="52" spans="1:25" x14ac:dyDescent="0.2">
      <c r="A52" s="10">
        <v>10</v>
      </c>
      <c r="B52">
        <v>27</v>
      </c>
      <c r="C52" t="s">
        <v>81</v>
      </c>
      <c r="D52" s="10" t="s">
        <v>13</v>
      </c>
      <c r="E52" s="10" t="s">
        <v>9</v>
      </c>
      <c r="F52" s="14">
        <v>9.4</v>
      </c>
      <c r="G52" s="14">
        <v>17.3</v>
      </c>
      <c r="H52" s="14">
        <v>8</v>
      </c>
      <c r="I52" s="15">
        <v>201</v>
      </c>
      <c r="J52" s="10"/>
      <c r="K52" s="10"/>
      <c r="L52" s="10"/>
      <c r="M52" s="10">
        <v>10</v>
      </c>
      <c r="N52">
        <v>27</v>
      </c>
      <c r="O52" t="s">
        <v>81</v>
      </c>
      <c r="P52" s="10" t="s">
        <v>13</v>
      </c>
      <c r="Q52" s="10" t="s">
        <v>12</v>
      </c>
      <c r="R52" s="14">
        <v>11.1</v>
      </c>
      <c r="S52" s="14">
        <v>18.5</v>
      </c>
      <c r="T52" s="14">
        <v>7.4</v>
      </c>
      <c r="U52" s="15">
        <v>157</v>
      </c>
      <c r="V52" s="10"/>
      <c r="W52" s="10"/>
      <c r="X52" s="10"/>
      <c r="Y52" s="10"/>
    </row>
    <row r="53" spans="1:25" x14ac:dyDescent="0.2">
      <c r="A53" s="10">
        <v>11</v>
      </c>
      <c r="B53">
        <v>29</v>
      </c>
      <c r="C53" t="s">
        <v>81</v>
      </c>
      <c r="D53" s="10" t="s">
        <v>13</v>
      </c>
      <c r="E53" s="10" t="s">
        <v>9</v>
      </c>
      <c r="F53" s="14">
        <v>7.9</v>
      </c>
      <c r="G53" s="14">
        <v>15.2</v>
      </c>
      <c r="H53" s="14">
        <v>7.4</v>
      </c>
      <c r="I53" s="15">
        <v>97</v>
      </c>
      <c r="J53" s="10"/>
      <c r="K53" s="10"/>
      <c r="L53" s="10"/>
      <c r="M53" s="10">
        <v>11</v>
      </c>
      <c r="N53">
        <v>29</v>
      </c>
      <c r="O53" t="s">
        <v>81</v>
      </c>
      <c r="P53" s="10" t="s">
        <v>13</v>
      </c>
      <c r="Q53" s="10" t="s">
        <v>12</v>
      </c>
      <c r="R53" s="14">
        <v>10.9</v>
      </c>
      <c r="S53" s="14">
        <v>19.2</v>
      </c>
      <c r="T53" s="14">
        <v>8.3000000000000007</v>
      </c>
      <c r="U53" s="15">
        <v>95</v>
      </c>
      <c r="V53" s="10"/>
      <c r="W53" s="10"/>
      <c r="X53" s="10"/>
      <c r="Y53" s="10"/>
    </row>
    <row r="54" spans="1:25" x14ac:dyDescent="0.2">
      <c r="A54" s="10">
        <v>12</v>
      </c>
      <c r="B54">
        <v>26</v>
      </c>
      <c r="C54" t="s">
        <v>81</v>
      </c>
      <c r="D54" s="10" t="s">
        <v>13</v>
      </c>
      <c r="E54" s="10" t="s">
        <v>9</v>
      </c>
      <c r="F54" s="14">
        <v>10.1</v>
      </c>
      <c r="G54" s="14">
        <v>21.3</v>
      </c>
      <c r="H54" s="14">
        <v>11.3</v>
      </c>
      <c r="I54" s="15">
        <v>110</v>
      </c>
      <c r="J54" s="10"/>
      <c r="K54" s="10"/>
      <c r="L54" s="10"/>
      <c r="M54" s="10">
        <v>12</v>
      </c>
      <c r="N54">
        <v>26</v>
      </c>
      <c r="O54" t="s">
        <v>81</v>
      </c>
      <c r="P54" s="10" t="s">
        <v>13</v>
      </c>
      <c r="Q54" s="10" t="s">
        <v>12</v>
      </c>
      <c r="R54" s="14">
        <v>9.9</v>
      </c>
      <c r="S54" s="14">
        <v>19.899999999999999</v>
      </c>
      <c r="T54" s="14">
        <v>10</v>
      </c>
      <c r="U54" s="15">
        <v>108</v>
      </c>
      <c r="V54" s="10"/>
      <c r="W54" s="10"/>
      <c r="X54" s="10"/>
      <c r="Y54" s="10"/>
    </row>
    <row r="55" spans="1:25" x14ac:dyDescent="0.2">
      <c r="A55" s="10">
        <v>13</v>
      </c>
      <c r="B55">
        <v>25</v>
      </c>
      <c r="C55" t="s">
        <v>81</v>
      </c>
      <c r="D55" s="10" t="s">
        <v>13</v>
      </c>
      <c r="E55" s="10" t="s">
        <v>9</v>
      </c>
      <c r="F55" s="14">
        <v>9.6999999999999993</v>
      </c>
      <c r="G55" s="14">
        <v>11.8</v>
      </c>
      <c r="H55" s="14">
        <v>2.1</v>
      </c>
      <c r="I55" s="15">
        <v>317</v>
      </c>
      <c r="J55" s="10"/>
      <c r="K55" s="10"/>
      <c r="L55" s="10"/>
      <c r="M55" s="10">
        <v>13</v>
      </c>
      <c r="N55">
        <v>25</v>
      </c>
      <c r="O55" t="s">
        <v>81</v>
      </c>
      <c r="P55" s="10" t="s">
        <v>13</v>
      </c>
      <c r="Q55" s="10" t="s">
        <v>12</v>
      </c>
      <c r="R55" s="14">
        <v>10.4</v>
      </c>
      <c r="S55" s="14">
        <v>16.3</v>
      </c>
      <c r="T55" s="14">
        <v>5.9</v>
      </c>
      <c r="U55" s="15">
        <v>548</v>
      </c>
      <c r="V55" s="10"/>
      <c r="W55" s="10"/>
      <c r="X55" s="10"/>
      <c r="Y55" s="10"/>
    </row>
    <row r="56" spans="1:25" x14ac:dyDescent="0.2">
      <c r="A56" s="10">
        <v>14</v>
      </c>
      <c r="B56">
        <v>23</v>
      </c>
      <c r="C56" t="s">
        <v>81</v>
      </c>
      <c r="D56" s="10" t="s">
        <v>13</v>
      </c>
      <c r="E56" s="10" t="s">
        <v>9</v>
      </c>
      <c r="F56" s="14">
        <v>13.2</v>
      </c>
      <c r="G56" s="14">
        <v>18.2</v>
      </c>
      <c r="H56" s="14">
        <v>5</v>
      </c>
      <c r="I56" s="15">
        <v>53</v>
      </c>
      <c r="J56" s="10"/>
      <c r="K56" s="10"/>
      <c r="L56" s="10"/>
      <c r="M56" s="10">
        <v>14</v>
      </c>
      <c r="N56">
        <v>23</v>
      </c>
      <c r="O56" t="s">
        <v>81</v>
      </c>
      <c r="P56" s="10" t="s">
        <v>13</v>
      </c>
      <c r="Q56" s="10" t="s">
        <v>12</v>
      </c>
      <c r="R56" s="14">
        <v>12.7</v>
      </c>
      <c r="S56" s="14">
        <v>20.7</v>
      </c>
      <c r="T56" s="14">
        <v>8.1</v>
      </c>
      <c r="U56" s="15">
        <v>81</v>
      </c>
      <c r="V56" s="10"/>
      <c r="W56" s="10"/>
      <c r="X56" s="10"/>
      <c r="Y56" s="10"/>
    </row>
    <row r="57" spans="1:25" x14ac:dyDescent="0.2">
      <c r="A57" s="10">
        <v>15</v>
      </c>
      <c r="B57">
        <v>28</v>
      </c>
      <c r="C57" t="s">
        <v>81</v>
      </c>
      <c r="D57" s="10" t="s">
        <v>13</v>
      </c>
      <c r="E57" s="10" t="s">
        <v>9</v>
      </c>
      <c r="F57" s="14">
        <v>13.3</v>
      </c>
      <c r="G57" s="14">
        <v>20.2</v>
      </c>
      <c r="H57" s="14">
        <v>7</v>
      </c>
      <c r="I57" s="15">
        <v>82</v>
      </c>
      <c r="J57" s="10"/>
      <c r="K57" s="10"/>
      <c r="L57" s="10"/>
      <c r="M57" s="10">
        <v>15</v>
      </c>
      <c r="N57">
        <v>28</v>
      </c>
      <c r="O57" t="s">
        <v>81</v>
      </c>
      <c r="P57" s="10" t="s">
        <v>13</v>
      </c>
      <c r="Q57" s="10" t="s">
        <v>12</v>
      </c>
      <c r="R57" s="14">
        <v>12.5</v>
      </c>
      <c r="S57" s="14">
        <v>19.8</v>
      </c>
      <c r="T57" s="14">
        <v>7.3</v>
      </c>
      <c r="U57" s="15">
        <v>109</v>
      </c>
      <c r="V57" s="10"/>
      <c r="W57" s="10"/>
      <c r="X57" s="10"/>
      <c r="Y57" s="10"/>
    </row>
    <row r="58" spans="1:25" x14ac:dyDescent="0.2">
      <c r="A58" s="10">
        <v>16</v>
      </c>
      <c r="B58">
        <v>25</v>
      </c>
      <c r="C58" t="s">
        <v>81</v>
      </c>
      <c r="D58" s="10" t="s">
        <v>13</v>
      </c>
      <c r="E58" s="10" t="s">
        <v>9</v>
      </c>
      <c r="F58" s="14">
        <v>9.6999999999999993</v>
      </c>
      <c r="G58" s="14">
        <v>14</v>
      </c>
      <c r="H58" s="14">
        <v>4.3</v>
      </c>
      <c r="I58" s="15">
        <v>308</v>
      </c>
      <c r="J58" s="10"/>
      <c r="K58" s="10"/>
      <c r="L58" s="10"/>
      <c r="M58" s="10">
        <v>16</v>
      </c>
      <c r="N58">
        <v>26</v>
      </c>
      <c r="O58" t="s">
        <v>81</v>
      </c>
      <c r="P58" s="10" t="s">
        <v>13</v>
      </c>
      <c r="Q58" s="10" t="s">
        <v>12</v>
      </c>
      <c r="R58" s="14">
        <v>11.2</v>
      </c>
      <c r="S58" s="14">
        <v>16.8</v>
      </c>
      <c r="T58" s="14">
        <v>5.6</v>
      </c>
      <c r="U58" s="15">
        <v>231</v>
      </c>
      <c r="V58" s="10"/>
      <c r="W58" s="10"/>
      <c r="X58" s="10"/>
      <c r="Y58" s="10"/>
    </row>
    <row r="59" spans="1:25" x14ac:dyDescent="0.2">
      <c r="A59" s="10">
        <v>17</v>
      </c>
      <c r="B59">
        <v>29</v>
      </c>
      <c r="C59" t="s">
        <v>81</v>
      </c>
      <c r="D59" s="10" t="s">
        <v>13</v>
      </c>
      <c r="E59" s="10" t="s">
        <v>9</v>
      </c>
      <c r="F59" s="14">
        <v>7.2</v>
      </c>
      <c r="G59" s="14">
        <v>10.199999999999999</v>
      </c>
      <c r="H59" s="14">
        <v>3</v>
      </c>
      <c r="I59" s="15">
        <v>101</v>
      </c>
      <c r="J59" s="10"/>
      <c r="K59" s="10"/>
      <c r="L59" s="10"/>
      <c r="M59" s="10">
        <v>17</v>
      </c>
      <c r="N59">
        <v>31</v>
      </c>
      <c r="O59" t="s">
        <v>81</v>
      </c>
      <c r="P59" s="10" t="s">
        <v>13</v>
      </c>
      <c r="Q59" s="10" t="s">
        <v>12</v>
      </c>
      <c r="R59" s="14">
        <v>8.8000000000000007</v>
      </c>
      <c r="S59" s="14">
        <v>13.5</v>
      </c>
      <c r="T59" s="14">
        <v>4.5999999999999996</v>
      </c>
      <c r="U59" s="15">
        <v>44</v>
      </c>
      <c r="V59" s="10"/>
      <c r="W59" s="10"/>
      <c r="X59" s="10"/>
      <c r="Y59" s="10"/>
    </row>
    <row r="60" spans="1:25" x14ac:dyDescent="0.2">
      <c r="J60" s="10"/>
      <c r="K60" s="10"/>
      <c r="L60" s="10"/>
      <c r="M60" s="10">
        <v>18</v>
      </c>
      <c r="N60">
        <v>26</v>
      </c>
      <c r="O60" t="s">
        <v>81</v>
      </c>
      <c r="P60" s="10" t="s">
        <v>13</v>
      </c>
      <c r="Q60" s="10" t="s">
        <v>12</v>
      </c>
      <c r="R60" s="14">
        <v>10.6</v>
      </c>
      <c r="S60" s="14">
        <v>14.5</v>
      </c>
      <c r="T60" s="14">
        <v>3.9</v>
      </c>
      <c r="U60" s="15">
        <v>39</v>
      </c>
      <c r="V60" s="10"/>
      <c r="W60" s="10"/>
      <c r="X60" s="10"/>
      <c r="Y60" s="10"/>
    </row>
    <row r="61" spans="1:25" x14ac:dyDescent="0.2">
      <c r="E61" s="10" t="s">
        <v>9</v>
      </c>
      <c r="F61" s="14"/>
      <c r="G61" s="14"/>
      <c r="H61" s="14"/>
      <c r="I61" s="15"/>
      <c r="J61" s="10"/>
      <c r="K61" s="10"/>
      <c r="L61" s="10"/>
      <c r="M61" s="10">
        <v>19</v>
      </c>
      <c r="N61">
        <v>27</v>
      </c>
      <c r="O61" t="s">
        <v>81</v>
      </c>
      <c r="P61" s="10" t="s">
        <v>13</v>
      </c>
      <c r="Q61" s="10" t="s">
        <v>12</v>
      </c>
      <c r="R61" s="14">
        <v>12.5</v>
      </c>
      <c r="S61" s="14">
        <v>18.2</v>
      </c>
      <c r="T61" s="14">
        <v>5.6</v>
      </c>
      <c r="U61" s="15">
        <v>102</v>
      </c>
      <c r="V61" s="10"/>
      <c r="W61" s="10"/>
      <c r="X61" s="10"/>
      <c r="Y61" s="10"/>
    </row>
    <row r="62" spans="1:25" x14ac:dyDescent="0.2">
      <c r="E62" s="10" t="s">
        <v>37</v>
      </c>
      <c r="F62" s="14">
        <v>9.9</v>
      </c>
      <c r="G62" s="14">
        <v>16.899999999999999</v>
      </c>
      <c r="H62" s="14">
        <v>7</v>
      </c>
      <c r="I62" s="15">
        <v>193</v>
      </c>
      <c r="J62" s="10"/>
      <c r="K62" s="10"/>
      <c r="L62" s="10"/>
      <c r="M62" s="10">
        <v>20</v>
      </c>
      <c r="N62">
        <v>32</v>
      </c>
      <c r="O62" t="s">
        <v>81</v>
      </c>
      <c r="P62" s="10" t="s">
        <v>13</v>
      </c>
      <c r="Q62" s="10" t="s">
        <v>12</v>
      </c>
      <c r="R62" s="14">
        <v>8.5</v>
      </c>
      <c r="S62" s="14">
        <v>11.5</v>
      </c>
      <c r="T62" s="14">
        <v>3</v>
      </c>
      <c r="U62" s="15">
        <v>71</v>
      </c>
      <c r="V62" s="10"/>
      <c r="W62" s="10"/>
      <c r="X62" s="10"/>
      <c r="Y62" s="10"/>
    </row>
    <row r="63" spans="1:25" x14ac:dyDescent="0.2">
      <c r="E63" s="10" t="s">
        <v>38</v>
      </c>
      <c r="F63" s="14">
        <v>1.9</v>
      </c>
      <c r="G63" s="14">
        <v>3.7</v>
      </c>
      <c r="H63" s="14">
        <v>2.6</v>
      </c>
      <c r="I63" s="15">
        <v>164</v>
      </c>
      <c r="J63" s="10"/>
      <c r="K63" s="10"/>
      <c r="L63" s="10"/>
      <c r="V63" s="10"/>
      <c r="W63" s="10"/>
      <c r="X63" s="10"/>
      <c r="Y63" s="10"/>
    </row>
    <row r="64" spans="1:25" x14ac:dyDescent="0.2">
      <c r="J64" s="10"/>
      <c r="K64" s="10"/>
      <c r="L64" s="10"/>
      <c r="Q64" s="10" t="s">
        <v>12</v>
      </c>
      <c r="R64" s="14"/>
      <c r="S64" s="14"/>
      <c r="T64" s="14"/>
      <c r="U64" s="15"/>
      <c r="V64" s="10"/>
      <c r="W64" s="10"/>
      <c r="X64" s="10"/>
      <c r="Y64" s="10"/>
    </row>
    <row r="65" spans="10:25" x14ac:dyDescent="0.2">
      <c r="J65" s="10"/>
      <c r="K65" s="10"/>
      <c r="L65" s="10"/>
      <c r="Q65" s="10" t="s">
        <v>37</v>
      </c>
      <c r="R65" s="14">
        <v>10.9</v>
      </c>
      <c r="S65" s="14">
        <v>17.600000000000001</v>
      </c>
      <c r="T65" s="14">
        <v>6.7</v>
      </c>
      <c r="U65" s="15">
        <v>136</v>
      </c>
      <c r="V65" s="10"/>
      <c r="W65" s="10"/>
      <c r="X65" s="10"/>
      <c r="Y65" s="10"/>
    </row>
    <row r="66" spans="10:25" x14ac:dyDescent="0.2">
      <c r="J66" s="10"/>
      <c r="K66" s="10"/>
      <c r="L66" s="10"/>
      <c r="Q66" s="10" t="s">
        <v>38</v>
      </c>
      <c r="R66" s="14">
        <v>1.2</v>
      </c>
      <c r="S66" s="14">
        <v>2.4</v>
      </c>
      <c r="T66" s="14">
        <v>1.6</v>
      </c>
      <c r="U66" s="15">
        <v>106</v>
      </c>
      <c r="V66" s="10"/>
      <c r="W66" s="10"/>
      <c r="X66" s="10"/>
      <c r="Y66" s="10"/>
    </row>
    <row r="67" spans="10:25" x14ac:dyDescent="0.2">
      <c r="J67" s="10"/>
      <c r="K67" s="10"/>
      <c r="L67" s="10"/>
      <c r="V67" s="10"/>
      <c r="W67" s="10"/>
      <c r="X67" s="10"/>
      <c r="Y67" s="10"/>
    </row>
    <row r="68" spans="10:25" x14ac:dyDescent="0.2">
      <c r="J68" s="10"/>
      <c r="K68" s="10"/>
      <c r="L68" s="10"/>
      <c r="V68" s="10"/>
      <c r="W68" s="10"/>
      <c r="X68" s="10"/>
      <c r="Y68" s="10"/>
    </row>
    <row r="69" spans="10:25" x14ac:dyDescent="0.2">
      <c r="J69" s="10"/>
      <c r="K69" s="10"/>
      <c r="L69" s="10"/>
      <c r="V69" s="10"/>
      <c r="W69" s="10"/>
      <c r="X69" s="10"/>
      <c r="Y69" s="10"/>
    </row>
    <row r="105" spans="1:21" x14ac:dyDescent="0.2">
      <c r="M105" s="10"/>
      <c r="N105" s="10"/>
      <c r="O105" s="10"/>
      <c r="P105" s="10"/>
      <c r="Q105" s="10" t="s">
        <v>37</v>
      </c>
      <c r="R105" s="18">
        <v>8.02</v>
      </c>
      <c r="S105" s="18">
        <v>8.17</v>
      </c>
      <c r="T105" s="18">
        <v>6.98</v>
      </c>
      <c r="U105" s="18">
        <v>6.69</v>
      </c>
    </row>
    <row r="106" spans="1:21" x14ac:dyDescent="0.2">
      <c r="M106" s="10"/>
      <c r="N106" s="10"/>
      <c r="O106" s="10"/>
      <c r="P106" s="10"/>
      <c r="Q106" s="10" t="s">
        <v>47</v>
      </c>
      <c r="R106" s="18">
        <v>0.02</v>
      </c>
      <c r="S106" s="18">
        <v>0.1</v>
      </c>
      <c r="T106" s="18">
        <v>0.04</v>
      </c>
      <c r="U106" s="18">
        <v>0.2</v>
      </c>
    </row>
    <row r="107" spans="1:21" x14ac:dyDescent="0.2"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x14ac:dyDescent="0.2"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x14ac:dyDescent="0.2">
      <c r="A109" s="10"/>
      <c r="B109" s="10"/>
      <c r="C109" s="10"/>
      <c r="D109" s="10"/>
      <c r="E109" s="10" t="s">
        <v>37</v>
      </c>
      <c r="F109" s="18">
        <v>8.02</v>
      </c>
      <c r="G109" s="18">
        <v>8.19</v>
      </c>
      <c r="H109" s="18">
        <v>6.99</v>
      </c>
      <c r="I109" s="18">
        <v>6.64</v>
      </c>
    </row>
    <row r="110" spans="1:21" x14ac:dyDescent="0.2">
      <c r="A110" s="10"/>
      <c r="B110" s="10"/>
      <c r="C110" s="10"/>
      <c r="D110" s="10"/>
      <c r="E110" s="10" t="s">
        <v>47</v>
      </c>
      <c r="F110" s="18">
        <v>0.04</v>
      </c>
      <c r="G110" s="18">
        <v>0.11</v>
      </c>
      <c r="H110" s="18">
        <v>0.09</v>
      </c>
      <c r="I110" s="18">
        <v>0.22</v>
      </c>
    </row>
    <row r="111" spans="1:21" x14ac:dyDescent="0.2">
      <c r="A111" s="10"/>
      <c r="B111" s="10"/>
      <c r="C111" s="10"/>
      <c r="D111" s="10"/>
      <c r="E111" s="10"/>
      <c r="F111" s="10"/>
      <c r="G111" s="10"/>
      <c r="H111" s="10"/>
      <c r="I111" s="10"/>
    </row>
    <row r="112" spans="1:21" x14ac:dyDescent="0.2">
      <c r="A112" s="10"/>
      <c r="B112" s="10"/>
      <c r="C112" s="10"/>
      <c r="D112" s="10"/>
      <c r="E112" s="10"/>
      <c r="F112" s="10"/>
      <c r="G112" s="10"/>
      <c r="H112" s="18"/>
      <c r="I112" s="18"/>
    </row>
    <row r="118" spans="10:25" x14ac:dyDescent="0.2">
      <c r="J118" s="18">
        <v>0.36</v>
      </c>
      <c r="K118" s="10"/>
      <c r="L118" s="10"/>
      <c r="V118" s="18">
        <v>0.28999999999999998</v>
      </c>
      <c r="W118" s="10"/>
      <c r="X118" s="10"/>
      <c r="Y118" s="10"/>
    </row>
    <row r="119" spans="10:25" x14ac:dyDescent="0.2">
      <c r="J119" s="18">
        <v>0.21</v>
      </c>
      <c r="K119" s="10"/>
      <c r="L119" s="10"/>
      <c r="V119" s="18">
        <v>0.21</v>
      </c>
      <c r="W119" s="10"/>
      <c r="X119" s="10"/>
      <c r="Y119" s="10"/>
    </row>
    <row r="120" spans="10:25" x14ac:dyDescent="0.2">
      <c r="J120" s="10"/>
      <c r="K120" s="10"/>
      <c r="L120" s="10"/>
      <c r="V120" s="10"/>
      <c r="W120" s="10"/>
      <c r="X120" s="10"/>
      <c r="Y120" s="10"/>
    </row>
    <row r="121" spans="10:25" x14ac:dyDescent="0.2">
      <c r="J121" s="18"/>
      <c r="K121" s="18"/>
      <c r="L121" s="18"/>
      <c r="V121" s="10"/>
      <c r="W121" s="10"/>
      <c r="X121" s="10"/>
      <c r="Y121" s="10"/>
    </row>
  </sheetData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6"/>
  <sheetViews>
    <sheetView workbookViewId="0">
      <selection activeCell="O49" sqref="O49"/>
    </sheetView>
  </sheetViews>
  <sheetFormatPr baseColWidth="10" defaultRowHeight="16" x14ac:dyDescent="0.2"/>
  <cols>
    <col min="6" max="6" width="12.5" bestFit="1" customWidth="1"/>
    <col min="9" max="9" width="19" bestFit="1" customWidth="1"/>
    <col min="19" max="19" width="20.5" bestFit="1" customWidth="1"/>
  </cols>
  <sheetData>
    <row r="1" spans="1:26" x14ac:dyDescent="0.2">
      <c r="A1" s="11" t="s">
        <v>70</v>
      </c>
      <c r="B1" s="11"/>
      <c r="C1" s="1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">
      <c r="A2" s="10" t="s">
        <v>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">
      <c r="A3" s="11" t="s">
        <v>0</v>
      </c>
      <c r="B3" s="11" t="s">
        <v>1</v>
      </c>
      <c r="C3" s="11" t="s">
        <v>2</v>
      </c>
      <c r="D3" s="11" t="s">
        <v>32</v>
      </c>
      <c r="E3" s="11" t="s">
        <v>3</v>
      </c>
      <c r="F3" s="11" t="s">
        <v>41</v>
      </c>
      <c r="G3" s="11" t="s">
        <v>42</v>
      </c>
      <c r="H3" s="11" t="s">
        <v>43</v>
      </c>
      <c r="I3" s="11" t="s">
        <v>44</v>
      </c>
      <c r="J3" s="11" t="s">
        <v>45</v>
      </c>
      <c r="K3" s="11"/>
      <c r="L3" s="11"/>
      <c r="M3" s="11" t="s">
        <v>0</v>
      </c>
      <c r="N3" s="11" t="s">
        <v>1</v>
      </c>
      <c r="O3" s="11" t="s">
        <v>2</v>
      </c>
      <c r="P3" s="11" t="s">
        <v>32</v>
      </c>
      <c r="Q3" s="11" t="s">
        <v>3</v>
      </c>
      <c r="R3" s="11" t="s">
        <v>41</v>
      </c>
      <c r="S3" s="11" t="s">
        <v>42</v>
      </c>
      <c r="T3" s="11" t="s">
        <v>43</v>
      </c>
      <c r="U3" s="11" t="s">
        <v>44</v>
      </c>
      <c r="V3" s="11" t="s">
        <v>45</v>
      </c>
      <c r="X3" s="11"/>
      <c r="Y3" s="11"/>
      <c r="Z3" s="11"/>
    </row>
    <row r="4" spans="1:26" x14ac:dyDescent="0.2">
      <c r="A4" s="10">
        <v>1</v>
      </c>
      <c r="B4" s="10">
        <v>32</v>
      </c>
      <c r="C4" s="18" t="s">
        <v>8</v>
      </c>
      <c r="D4" s="10" t="s">
        <v>11</v>
      </c>
      <c r="E4" s="10" t="s">
        <v>9</v>
      </c>
      <c r="F4" s="18">
        <v>8.0500000000000007</v>
      </c>
      <c r="G4" s="18">
        <v>8.09</v>
      </c>
      <c r="H4" s="18">
        <v>6.91</v>
      </c>
      <c r="I4" s="18">
        <v>6.85</v>
      </c>
      <c r="J4" s="18">
        <v>0.06</v>
      </c>
      <c r="K4" s="18"/>
      <c r="L4" s="10"/>
      <c r="M4" s="10">
        <v>1</v>
      </c>
      <c r="N4" s="10">
        <v>32</v>
      </c>
      <c r="O4" s="10" t="s">
        <v>8</v>
      </c>
      <c r="P4" s="10" t="s">
        <v>11</v>
      </c>
      <c r="Q4" s="10" t="s">
        <v>12</v>
      </c>
      <c r="R4" s="18">
        <v>8.0299999999999994</v>
      </c>
      <c r="S4" s="18">
        <v>8.06</v>
      </c>
      <c r="T4" s="18">
        <v>6.97</v>
      </c>
      <c r="U4" s="18">
        <v>6.9</v>
      </c>
      <c r="V4" s="18">
        <v>0.06</v>
      </c>
      <c r="X4" s="10"/>
      <c r="Y4" s="10"/>
      <c r="Z4" s="10"/>
    </row>
    <row r="5" spans="1:26" x14ac:dyDescent="0.2">
      <c r="A5" s="10">
        <v>2</v>
      </c>
      <c r="B5" s="10">
        <v>31</v>
      </c>
      <c r="C5" s="18" t="s">
        <v>8</v>
      </c>
      <c r="D5" s="10" t="s">
        <v>11</v>
      </c>
      <c r="E5" s="10" t="s">
        <v>9</v>
      </c>
      <c r="F5" s="18">
        <v>8.09</v>
      </c>
      <c r="G5" s="18">
        <v>8.09</v>
      </c>
      <c r="H5" s="18">
        <v>6.85</v>
      </c>
      <c r="I5" s="18">
        <v>6.84</v>
      </c>
      <c r="J5" s="18">
        <v>0.01</v>
      </c>
      <c r="K5" s="18"/>
      <c r="L5" s="10"/>
      <c r="M5" s="10">
        <v>2</v>
      </c>
      <c r="N5" s="10">
        <v>24</v>
      </c>
      <c r="O5" s="10" t="s">
        <v>8</v>
      </c>
      <c r="P5" s="10" t="s">
        <v>11</v>
      </c>
      <c r="Q5" s="10" t="s">
        <v>12</v>
      </c>
      <c r="R5" s="18">
        <v>7.98</v>
      </c>
      <c r="S5" s="18">
        <v>8</v>
      </c>
      <c r="T5" s="18">
        <v>7.06</v>
      </c>
      <c r="U5" s="18">
        <v>7.03</v>
      </c>
      <c r="V5" s="18">
        <v>0.03</v>
      </c>
      <c r="X5" s="10"/>
      <c r="Y5" s="10"/>
      <c r="Z5" s="10"/>
    </row>
    <row r="6" spans="1:26" x14ac:dyDescent="0.2">
      <c r="A6" s="10">
        <v>3</v>
      </c>
      <c r="B6" s="10">
        <v>24</v>
      </c>
      <c r="C6" s="18" t="s">
        <v>8</v>
      </c>
      <c r="D6" s="10" t="s">
        <v>11</v>
      </c>
      <c r="E6" s="10" t="s">
        <v>9</v>
      </c>
      <c r="F6" s="18">
        <v>8</v>
      </c>
      <c r="G6" s="18">
        <v>8.02</v>
      </c>
      <c r="H6" s="18">
        <v>7.02</v>
      </c>
      <c r="I6" s="18">
        <v>6.99</v>
      </c>
      <c r="J6" s="18">
        <v>0.03</v>
      </c>
      <c r="K6" s="18"/>
      <c r="L6" s="10"/>
      <c r="M6" s="10">
        <v>3</v>
      </c>
      <c r="N6" s="10">
        <v>27</v>
      </c>
      <c r="O6" s="10" t="s">
        <v>8</v>
      </c>
      <c r="P6" s="10" t="s">
        <v>11</v>
      </c>
      <c r="Q6" s="10" t="s">
        <v>12</v>
      </c>
      <c r="R6" s="18">
        <v>7.98</v>
      </c>
      <c r="S6" s="18">
        <v>7.99</v>
      </c>
      <c r="T6" s="18">
        <v>7.06</v>
      </c>
      <c r="U6" s="18">
        <v>7.04</v>
      </c>
      <c r="V6" s="18">
        <v>0.01</v>
      </c>
      <c r="X6" s="10"/>
      <c r="Y6" s="10"/>
      <c r="Z6" s="10"/>
    </row>
    <row r="7" spans="1:26" x14ac:dyDescent="0.2">
      <c r="A7" s="10">
        <v>4</v>
      </c>
      <c r="B7" s="10">
        <v>23</v>
      </c>
      <c r="C7" s="18" t="s">
        <v>8</v>
      </c>
      <c r="D7" s="10" t="s">
        <v>11</v>
      </c>
      <c r="E7" s="10" t="s">
        <v>9</v>
      </c>
      <c r="F7" s="18">
        <v>8.02</v>
      </c>
      <c r="G7" s="18">
        <v>8.06</v>
      </c>
      <c r="H7" s="18">
        <v>6.99</v>
      </c>
      <c r="I7" s="18">
        <v>6.9</v>
      </c>
      <c r="J7" s="18">
        <v>0.09</v>
      </c>
      <c r="K7" s="18"/>
      <c r="L7" s="10"/>
      <c r="M7" s="10">
        <v>4</v>
      </c>
      <c r="N7" s="10">
        <v>23</v>
      </c>
      <c r="O7" s="10" t="s">
        <v>8</v>
      </c>
      <c r="P7" s="10" t="s">
        <v>11</v>
      </c>
      <c r="Q7" s="10" t="s">
        <v>12</v>
      </c>
      <c r="R7" s="18">
        <v>8.0399999999999991</v>
      </c>
      <c r="S7" s="18">
        <v>8.0500000000000007</v>
      </c>
      <c r="T7" s="18">
        <v>6.94</v>
      </c>
      <c r="U7" s="18">
        <v>6.93</v>
      </c>
      <c r="V7" s="18">
        <v>0.01</v>
      </c>
      <c r="X7" s="10"/>
      <c r="Y7" s="10"/>
      <c r="Z7" s="10"/>
    </row>
    <row r="8" spans="1:26" x14ac:dyDescent="0.2">
      <c r="A8" s="10">
        <v>5</v>
      </c>
      <c r="B8" s="10">
        <v>25</v>
      </c>
      <c r="C8" s="18" t="s">
        <v>8</v>
      </c>
      <c r="D8" s="10" t="s">
        <v>11</v>
      </c>
      <c r="E8" s="10" t="s">
        <v>9</v>
      </c>
      <c r="F8" s="18">
        <v>8.0299999999999994</v>
      </c>
      <c r="G8" s="18">
        <v>8.0500000000000007</v>
      </c>
      <c r="H8" s="18">
        <v>6.97</v>
      </c>
      <c r="I8" s="18">
        <v>6.91</v>
      </c>
      <c r="J8" s="18">
        <v>0.05</v>
      </c>
      <c r="K8" s="18"/>
      <c r="L8" s="10"/>
      <c r="M8" s="10">
        <v>5</v>
      </c>
      <c r="N8" s="10">
        <v>25</v>
      </c>
      <c r="O8" s="10" t="s">
        <v>8</v>
      </c>
      <c r="P8" s="10" t="s">
        <v>11</v>
      </c>
      <c r="Q8" s="10" t="s">
        <v>12</v>
      </c>
      <c r="R8" s="18">
        <v>8.0399999999999991</v>
      </c>
      <c r="S8" s="18">
        <v>8.06</v>
      </c>
      <c r="T8" s="18">
        <v>6.94</v>
      </c>
      <c r="U8" s="18">
        <v>6.9</v>
      </c>
      <c r="V8" s="18">
        <v>0.04</v>
      </c>
      <c r="X8" s="10"/>
      <c r="Y8" s="10"/>
      <c r="Z8" s="10"/>
    </row>
    <row r="9" spans="1:26" x14ac:dyDescent="0.2">
      <c r="A9" s="10">
        <v>6</v>
      </c>
      <c r="B9" s="10">
        <v>34</v>
      </c>
      <c r="C9" s="18" t="s">
        <v>8</v>
      </c>
      <c r="D9" s="10" t="s">
        <v>11</v>
      </c>
      <c r="E9" s="10" t="s">
        <v>9</v>
      </c>
      <c r="F9" s="18">
        <v>7.98</v>
      </c>
      <c r="G9" s="18">
        <v>8.01</v>
      </c>
      <c r="H9" s="18">
        <v>7.06</v>
      </c>
      <c r="I9" s="18">
        <v>7</v>
      </c>
      <c r="J9" s="18">
        <v>0.05</v>
      </c>
      <c r="K9" s="18"/>
      <c r="L9" s="10"/>
      <c r="M9" s="10">
        <v>6</v>
      </c>
      <c r="N9" s="10">
        <v>34</v>
      </c>
      <c r="O9" s="10" t="s">
        <v>8</v>
      </c>
      <c r="P9" s="10" t="s">
        <v>11</v>
      </c>
      <c r="Q9" s="10" t="s">
        <v>12</v>
      </c>
      <c r="R9" s="18">
        <v>8.02</v>
      </c>
      <c r="S9" s="18">
        <v>8.0299999999999994</v>
      </c>
      <c r="T9" s="18">
        <v>6.99</v>
      </c>
      <c r="U9" s="18">
        <v>6.97</v>
      </c>
      <c r="V9" s="18">
        <v>0.03</v>
      </c>
      <c r="X9" s="10"/>
      <c r="Y9" s="10"/>
      <c r="Z9" s="10"/>
    </row>
    <row r="10" spans="1:26" x14ac:dyDescent="0.2">
      <c r="A10" s="10">
        <v>7</v>
      </c>
      <c r="B10" s="10">
        <v>25</v>
      </c>
      <c r="C10" s="18" t="s">
        <v>8</v>
      </c>
      <c r="D10" s="10" t="s">
        <v>11</v>
      </c>
      <c r="E10" s="10" t="s">
        <v>9</v>
      </c>
      <c r="F10" s="18">
        <v>8.02</v>
      </c>
      <c r="G10" s="18">
        <v>8.0500000000000007</v>
      </c>
      <c r="H10" s="18">
        <v>6.99</v>
      </c>
      <c r="I10" s="18">
        <v>6.93</v>
      </c>
      <c r="J10" s="18">
        <v>0.06</v>
      </c>
      <c r="K10" s="18"/>
      <c r="L10" s="10"/>
      <c r="M10" s="10">
        <v>7</v>
      </c>
      <c r="N10" s="10">
        <v>25</v>
      </c>
      <c r="O10" s="10" t="s">
        <v>8</v>
      </c>
      <c r="P10" s="10" t="s">
        <v>11</v>
      </c>
      <c r="Q10" s="10" t="s">
        <v>12</v>
      </c>
      <c r="R10" s="18">
        <v>8.0500000000000007</v>
      </c>
      <c r="S10" s="18">
        <v>8.02</v>
      </c>
      <c r="T10" s="18">
        <v>6.91</v>
      </c>
      <c r="U10" s="18">
        <v>6.98</v>
      </c>
      <c r="V10" s="18">
        <v>0</v>
      </c>
      <c r="X10" s="10"/>
      <c r="Y10" s="10"/>
      <c r="Z10" s="10"/>
    </row>
    <row r="11" spans="1:26" x14ac:dyDescent="0.2">
      <c r="A11" s="10">
        <v>8</v>
      </c>
      <c r="B11" s="10">
        <v>44</v>
      </c>
      <c r="C11" s="18" t="s">
        <v>8</v>
      </c>
      <c r="D11" s="10" t="s">
        <v>11</v>
      </c>
      <c r="E11" s="10" t="s">
        <v>9</v>
      </c>
      <c r="F11" s="18">
        <v>8.0399999999999991</v>
      </c>
      <c r="G11" s="18">
        <v>8.0500000000000007</v>
      </c>
      <c r="H11" s="18">
        <v>6.95</v>
      </c>
      <c r="I11" s="18">
        <v>6.93</v>
      </c>
      <c r="J11" s="18">
        <v>0.03</v>
      </c>
      <c r="K11" s="18"/>
      <c r="L11" s="10"/>
      <c r="M11" s="10">
        <v>8</v>
      </c>
      <c r="N11" s="10">
        <v>44</v>
      </c>
      <c r="O11" s="10" t="s">
        <v>8</v>
      </c>
      <c r="P11" s="10" t="s">
        <v>11</v>
      </c>
      <c r="Q11" s="10" t="s">
        <v>12</v>
      </c>
      <c r="R11" s="18">
        <v>8.0299999999999994</v>
      </c>
      <c r="S11" s="18">
        <v>8.02</v>
      </c>
      <c r="T11" s="18">
        <v>6.97</v>
      </c>
      <c r="U11" s="18">
        <v>6.98</v>
      </c>
      <c r="V11" s="18">
        <v>0</v>
      </c>
      <c r="X11" s="10"/>
      <c r="Y11" s="10"/>
      <c r="Z11" s="10"/>
    </row>
    <row r="12" spans="1:26" x14ac:dyDescent="0.2">
      <c r="A12" s="10">
        <v>9</v>
      </c>
      <c r="B12" s="10">
        <v>30</v>
      </c>
      <c r="C12" s="18" t="s">
        <v>8</v>
      </c>
      <c r="D12" s="10" t="s">
        <v>11</v>
      </c>
      <c r="E12" s="10" t="s">
        <v>9</v>
      </c>
      <c r="F12" s="18">
        <v>8.0500000000000007</v>
      </c>
      <c r="G12" s="18">
        <v>8.01</v>
      </c>
      <c r="H12" s="18">
        <v>6.91</v>
      </c>
      <c r="I12" s="18">
        <v>7</v>
      </c>
      <c r="J12" s="18">
        <v>0</v>
      </c>
      <c r="K12" s="18"/>
      <c r="L12" s="10"/>
      <c r="M12" s="10">
        <v>9</v>
      </c>
      <c r="N12" s="10">
        <v>30</v>
      </c>
      <c r="O12" s="10" t="s">
        <v>8</v>
      </c>
      <c r="P12" s="10" t="s">
        <v>11</v>
      </c>
      <c r="Q12" s="10" t="s">
        <v>12</v>
      </c>
      <c r="R12" s="18">
        <v>7.99</v>
      </c>
      <c r="S12" s="18">
        <v>7.98</v>
      </c>
      <c r="T12" s="18">
        <v>7.04</v>
      </c>
      <c r="U12" s="18">
        <v>7.07</v>
      </c>
      <c r="V12" s="18">
        <v>0</v>
      </c>
      <c r="X12" s="10"/>
      <c r="Y12" s="10"/>
      <c r="Z12" s="10"/>
    </row>
    <row r="13" spans="1:26" x14ac:dyDescent="0.2">
      <c r="A13" s="10">
        <v>10</v>
      </c>
      <c r="B13" s="10">
        <v>29</v>
      </c>
      <c r="C13" s="18" t="s">
        <v>8</v>
      </c>
      <c r="D13" s="10" t="s">
        <v>11</v>
      </c>
      <c r="E13" s="10" t="s">
        <v>9</v>
      </c>
      <c r="F13" s="18">
        <v>8.0500000000000007</v>
      </c>
      <c r="G13" s="18">
        <v>8.0399999999999991</v>
      </c>
      <c r="H13" s="18">
        <v>6.91</v>
      </c>
      <c r="I13" s="18">
        <v>6.95</v>
      </c>
      <c r="J13" s="18">
        <v>0</v>
      </c>
      <c r="K13" s="18"/>
      <c r="L13" s="10"/>
      <c r="M13" s="10">
        <v>10</v>
      </c>
      <c r="N13" s="10">
        <v>29</v>
      </c>
      <c r="O13" s="10" t="s">
        <v>8</v>
      </c>
      <c r="P13" s="10" t="s">
        <v>11</v>
      </c>
      <c r="Q13" s="10" t="s">
        <v>12</v>
      </c>
      <c r="R13" s="18">
        <v>8.02</v>
      </c>
      <c r="S13" s="18">
        <v>8.0299999999999994</v>
      </c>
      <c r="T13" s="18">
        <v>6.98</v>
      </c>
      <c r="U13" s="18">
        <v>6.97</v>
      </c>
      <c r="V13" s="18">
        <v>0.01</v>
      </c>
      <c r="X13" s="10"/>
      <c r="Y13" s="10"/>
      <c r="Z13" s="10"/>
    </row>
    <row r="14" spans="1:26" x14ac:dyDescent="0.2">
      <c r="A14" s="10">
        <v>11</v>
      </c>
      <c r="B14" s="10">
        <v>37</v>
      </c>
      <c r="C14" s="18" t="s">
        <v>8</v>
      </c>
      <c r="D14" s="10" t="s">
        <v>11</v>
      </c>
      <c r="E14" s="10" t="s">
        <v>9</v>
      </c>
      <c r="F14" s="18">
        <v>8.0500000000000007</v>
      </c>
      <c r="G14" s="18">
        <v>8.0500000000000007</v>
      </c>
      <c r="H14" s="18">
        <v>6.91</v>
      </c>
      <c r="I14" s="18">
        <v>6.93</v>
      </c>
      <c r="J14" s="18">
        <v>0</v>
      </c>
      <c r="K14" s="18"/>
      <c r="L14" s="10"/>
      <c r="M14" s="10">
        <v>11</v>
      </c>
      <c r="N14" s="10">
        <v>37</v>
      </c>
      <c r="O14" s="10" t="s">
        <v>8</v>
      </c>
      <c r="P14" s="10" t="s">
        <v>11</v>
      </c>
      <c r="Q14" s="10" t="s">
        <v>12</v>
      </c>
      <c r="R14" s="18">
        <v>8.02</v>
      </c>
      <c r="S14" s="18">
        <v>8</v>
      </c>
      <c r="T14" s="18">
        <v>6.98</v>
      </c>
      <c r="U14" s="18">
        <v>7.02</v>
      </c>
      <c r="V14" s="18">
        <v>0</v>
      </c>
      <c r="X14" s="10"/>
      <c r="Y14" s="10"/>
      <c r="Z14" s="10"/>
    </row>
    <row r="15" spans="1:26" x14ac:dyDescent="0.2">
      <c r="A15" s="10">
        <v>12</v>
      </c>
      <c r="B15" s="10">
        <v>33</v>
      </c>
      <c r="C15" s="18" t="s">
        <v>8</v>
      </c>
      <c r="D15" s="10" t="s">
        <v>11</v>
      </c>
      <c r="E15" s="10" t="s">
        <v>9</v>
      </c>
      <c r="F15" s="18">
        <v>8.1300000000000008</v>
      </c>
      <c r="G15" s="18">
        <v>8.0500000000000007</v>
      </c>
      <c r="H15" s="18">
        <v>6.78</v>
      </c>
      <c r="I15" s="18">
        <v>6.93</v>
      </c>
      <c r="J15" s="18">
        <v>0</v>
      </c>
      <c r="K15" s="18"/>
      <c r="L15" s="10"/>
      <c r="M15" s="10">
        <v>12</v>
      </c>
      <c r="N15" s="10">
        <v>33</v>
      </c>
      <c r="O15" s="10" t="s">
        <v>8</v>
      </c>
      <c r="P15" s="10" t="s">
        <v>11</v>
      </c>
      <c r="Q15" s="10" t="s">
        <v>12</v>
      </c>
      <c r="R15" s="18">
        <v>8.01</v>
      </c>
      <c r="S15" s="18">
        <v>7.95</v>
      </c>
      <c r="T15" s="18">
        <v>7</v>
      </c>
      <c r="U15" s="18">
        <v>7.13</v>
      </c>
      <c r="V15" s="18">
        <v>0</v>
      </c>
      <c r="X15" s="10"/>
      <c r="Y15" s="10"/>
      <c r="Z15" s="10"/>
    </row>
    <row r="16" spans="1:26" x14ac:dyDescent="0.2">
      <c r="A16" s="10">
        <v>13</v>
      </c>
      <c r="B16" s="10">
        <v>31</v>
      </c>
      <c r="C16" s="18" t="s">
        <v>81</v>
      </c>
      <c r="D16" s="10" t="s">
        <v>11</v>
      </c>
      <c r="E16" s="10" t="s">
        <v>9</v>
      </c>
      <c r="F16" s="18">
        <v>8.0500000000000007</v>
      </c>
      <c r="G16" s="18">
        <v>8.06</v>
      </c>
      <c r="H16" s="18">
        <v>6.91</v>
      </c>
      <c r="I16" s="18">
        <v>6.9</v>
      </c>
      <c r="J16" s="18">
        <v>0.01</v>
      </c>
      <c r="K16" s="18"/>
      <c r="L16" s="10"/>
      <c r="M16" s="10">
        <v>13</v>
      </c>
      <c r="N16" s="10">
        <v>30</v>
      </c>
      <c r="O16" s="10" t="s">
        <v>81</v>
      </c>
      <c r="P16" s="10" t="s">
        <v>11</v>
      </c>
      <c r="Q16" s="10" t="s">
        <v>12</v>
      </c>
      <c r="R16" s="18">
        <v>8.0299999999999994</v>
      </c>
      <c r="S16" s="18">
        <v>8.0500000000000007</v>
      </c>
      <c r="T16" s="18">
        <v>6.97</v>
      </c>
      <c r="U16" s="18">
        <v>6.93</v>
      </c>
      <c r="V16" s="18">
        <v>0.04</v>
      </c>
      <c r="X16" s="10"/>
      <c r="Y16" s="10"/>
      <c r="Z16" s="10"/>
    </row>
    <row r="17" spans="1:26" x14ac:dyDescent="0.2">
      <c r="A17" s="10">
        <v>14</v>
      </c>
      <c r="B17" s="10">
        <v>31</v>
      </c>
      <c r="C17" s="18" t="s">
        <v>81</v>
      </c>
      <c r="D17" s="10" t="s">
        <v>11</v>
      </c>
      <c r="E17" s="10" t="s">
        <v>9</v>
      </c>
      <c r="F17" s="18">
        <v>8</v>
      </c>
      <c r="G17" s="18">
        <v>8</v>
      </c>
      <c r="H17" s="18">
        <v>7.03</v>
      </c>
      <c r="I17" s="18">
        <v>7.02</v>
      </c>
      <c r="J17" s="18">
        <v>0.01</v>
      </c>
      <c r="K17" s="18"/>
      <c r="L17" s="10"/>
      <c r="M17" s="10">
        <v>14</v>
      </c>
      <c r="N17" s="10">
        <v>29</v>
      </c>
      <c r="O17" s="10" t="s">
        <v>81</v>
      </c>
      <c r="P17" s="10" t="s">
        <v>11</v>
      </c>
      <c r="Q17" s="10" t="s">
        <v>12</v>
      </c>
      <c r="R17" s="18">
        <v>8.02</v>
      </c>
      <c r="S17" s="18">
        <v>8.07</v>
      </c>
      <c r="T17" s="18">
        <v>6.99</v>
      </c>
      <c r="U17" s="18">
        <v>6.89</v>
      </c>
      <c r="V17" s="18">
        <v>0.1</v>
      </c>
      <c r="X17" s="10"/>
      <c r="Y17" s="10"/>
      <c r="Z17" s="10"/>
    </row>
    <row r="18" spans="1:26" x14ac:dyDescent="0.2">
      <c r="A18" s="10">
        <v>15</v>
      </c>
      <c r="B18" s="10">
        <v>30</v>
      </c>
      <c r="C18" s="18" t="s">
        <v>81</v>
      </c>
      <c r="D18" s="10" t="s">
        <v>11</v>
      </c>
      <c r="E18" s="10" t="s">
        <v>9</v>
      </c>
      <c r="F18" s="18">
        <v>7.97</v>
      </c>
      <c r="G18" s="18">
        <v>8.02</v>
      </c>
      <c r="H18" s="18">
        <v>7.08</v>
      </c>
      <c r="I18" s="18">
        <v>6.99</v>
      </c>
      <c r="J18" s="18">
        <v>0.09</v>
      </c>
      <c r="K18" s="18"/>
      <c r="L18" s="10"/>
      <c r="M18" s="10">
        <v>15</v>
      </c>
      <c r="N18" s="10">
        <v>26</v>
      </c>
      <c r="O18" s="10" t="s">
        <v>81</v>
      </c>
      <c r="P18" s="10" t="s">
        <v>11</v>
      </c>
      <c r="Q18" s="10" t="s">
        <v>12</v>
      </c>
      <c r="R18" s="18">
        <v>8</v>
      </c>
      <c r="S18" s="18">
        <v>8.0500000000000007</v>
      </c>
      <c r="T18" s="18">
        <v>7.02</v>
      </c>
      <c r="U18" s="18">
        <v>6.91</v>
      </c>
      <c r="V18" s="18">
        <v>0.1</v>
      </c>
      <c r="X18" s="10"/>
      <c r="Y18" s="10"/>
      <c r="Z18" s="10"/>
    </row>
    <row r="19" spans="1:26" x14ac:dyDescent="0.2">
      <c r="A19" s="10">
        <v>16</v>
      </c>
      <c r="B19" s="10">
        <v>27</v>
      </c>
      <c r="C19" s="18" t="s">
        <v>81</v>
      </c>
      <c r="D19" s="10" t="s">
        <v>11</v>
      </c>
      <c r="E19" s="10" t="s">
        <v>9</v>
      </c>
      <c r="F19" s="18">
        <v>8.07</v>
      </c>
      <c r="G19" s="18">
        <v>8.11</v>
      </c>
      <c r="H19" s="18">
        <v>6.89</v>
      </c>
      <c r="I19" s="18">
        <v>6.8</v>
      </c>
      <c r="J19" s="18">
        <v>0.09</v>
      </c>
      <c r="K19" s="18"/>
      <c r="L19" s="10"/>
      <c r="M19" s="10">
        <v>16</v>
      </c>
      <c r="N19" s="10">
        <v>23</v>
      </c>
      <c r="O19" s="10" t="s">
        <v>81</v>
      </c>
      <c r="P19" s="10" t="s">
        <v>11</v>
      </c>
      <c r="Q19" s="10" t="s">
        <v>12</v>
      </c>
      <c r="R19" s="18">
        <v>8.0500000000000007</v>
      </c>
      <c r="S19" s="18">
        <v>8.07</v>
      </c>
      <c r="T19" s="18">
        <v>6.93</v>
      </c>
      <c r="U19" s="18">
        <v>6.89</v>
      </c>
      <c r="V19" s="18">
        <v>0.04</v>
      </c>
      <c r="X19" s="10"/>
      <c r="Y19" s="10"/>
      <c r="Z19" s="10"/>
    </row>
    <row r="20" spans="1:26" x14ac:dyDescent="0.2">
      <c r="A20" s="10">
        <v>17</v>
      </c>
      <c r="B20" s="10">
        <v>26</v>
      </c>
      <c r="C20" s="18" t="s">
        <v>81</v>
      </c>
      <c r="D20" s="10" t="s">
        <v>11</v>
      </c>
      <c r="E20" s="10" t="s">
        <v>9</v>
      </c>
      <c r="F20" s="18">
        <v>8.01</v>
      </c>
      <c r="G20" s="18">
        <v>8.0500000000000007</v>
      </c>
      <c r="H20" s="18">
        <v>7</v>
      </c>
      <c r="I20" s="18">
        <v>6.93</v>
      </c>
      <c r="J20" s="18">
        <v>0.08</v>
      </c>
      <c r="K20" s="18"/>
      <c r="L20" s="10"/>
      <c r="M20" s="10">
        <v>17</v>
      </c>
      <c r="N20" s="10">
        <v>28</v>
      </c>
      <c r="O20" s="10" t="s">
        <v>81</v>
      </c>
      <c r="P20" s="10" t="s">
        <v>11</v>
      </c>
      <c r="Q20" s="10" t="s">
        <v>12</v>
      </c>
      <c r="R20" s="18">
        <v>8.07</v>
      </c>
      <c r="S20" s="18">
        <v>8.07</v>
      </c>
      <c r="T20" s="18">
        <v>6.89</v>
      </c>
      <c r="U20" s="18">
        <v>6.88</v>
      </c>
      <c r="V20" s="18">
        <v>0.01</v>
      </c>
      <c r="X20" s="10"/>
      <c r="Y20" s="10"/>
      <c r="Z20" s="10"/>
    </row>
    <row r="21" spans="1:26" x14ac:dyDescent="0.2">
      <c r="A21" s="10">
        <v>18</v>
      </c>
      <c r="B21" s="10">
        <v>23</v>
      </c>
      <c r="C21" s="18" t="s">
        <v>81</v>
      </c>
      <c r="D21" s="10" t="s">
        <v>11</v>
      </c>
      <c r="E21" s="10" t="s">
        <v>9</v>
      </c>
      <c r="F21" s="18">
        <v>8.0500000000000007</v>
      </c>
      <c r="G21" s="18">
        <v>8.0299999999999994</v>
      </c>
      <c r="H21" s="18">
        <v>6.91</v>
      </c>
      <c r="I21" s="18">
        <v>6.97</v>
      </c>
      <c r="J21" s="18">
        <v>0</v>
      </c>
      <c r="K21" s="18"/>
      <c r="L21" s="10"/>
      <c r="M21" s="10">
        <v>18</v>
      </c>
      <c r="N21" s="10">
        <v>23</v>
      </c>
      <c r="O21" s="10" t="s">
        <v>81</v>
      </c>
      <c r="P21" s="10" t="s">
        <v>11</v>
      </c>
      <c r="Q21" s="10" t="s">
        <v>12</v>
      </c>
      <c r="R21" s="18">
        <v>8</v>
      </c>
      <c r="S21" s="18">
        <v>8.01</v>
      </c>
      <c r="T21" s="18">
        <v>7.03</v>
      </c>
      <c r="U21" s="18">
        <v>7</v>
      </c>
      <c r="V21" s="18">
        <v>0.03</v>
      </c>
      <c r="X21" s="10"/>
      <c r="Y21" s="10"/>
      <c r="Z21" s="10"/>
    </row>
    <row r="22" spans="1:26" x14ac:dyDescent="0.2">
      <c r="A22" s="10">
        <v>19</v>
      </c>
      <c r="B22" s="10">
        <v>28</v>
      </c>
      <c r="C22" s="18" t="s">
        <v>81</v>
      </c>
      <c r="D22" s="10" t="s">
        <v>11</v>
      </c>
      <c r="E22" s="10" t="s">
        <v>9</v>
      </c>
      <c r="F22" s="18">
        <v>8.0299999999999994</v>
      </c>
      <c r="G22" s="18">
        <v>8.0299999999999994</v>
      </c>
      <c r="H22" s="18">
        <v>6.97</v>
      </c>
      <c r="I22" s="18">
        <v>6.97</v>
      </c>
      <c r="J22" s="18">
        <v>0</v>
      </c>
      <c r="K22" s="18"/>
      <c r="L22" s="10"/>
      <c r="M22" s="10">
        <v>19</v>
      </c>
      <c r="N22" s="10">
        <v>23</v>
      </c>
      <c r="O22" s="10" t="s">
        <v>81</v>
      </c>
      <c r="P22" s="10" t="s">
        <v>11</v>
      </c>
      <c r="Q22" s="10" t="s">
        <v>12</v>
      </c>
      <c r="R22" s="18">
        <v>8.0399999999999991</v>
      </c>
      <c r="S22" s="18">
        <v>8.0399999999999991</v>
      </c>
      <c r="T22" s="18">
        <v>6.94</v>
      </c>
      <c r="U22" s="18">
        <v>6.95</v>
      </c>
      <c r="V22" s="18">
        <v>0</v>
      </c>
      <c r="X22" s="10"/>
      <c r="Y22" s="10"/>
      <c r="Z22" s="10"/>
    </row>
    <row r="23" spans="1:26" x14ac:dyDescent="0.2">
      <c r="A23" s="10">
        <v>20</v>
      </c>
      <c r="B23" s="10">
        <v>26</v>
      </c>
      <c r="C23" s="18" t="s">
        <v>81</v>
      </c>
      <c r="D23" s="10" t="s">
        <v>11</v>
      </c>
      <c r="E23" s="10" t="s">
        <v>9</v>
      </c>
      <c r="F23" s="18">
        <v>8</v>
      </c>
      <c r="G23" s="18">
        <v>8.0500000000000007</v>
      </c>
      <c r="H23" s="18">
        <v>7.02</v>
      </c>
      <c r="I23" s="18">
        <v>6.93</v>
      </c>
      <c r="J23" s="18">
        <v>0.09</v>
      </c>
      <c r="K23" s="18"/>
      <c r="L23" s="10"/>
      <c r="X23" s="10"/>
      <c r="Y23" s="10"/>
      <c r="Z23" s="10"/>
    </row>
    <row r="24" spans="1:26" x14ac:dyDescent="0.2">
      <c r="A24" s="10">
        <v>21</v>
      </c>
      <c r="B24" s="10">
        <v>23</v>
      </c>
      <c r="C24" s="18" t="s">
        <v>81</v>
      </c>
      <c r="D24" s="10" t="s">
        <v>11</v>
      </c>
      <c r="E24" s="10" t="s">
        <v>9</v>
      </c>
      <c r="F24" s="18">
        <v>8.0399999999999991</v>
      </c>
      <c r="G24" s="18">
        <v>8.02</v>
      </c>
      <c r="H24" s="18">
        <v>6.94</v>
      </c>
      <c r="I24" s="18">
        <v>6.99</v>
      </c>
      <c r="J24" s="18">
        <v>0</v>
      </c>
      <c r="K24" s="18"/>
      <c r="L24" s="10"/>
      <c r="Q24" s="10" t="s">
        <v>12</v>
      </c>
      <c r="R24" s="18"/>
      <c r="S24" s="18"/>
      <c r="T24" s="18"/>
      <c r="U24" s="18"/>
      <c r="V24" s="18"/>
      <c r="X24" s="10"/>
      <c r="Y24" s="10"/>
      <c r="Z24" s="10"/>
    </row>
    <row r="25" spans="1:26" x14ac:dyDescent="0.2">
      <c r="A25" s="10">
        <v>22</v>
      </c>
      <c r="B25" s="10">
        <v>23</v>
      </c>
      <c r="C25" s="18" t="s">
        <v>81</v>
      </c>
      <c r="D25" s="10" t="s">
        <v>11</v>
      </c>
      <c r="E25" s="10" t="s">
        <v>9</v>
      </c>
      <c r="F25" s="18">
        <v>8.09</v>
      </c>
      <c r="G25" s="18">
        <v>8.07</v>
      </c>
      <c r="H25" s="18">
        <v>6.84</v>
      </c>
      <c r="I25" s="18">
        <v>6.89</v>
      </c>
      <c r="J25" s="18">
        <v>0</v>
      </c>
      <c r="K25" s="18"/>
      <c r="L25" s="10"/>
      <c r="Q25" s="10" t="s">
        <v>37</v>
      </c>
      <c r="R25" s="18">
        <v>8.02</v>
      </c>
      <c r="S25" s="18">
        <v>8.0299999999999994</v>
      </c>
      <c r="T25" s="18">
        <v>6.98</v>
      </c>
      <c r="U25" s="18">
        <v>6.97</v>
      </c>
      <c r="V25" s="18">
        <v>0.03</v>
      </c>
      <c r="X25" s="18"/>
      <c r="Y25" s="10"/>
      <c r="Z25" s="10"/>
    </row>
    <row r="26" spans="1:26" x14ac:dyDescent="0.2">
      <c r="A26" s="10"/>
      <c r="B26" s="10"/>
      <c r="C26" s="10"/>
      <c r="D26" s="10"/>
      <c r="E26" s="10"/>
      <c r="F26" s="18"/>
      <c r="G26" s="18"/>
      <c r="H26" s="18"/>
      <c r="I26" s="18"/>
      <c r="J26" s="18"/>
      <c r="K26" s="18"/>
      <c r="L26" s="10"/>
      <c r="Q26" s="10" t="s">
        <v>38</v>
      </c>
      <c r="R26" s="18">
        <v>0.02</v>
      </c>
      <c r="S26" s="18">
        <v>0.03</v>
      </c>
      <c r="T26" s="18">
        <v>0.05</v>
      </c>
      <c r="U26" s="18">
        <v>7.0000000000000007E-2</v>
      </c>
      <c r="V26" s="18">
        <v>0.03</v>
      </c>
      <c r="W26" s="10"/>
      <c r="X26" s="10"/>
      <c r="Y26" s="10"/>
      <c r="Z26" s="10"/>
    </row>
    <row r="27" spans="1:26" x14ac:dyDescent="0.2">
      <c r="A27" s="10"/>
      <c r="B27" s="10"/>
      <c r="C27" s="10"/>
      <c r="D27" s="10"/>
      <c r="E27" s="10" t="s">
        <v>9</v>
      </c>
      <c r="F27" s="18"/>
      <c r="G27" s="18"/>
      <c r="H27" s="18"/>
      <c r="I27" s="18"/>
      <c r="J27" s="18"/>
      <c r="K27" s="18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">
      <c r="A28" s="10"/>
      <c r="B28" s="10"/>
      <c r="C28" s="10"/>
      <c r="D28" s="10"/>
      <c r="E28" s="10" t="s">
        <v>37</v>
      </c>
      <c r="F28" s="18">
        <v>8.0399999999999991</v>
      </c>
      <c r="G28" s="18">
        <v>8.0399999999999991</v>
      </c>
      <c r="H28" s="18">
        <v>6.95</v>
      </c>
      <c r="I28" s="18">
        <v>6.93</v>
      </c>
      <c r="J28" s="18">
        <v>0.03</v>
      </c>
      <c r="K28" s="18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">
      <c r="A29" s="10"/>
      <c r="B29" s="10"/>
      <c r="C29" s="10"/>
      <c r="D29" s="10"/>
      <c r="E29" s="10" t="s">
        <v>38</v>
      </c>
      <c r="F29" s="18">
        <v>0.04</v>
      </c>
      <c r="G29" s="18">
        <v>0.03</v>
      </c>
      <c r="H29" s="18">
        <v>7.0000000000000007E-2</v>
      </c>
      <c r="I29" s="18">
        <v>0.06</v>
      </c>
      <c r="J29" s="18">
        <v>0.04</v>
      </c>
      <c r="K29" s="18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6" spans="1:26" x14ac:dyDescent="0.2">
      <c r="L36" s="10"/>
      <c r="M36" s="10" t="s">
        <v>46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2">
      <c r="A37" s="11" t="s">
        <v>0</v>
      </c>
      <c r="B37" s="11" t="s">
        <v>1</v>
      </c>
      <c r="C37" s="11" t="s">
        <v>2</v>
      </c>
      <c r="D37" s="11" t="s">
        <v>32</v>
      </c>
      <c r="E37" s="11" t="s">
        <v>3</v>
      </c>
      <c r="F37" s="11" t="s">
        <v>41</v>
      </c>
      <c r="G37" s="11" t="s">
        <v>42</v>
      </c>
      <c r="H37" s="11" t="s">
        <v>43</v>
      </c>
      <c r="I37" s="11" t="s">
        <v>44</v>
      </c>
      <c r="J37" s="11" t="s">
        <v>45</v>
      </c>
      <c r="L37" s="10"/>
      <c r="M37" s="11" t="s">
        <v>0</v>
      </c>
      <c r="N37" s="11" t="s">
        <v>1</v>
      </c>
      <c r="O37" s="11" t="s">
        <v>2</v>
      </c>
      <c r="P37" s="11" t="s">
        <v>32</v>
      </c>
      <c r="Q37" s="11" t="s">
        <v>3</v>
      </c>
      <c r="R37" s="11" t="s">
        <v>41</v>
      </c>
      <c r="S37" s="11" t="s">
        <v>42</v>
      </c>
      <c r="T37" s="11" t="s">
        <v>43</v>
      </c>
      <c r="U37" s="11" t="s">
        <v>44</v>
      </c>
      <c r="V37" s="11" t="s">
        <v>45</v>
      </c>
      <c r="W37" s="11"/>
      <c r="X37" s="10"/>
      <c r="Y37" s="10"/>
      <c r="Z37" s="10"/>
    </row>
    <row r="38" spans="1:26" x14ac:dyDescent="0.2">
      <c r="A38" s="10">
        <v>1</v>
      </c>
      <c r="B38" s="10">
        <v>32</v>
      </c>
      <c r="C38" s="10" t="s">
        <v>8</v>
      </c>
      <c r="D38" s="10" t="s">
        <v>13</v>
      </c>
      <c r="E38" s="10" t="s">
        <v>12</v>
      </c>
      <c r="F38" s="18">
        <v>8.0284694403054804</v>
      </c>
      <c r="G38" s="18">
        <v>8.1402864989241497</v>
      </c>
      <c r="H38" s="18">
        <v>6.9655921518549704</v>
      </c>
      <c r="I38" s="18">
        <v>6.7527290647093396</v>
      </c>
      <c r="J38" s="18">
        <v>0.21286308714562699</v>
      </c>
      <c r="L38" s="10"/>
      <c r="M38" s="10">
        <v>1</v>
      </c>
      <c r="N38" s="10">
        <v>31</v>
      </c>
      <c r="O38" s="18" t="s">
        <v>8</v>
      </c>
      <c r="P38" s="10" t="s">
        <v>13</v>
      </c>
      <c r="Q38" s="10" t="s">
        <v>9</v>
      </c>
      <c r="R38" s="18">
        <v>8.09</v>
      </c>
      <c r="S38" s="18">
        <v>8.34</v>
      </c>
      <c r="T38" s="18">
        <v>6.85</v>
      </c>
      <c r="U38" s="18">
        <v>6.32</v>
      </c>
      <c r="V38" s="18">
        <v>0.53</v>
      </c>
      <c r="W38" s="10"/>
      <c r="X38" s="10"/>
      <c r="Y38" s="10"/>
      <c r="Z38" s="10"/>
    </row>
    <row r="39" spans="1:26" x14ac:dyDescent="0.2">
      <c r="A39" s="10">
        <v>2</v>
      </c>
      <c r="B39" s="10">
        <v>24</v>
      </c>
      <c r="C39" s="10" t="s">
        <v>8</v>
      </c>
      <c r="D39" s="10" t="s">
        <v>13</v>
      </c>
      <c r="E39" s="10" t="s">
        <v>12</v>
      </c>
      <c r="F39" s="18">
        <v>7.98243083558227</v>
      </c>
      <c r="G39" s="18">
        <v>8.2521075780396806</v>
      </c>
      <c r="H39" s="18">
        <v>7.0573576947574201</v>
      </c>
      <c r="I39" s="18">
        <v>6.5326060819525598</v>
      </c>
      <c r="J39" s="18">
        <v>0.52475161280486204</v>
      </c>
      <c r="L39" s="10"/>
      <c r="M39" s="10">
        <v>2</v>
      </c>
      <c r="N39" s="10">
        <v>27</v>
      </c>
      <c r="O39" s="18" t="s">
        <v>8</v>
      </c>
      <c r="P39" s="10" t="s">
        <v>13</v>
      </c>
      <c r="Q39" s="10" t="s">
        <v>9</v>
      </c>
      <c r="R39" s="18">
        <v>7.92</v>
      </c>
      <c r="S39" s="18">
        <v>8.17</v>
      </c>
      <c r="T39" s="18">
        <v>7.2</v>
      </c>
      <c r="U39" s="18">
        <v>6.69</v>
      </c>
      <c r="V39" s="18">
        <v>0.51</v>
      </c>
      <c r="W39" s="10"/>
      <c r="X39" s="10"/>
      <c r="Y39" s="10"/>
      <c r="Z39" s="10"/>
    </row>
    <row r="40" spans="1:26" x14ac:dyDescent="0.2">
      <c r="A40" s="10">
        <v>3</v>
      </c>
      <c r="B40" s="10">
        <v>23</v>
      </c>
      <c r="C40" s="10" t="s">
        <v>8</v>
      </c>
      <c r="D40" s="10" t="s">
        <v>13</v>
      </c>
      <c r="E40" s="10" t="s">
        <v>12</v>
      </c>
      <c r="F40" s="18">
        <v>8.0284654849632595</v>
      </c>
      <c r="G40" s="18">
        <v>8.1008176128650398</v>
      </c>
      <c r="H40" s="18">
        <v>6.9655998627199596</v>
      </c>
      <c r="I40" s="18">
        <v>6.8273408255253702</v>
      </c>
      <c r="J40" s="18">
        <v>0.13825903719458801</v>
      </c>
      <c r="L40" s="10"/>
      <c r="M40" s="10">
        <v>3</v>
      </c>
      <c r="N40" s="10">
        <v>34</v>
      </c>
      <c r="O40" s="18" t="s">
        <v>8</v>
      </c>
      <c r="P40" s="10" t="s">
        <v>13</v>
      </c>
      <c r="Q40" s="10" t="s">
        <v>9</v>
      </c>
      <c r="R40" s="18">
        <v>7.98</v>
      </c>
      <c r="S40" s="18">
        <v>8.14</v>
      </c>
      <c r="T40" s="18">
        <v>7.06</v>
      </c>
      <c r="U40" s="18">
        <v>6.75</v>
      </c>
      <c r="V40" s="18">
        <v>0.3</v>
      </c>
      <c r="W40" s="10"/>
      <c r="X40" s="10"/>
      <c r="Y40" s="10"/>
      <c r="Z40" s="10"/>
    </row>
    <row r="41" spans="1:26" x14ac:dyDescent="0.2">
      <c r="A41" s="10">
        <v>4</v>
      </c>
      <c r="B41" s="10">
        <v>25</v>
      </c>
      <c r="C41" s="10" t="s">
        <v>81</v>
      </c>
      <c r="D41" s="10" t="s">
        <v>13</v>
      </c>
      <c r="E41" s="10" t="s">
        <v>12</v>
      </c>
      <c r="F41" s="18">
        <v>8.0416285943661592</v>
      </c>
      <c r="G41" s="18">
        <v>8.3113053713345106</v>
      </c>
      <c r="H41" s="18">
        <v>6.9400649125989302</v>
      </c>
      <c r="I41" s="18">
        <v>6.4023853612590802</v>
      </c>
      <c r="J41" s="18">
        <v>0.53767955133985101</v>
      </c>
      <c r="L41" s="10"/>
      <c r="M41" s="10">
        <v>4</v>
      </c>
      <c r="N41" s="10">
        <v>28</v>
      </c>
      <c r="O41" s="18" t="s">
        <v>81</v>
      </c>
      <c r="P41" s="10" t="s">
        <v>13</v>
      </c>
      <c r="Q41" s="10" t="s">
        <v>9</v>
      </c>
      <c r="R41" s="18">
        <v>8.0299999999999994</v>
      </c>
      <c r="S41" s="18">
        <v>8.11</v>
      </c>
      <c r="T41" s="18">
        <v>6.97</v>
      </c>
      <c r="U41" s="18">
        <v>6.81</v>
      </c>
      <c r="V41" s="18">
        <v>0.15</v>
      </c>
      <c r="W41" s="10"/>
      <c r="X41" s="10"/>
      <c r="Y41" s="10"/>
      <c r="Z41" s="10"/>
    </row>
    <row r="42" spans="1:26" x14ac:dyDescent="0.2">
      <c r="A42" s="10">
        <v>5</v>
      </c>
      <c r="B42" s="10">
        <v>23</v>
      </c>
      <c r="C42" s="10" t="s">
        <v>81</v>
      </c>
      <c r="D42" s="10" t="s">
        <v>13</v>
      </c>
      <c r="E42" s="10" t="s">
        <v>12</v>
      </c>
      <c r="F42" s="18">
        <v>7.9955834269455304</v>
      </c>
      <c r="G42" s="18">
        <v>8.3573446487969392</v>
      </c>
      <c r="H42" s="18">
        <v>7.0306740547111604</v>
      </c>
      <c r="I42" s="18">
        <v>6.2880452433053096</v>
      </c>
      <c r="J42" s="18">
        <v>0.74262881140585002</v>
      </c>
      <c r="L42" s="10"/>
      <c r="M42" s="10">
        <v>5</v>
      </c>
      <c r="N42" s="10">
        <v>26</v>
      </c>
      <c r="O42" s="18" t="s">
        <v>81</v>
      </c>
      <c r="P42" s="10" t="s">
        <v>13</v>
      </c>
      <c r="Q42" s="10" t="s">
        <v>9</v>
      </c>
      <c r="R42" s="18">
        <v>8</v>
      </c>
      <c r="S42" s="18">
        <v>8.3000000000000007</v>
      </c>
      <c r="T42" s="18">
        <v>7.02</v>
      </c>
      <c r="U42" s="18">
        <v>6.42</v>
      </c>
      <c r="V42" s="18">
        <v>0.6</v>
      </c>
      <c r="W42" s="10"/>
      <c r="X42" s="10"/>
      <c r="Y42" s="10"/>
      <c r="Z42" s="10"/>
    </row>
    <row r="43" spans="1:26" x14ac:dyDescent="0.2">
      <c r="A43" s="10">
        <v>6</v>
      </c>
      <c r="B43" s="10">
        <v>31</v>
      </c>
      <c r="C43" s="10" t="s">
        <v>81</v>
      </c>
      <c r="D43" s="10" t="s">
        <v>13</v>
      </c>
      <c r="E43" s="10" t="s">
        <v>12</v>
      </c>
      <c r="F43" s="18">
        <v>8.0482021314132695</v>
      </c>
      <c r="G43" s="18">
        <v>8.1008219279573499</v>
      </c>
      <c r="H43" s="18">
        <v>6.9273987204854404</v>
      </c>
      <c r="I43" s="18">
        <v>6.82733267436247</v>
      </c>
      <c r="J43" s="18">
        <v>0.10006604612296199</v>
      </c>
      <c r="L43" s="10"/>
      <c r="M43" s="10">
        <v>6</v>
      </c>
      <c r="N43" s="10">
        <v>29</v>
      </c>
      <c r="O43" s="18" t="s">
        <v>81</v>
      </c>
      <c r="P43" s="10" t="s">
        <v>13</v>
      </c>
      <c r="Q43" s="10" t="s">
        <v>9</v>
      </c>
      <c r="R43" s="18">
        <v>8.02</v>
      </c>
      <c r="S43" s="18">
        <v>8.11</v>
      </c>
      <c r="T43" s="18">
        <v>6.98</v>
      </c>
      <c r="U43" s="18">
        <v>6.81</v>
      </c>
      <c r="V43" s="18">
        <v>0.16</v>
      </c>
      <c r="W43" s="10"/>
      <c r="X43" s="10"/>
      <c r="Y43" s="10"/>
      <c r="Z43" s="10"/>
    </row>
    <row r="44" spans="1:26" x14ac:dyDescent="0.2">
      <c r="A44" s="10">
        <v>7</v>
      </c>
      <c r="B44" s="10">
        <v>27</v>
      </c>
      <c r="C44" s="10" t="s">
        <v>81</v>
      </c>
      <c r="D44" s="10" t="s">
        <v>13</v>
      </c>
      <c r="E44" s="10" t="s">
        <v>12</v>
      </c>
      <c r="F44" s="18">
        <v>8.0350442238265298</v>
      </c>
      <c r="G44" s="18">
        <v>8.1008189108072202</v>
      </c>
      <c r="H44" s="18">
        <v>6.9528072683823501</v>
      </c>
      <c r="I44" s="18">
        <v>6.8273383737262598</v>
      </c>
      <c r="J44" s="18">
        <v>0.12546889465608899</v>
      </c>
      <c r="L44" s="10"/>
      <c r="M44" s="10">
        <v>7</v>
      </c>
      <c r="N44" s="10">
        <v>25</v>
      </c>
      <c r="O44" s="18" t="s">
        <v>81</v>
      </c>
      <c r="P44" s="10" t="s">
        <v>13</v>
      </c>
      <c r="Q44" s="10" t="s">
        <v>9</v>
      </c>
      <c r="R44" s="18">
        <v>8.0299999999999994</v>
      </c>
      <c r="S44" s="18">
        <v>8.1199999999999992</v>
      </c>
      <c r="T44" s="18">
        <v>6.97</v>
      </c>
      <c r="U44" s="18">
        <v>6.79</v>
      </c>
      <c r="V44" s="18">
        <v>0.18</v>
      </c>
      <c r="W44" s="10"/>
      <c r="X44" s="10"/>
      <c r="Y44" s="10"/>
      <c r="Z44" s="10"/>
    </row>
    <row r="45" spans="1:26" x14ac:dyDescent="0.2">
      <c r="A45" s="10">
        <v>8</v>
      </c>
      <c r="B45" s="10">
        <v>26</v>
      </c>
      <c r="C45" s="10" t="s">
        <v>81</v>
      </c>
      <c r="D45" s="10" t="s">
        <v>13</v>
      </c>
      <c r="E45" s="10" t="s">
        <v>12</v>
      </c>
      <c r="F45" s="18">
        <v>8.0087331307459699</v>
      </c>
      <c r="G45" s="18">
        <v>8.1271275234528204</v>
      </c>
      <c r="H45" s="18">
        <v>7.0043979194891399</v>
      </c>
      <c r="I45" s="18">
        <v>6.7776442208934098</v>
      </c>
      <c r="J45" s="18">
        <v>0.22675369859573299</v>
      </c>
      <c r="L45" s="10"/>
      <c r="M45" s="10">
        <v>8</v>
      </c>
      <c r="N45" s="10">
        <v>31</v>
      </c>
      <c r="O45" s="18" t="s">
        <v>81</v>
      </c>
      <c r="P45" s="10" t="s">
        <v>13</v>
      </c>
      <c r="Q45" s="10" t="s">
        <v>9</v>
      </c>
      <c r="R45" s="18">
        <v>8</v>
      </c>
      <c r="S45" s="18">
        <v>8.0500000000000007</v>
      </c>
      <c r="T45" s="18">
        <v>7.03</v>
      </c>
      <c r="U45" s="18">
        <v>6.93</v>
      </c>
      <c r="V45" s="18">
        <v>0.1</v>
      </c>
      <c r="W45" s="10"/>
      <c r="X45" s="10"/>
      <c r="Y45" s="10"/>
      <c r="Z45" s="10"/>
    </row>
    <row r="46" spans="1:26" x14ac:dyDescent="0.2">
      <c r="A46" s="10">
        <v>9</v>
      </c>
      <c r="B46" s="10">
        <v>32</v>
      </c>
      <c r="C46" s="10" t="s">
        <v>81</v>
      </c>
      <c r="D46" s="10" t="s">
        <v>13</v>
      </c>
      <c r="E46" s="10" t="s">
        <v>12</v>
      </c>
      <c r="F46" s="18">
        <v>8.02188916411421</v>
      </c>
      <c r="G46" s="18">
        <v>8.1205511909303691</v>
      </c>
      <c r="H46" s="18">
        <v>6.9784548636202404</v>
      </c>
      <c r="I46" s="18">
        <v>6.7900733570678904</v>
      </c>
      <c r="J46" s="18">
        <v>0.188381506552354</v>
      </c>
      <c r="L46" s="10"/>
      <c r="M46" s="10">
        <v>9</v>
      </c>
      <c r="N46" s="10">
        <v>27</v>
      </c>
      <c r="O46" s="18" t="s">
        <v>81</v>
      </c>
      <c r="P46" s="10" t="s">
        <v>13</v>
      </c>
      <c r="Q46" s="10" t="s">
        <v>9</v>
      </c>
      <c r="R46" s="18">
        <v>8.07</v>
      </c>
      <c r="S46" s="18">
        <v>8.23</v>
      </c>
      <c r="T46" s="18">
        <v>6.89</v>
      </c>
      <c r="U46" s="18">
        <v>6.57</v>
      </c>
      <c r="V46" s="18">
        <v>0.32</v>
      </c>
      <c r="W46" s="10"/>
      <c r="X46" s="10"/>
      <c r="Y46" s="10"/>
      <c r="Z46" s="10"/>
    </row>
    <row r="47" spans="1:26" x14ac:dyDescent="0.2">
      <c r="A47" s="10">
        <v>10</v>
      </c>
      <c r="B47" s="10">
        <v>30</v>
      </c>
      <c r="C47" s="10" t="s">
        <v>81</v>
      </c>
      <c r="D47" s="10" t="s">
        <v>13</v>
      </c>
      <c r="E47" s="10" t="s">
        <v>12</v>
      </c>
      <c r="F47" s="18">
        <v>8.0153162012517996</v>
      </c>
      <c r="G47" s="18">
        <v>8.0745134982802806</v>
      </c>
      <c r="H47" s="18">
        <v>6.9913765481746903</v>
      </c>
      <c r="I47" s="18">
        <v>6.8771403236381401</v>
      </c>
      <c r="J47" s="18">
        <v>0.114236224536547</v>
      </c>
      <c r="L47" s="10"/>
      <c r="M47" s="10">
        <v>10</v>
      </c>
      <c r="N47" s="10">
        <v>29</v>
      </c>
      <c r="O47" s="18" t="s">
        <v>81</v>
      </c>
      <c r="P47" s="10" t="s">
        <v>13</v>
      </c>
      <c r="Q47" s="10" t="s">
        <v>9</v>
      </c>
      <c r="R47" s="18">
        <v>8.02</v>
      </c>
      <c r="S47" s="18">
        <v>8.3699999999999992</v>
      </c>
      <c r="T47" s="18">
        <v>6.98</v>
      </c>
      <c r="U47" s="18">
        <v>6.25</v>
      </c>
      <c r="V47" s="18">
        <v>0.73</v>
      </c>
      <c r="W47" s="10"/>
      <c r="X47" s="10"/>
      <c r="Y47" s="10"/>
      <c r="Z47" s="10"/>
    </row>
    <row r="48" spans="1:26" x14ac:dyDescent="0.2">
      <c r="A48" s="10"/>
      <c r="B48" s="10"/>
      <c r="C48" s="10"/>
      <c r="D48" s="10"/>
      <c r="E48" s="10"/>
      <c r="F48" s="18"/>
      <c r="G48" s="18"/>
      <c r="H48" s="18"/>
      <c r="I48" s="18"/>
      <c r="L48" s="10"/>
      <c r="X48" s="10"/>
      <c r="Y48" s="10"/>
      <c r="Z48" s="10"/>
    </row>
    <row r="49" spans="1:26" x14ac:dyDescent="0.2">
      <c r="A49" s="10"/>
      <c r="B49" s="10"/>
      <c r="C49" s="10"/>
      <c r="D49" s="10"/>
      <c r="E49" s="10" t="s">
        <v>12</v>
      </c>
      <c r="F49" s="18"/>
      <c r="G49" s="18"/>
      <c r="H49" s="18"/>
      <c r="I49" s="18"/>
      <c r="L49" s="10"/>
      <c r="Q49" s="10" t="s">
        <v>9</v>
      </c>
      <c r="X49" s="10"/>
      <c r="Y49" s="10"/>
      <c r="Z49" s="10"/>
    </row>
    <row r="50" spans="1:26" x14ac:dyDescent="0.2">
      <c r="E50" s="10" t="s">
        <v>37</v>
      </c>
      <c r="F50" s="1">
        <v>8.0205762633514492</v>
      </c>
      <c r="G50" s="1">
        <v>8.1685694761388401</v>
      </c>
      <c r="H50" s="1">
        <v>6.9813723996794304</v>
      </c>
      <c r="I50" s="1">
        <v>6.6902635526439802</v>
      </c>
      <c r="J50" s="1">
        <v>0.29110884703544598</v>
      </c>
      <c r="Q50" s="10" t="s">
        <v>37</v>
      </c>
      <c r="R50" s="31">
        <v>8.0153166794131501</v>
      </c>
      <c r="S50" s="31">
        <v>8.1948818531416094</v>
      </c>
      <c r="T50" s="31">
        <v>6.9934623309663699</v>
      </c>
      <c r="U50" s="31">
        <v>6.63553847557138</v>
      </c>
      <c r="V50" s="31">
        <v>0.357923855394992</v>
      </c>
    </row>
    <row r="51" spans="1:26" x14ac:dyDescent="0.2">
      <c r="E51" s="10" t="s">
        <v>38</v>
      </c>
      <c r="F51" s="1">
        <v>1.94669475024235E-2</v>
      </c>
      <c r="G51" s="1">
        <v>9.5093661908077706E-2</v>
      </c>
      <c r="H51" s="1">
        <v>3.8440096549613702E-2</v>
      </c>
      <c r="I51" s="1">
        <v>0.195524723482423</v>
      </c>
      <c r="J51" s="1">
        <v>0.21416212493331099</v>
      </c>
      <c r="L51" s="10"/>
      <c r="M51" s="10"/>
      <c r="N51" s="10"/>
      <c r="O51" s="10"/>
      <c r="P51" s="10"/>
      <c r="Q51" s="10" t="s">
        <v>38</v>
      </c>
      <c r="R51" s="18">
        <v>4.4513454033995398E-2</v>
      </c>
      <c r="S51" s="18">
        <v>0.106020317611994</v>
      </c>
      <c r="T51" s="18">
        <v>9.0059479888955907E-2</v>
      </c>
      <c r="U51" s="18">
        <v>0.22056215232477899</v>
      </c>
      <c r="V51" s="18">
        <v>0.207366957745094</v>
      </c>
      <c r="W51" s="10"/>
      <c r="X51" s="10"/>
      <c r="Y51" s="10"/>
      <c r="Z51" s="10"/>
    </row>
    <row r="52" spans="1:26" x14ac:dyDescent="0.2"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2">
      <c r="J53" s="1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"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8" customHeight="1" x14ac:dyDescent="0.2">
      <c r="F55" s="1"/>
      <c r="G55" s="1"/>
      <c r="H55" s="1"/>
      <c r="I55" s="1"/>
      <c r="J55" s="1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2">
      <c r="F56" s="1"/>
      <c r="G56" s="1"/>
      <c r="H56" s="1"/>
      <c r="I56" s="1"/>
      <c r="J56" s="1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" customHeight="1" x14ac:dyDescent="0.2">
      <c r="H57" s="1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2">
      <c r="H58" s="1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2">
      <c r="H59" s="1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x14ac:dyDescent="0.2">
      <c r="H60" s="1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x14ac:dyDescent="0.2">
      <c r="H61" s="1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x14ac:dyDescent="0.2">
      <c r="H62" s="1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x14ac:dyDescent="0.2">
      <c r="H63" s="1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x14ac:dyDescent="0.2">
      <c r="A64" s="10"/>
      <c r="B64" s="10"/>
      <c r="C64" s="10"/>
      <c r="D64" s="10"/>
      <c r="E64" s="10"/>
      <c r="F64" s="10"/>
      <c r="G64" s="10"/>
      <c r="H64" s="1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3:26" x14ac:dyDescent="0.2"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3:26" x14ac:dyDescent="0.2">
      <c r="M66" s="10"/>
      <c r="X66" s="10"/>
      <c r="Y66" s="10"/>
      <c r="Z66" s="10"/>
    </row>
    <row r="67" spans="13:26" x14ac:dyDescent="0.2">
      <c r="M67" s="10"/>
      <c r="X67" s="10"/>
      <c r="Y67" s="10"/>
      <c r="Z67" s="10"/>
    </row>
    <row r="68" spans="13:26" x14ac:dyDescent="0.2">
      <c r="M68" s="10"/>
      <c r="X68" s="10"/>
      <c r="Y68" s="10"/>
      <c r="Z68" s="10"/>
    </row>
    <row r="69" spans="13:26" x14ac:dyDescent="0.2">
      <c r="M69" s="10"/>
      <c r="X69" s="10"/>
      <c r="Y69" s="10"/>
      <c r="Z69" s="10"/>
    </row>
    <row r="70" spans="13:26" x14ac:dyDescent="0.2">
      <c r="M70" s="10"/>
      <c r="X70" s="10"/>
      <c r="Y70" s="10"/>
      <c r="Z70" s="10"/>
    </row>
    <row r="71" spans="13:26" x14ac:dyDescent="0.2">
      <c r="M71" s="10"/>
      <c r="X71" s="10"/>
      <c r="Y71" s="10"/>
      <c r="Z71" s="10"/>
    </row>
    <row r="72" spans="13:26" x14ac:dyDescent="0.2">
      <c r="M72" s="10"/>
      <c r="X72" s="10"/>
      <c r="Y72" s="10"/>
      <c r="Z72" s="10"/>
    </row>
    <row r="73" spans="13:26" x14ac:dyDescent="0.2">
      <c r="M73" s="10"/>
      <c r="X73" s="10"/>
      <c r="Y73" s="10"/>
      <c r="Z73" s="10"/>
    </row>
    <row r="74" spans="13:26" x14ac:dyDescent="0.2">
      <c r="M74" s="10"/>
      <c r="X74" s="10"/>
      <c r="Y74" s="10"/>
      <c r="Z74" s="10"/>
    </row>
    <row r="75" spans="13:26" x14ac:dyDescent="0.2">
      <c r="M75" s="10"/>
      <c r="X75" s="10"/>
      <c r="Y75" s="10"/>
      <c r="Z75" s="10"/>
    </row>
    <row r="76" spans="13:26" x14ac:dyDescent="0.2">
      <c r="M76" s="10"/>
      <c r="X76" s="10"/>
      <c r="Y76" s="10"/>
      <c r="Z76" s="10"/>
    </row>
  </sheetData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5"/>
  <sheetViews>
    <sheetView workbookViewId="0">
      <selection activeCell="C15" sqref="C15"/>
    </sheetView>
  </sheetViews>
  <sheetFormatPr baseColWidth="10" defaultRowHeight="16" x14ac:dyDescent="0.2"/>
  <sheetData>
    <row r="1" spans="1:6" s="20" customFormat="1" x14ac:dyDescent="0.2">
      <c r="A1" s="20" t="s">
        <v>65</v>
      </c>
    </row>
    <row r="3" spans="1:6" s="20" customFormat="1" x14ac:dyDescent="0.2"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</row>
    <row r="4" spans="1:6" x14ac:dyDescent="0.2">
      <c r="B4">
        <v>-7</v>
      </c>
      <c r="C4">
        <v>99.778199999999998</v>
      </c>
      <c r="D4">
        <v>99.966700000000003</v>
      </c>
      <c r="E4">
        <v>100.0551</v>
      </c>
      <c r="F4">
        <v>100.0204</v>
      </c>
    </row>
    <row r="5" spans="1:6" x14ac:dyDescent="0.2">
      <c r="B5">
        <v>-6.8</v>
      </c>
      <c r="C5">
        <v>99.789699999999996</v>
      </c>
      <c r="D5">
        <v>99.9923</v>
      </c>
      <c r="E5">
        <v>100.0339</v>
      </c>
      <c r="F5">
        <v>100.0147</v>
      </c>
    </row>
    <row r="6" spans="1:6" x14ac:dyDescent="0.2">
      <c r="B6">
        <v>-6.6</v>
      </c>
      <c r="C6">
        <v>99.662999999999997</v>
      </c>
      <c r="D6">
        <v>100.03959999999999</v>
      </c>
      <c r="E6">
        <v>99.987200000000001</v>
      </c>
      <c r="F6">
        <v>99.921499999999995</v>
      </c>
    </row>
    <row r="7" spans="1:6" x14ac:dyDescent="0.2">
      <c r="B7">
        <v>-6.4</v>
      </c>
      <c r="C7">
        <v>99.688199999999995</v>
      </c>
      <c r="D7">
        <v>100.0607</v>
      </c>
      <c r="E7">
        <v>99.9315</v>
      </c>
      <c r="F7">
        <v>99.924000000000007</v>
      </c>
    </row>
    <row r="8" spans="1:6" x14ac:dyDescent="0.2">
      <c r="B8">
        <v>-6.2</v>
      </c>
      <c r="C8">
        <v>99.722999999999999</v>
      </c>
      <c r="D8">
        <v>99.973799999999997</v>
      </c>
      <c r="E8">
        <v>99.907700000000006</v>
      </c>
      <c r="F8">
        <v>99.956199999999995</v>
      </c>
    </row>
    <row r="9" spans="1:6" x14ac:dyDescent="0.2">
      <c r="B9">
        <v>-6</v>
      </c>
      <c r="C9">
        <v>99.786299999999997</v>
      </c>
      <c r="D9">
        <v>99.996700000000004</v>
      </c>
      <c r="E9">
        <v>100.0463</v>
      </c>
      <c r="F9">
        <v>100.0385</v>
      </c>
    </row>
    <row r="10" spans="1:6" x14ac:dyDescent="0.2">
      <c r="B10">
        <v>-5.8</v>
      </c>
      <c r="C10">
        <v>99.588399999999993</v>
      </c>
      <c r="D10">
        <v>99.962800000000001</v>
      </c>
      <c r="E10">
        <v>99.863900000000001</v>
      </c>
      <c r="F10">
        <v>99.954300000000003</v>
      </c>
    </row>
    <row r="11" spans="1:6" x14ac:dyDescent="0.2">
      <c r="B11">
        <v>-5.6</v>
      </c>
      <c r="C11">
        <v>99.5929</v>
      </c>
      <c r="D11">
        <v>100.0311</v>
      </c>
      <c r="E11">
        <v>100.0031</v>
      </c>
      <c r="F11">
        <v>99.986999999999995</v>
      </c>
    </row>
    <row r="12" spans="1:6" x14ac:dyDescent="0.2">
      <c r="B12">
        <v>-5.4</v>
      </c>
      <c r="C12">
        <v>99.441000000000003</v>
      </c>
      <c r="D12">
        <v>100.01309999999999</v>
      </c>
      <c r="E12">
        <v>100.0018</v>
      </c>
      <c r="F12">
        <v>99.898799999999994</v>
      </c>
    </row>
    <row r="13" spans="1:6" x14ac:dyDescent="0.2">
      <c r="B13">
        <v>-5.2</v>
      </c>
      <c r="C13">
        <v>99.47</v>
      </c>
      <c r="D13">
        <v>100.0104</v>
      </c>
      <c r="E13">
        <v>100.02509999999999</v>
      </c>
      <c r="F13">
        <v>100.04340000000001</v>
      </c>
    </row>
    <row r="14" spans="1:6" x14ac:dyDescent="0.2">
      <c r="B14">
        <v>-5</v>
      </c>
      <c r="C14">
        <v>99.153599999999997</v>
      </c>
      <c r="D14">
        <v>99.979500000000002</v>
      </c>
      <c r="E14">
        <v>99.946899999999999</v>
      </c>
      <c r="F14">
        <v>100.0446</v>
      </c>
    </row>
    <row r="15" spans="1:6" x14ac:dyDescent="0.2">
      <c r="B15">
        <v>-4.8</v>
      </c>
      <c r="C15">
        <v>99.058300000000003</v>
      </c>
      <c r="D15">
        <v>99.988399999999999</v>
      </c>
      <c r="E15">
        <v>100.0166</v>
      </c>
      <c r="F15">
        <v>99.998800000000003</v>
      </c>
    </row>
    <row r="16" spans="1:6" x14ac:dyDescent="0.2">
      <c r="B16">
        <v>-4.5999999999999996</v>
      </c>
      <c r="C16">
        <v>98.8155</v>
      </c>
      <c r="D16">
        <v>100.0266</v>
      </c>
      <c r="E16">
        <v>100.0039</v>
      </c>
      <c r="F16">
        <v>99.948700000000002</v>
      </c>
    </row>
    <row r="17" spans="2:6" x14ac:dyDescent="0.2">
      <c r="B17">
        <v>-4.4000000000000004</v>
      </c>
      <c r="C17">
        <v>98.473500000000001</v>
      </c>
      <c r="D17">
        <v>100.0651</v>
      </c>
      <c r="E17">
        <v>100.0873</v>
      </c>
      <c r="F17">
        <v>99.951099999999997</v>
      </c>
    </row>
    <row r="18" spans="2:6" x14ac:dyDescent="0.2">
      <c r="B18">
        <v>-4.2</v>
      </c>
      <c r="C18">
        <v>98.099800000000002</v>
      </c>
      <c r="D18">
        <v>99.936999999999998</v>
      </c>
      <c r="E18">
        <v>100.08450000000001</v>
      </c>
      <c r="F18">
        <v>100.0553</v>
      </c>
    </row>
    <row r="19" spans="2:6" x14ac:dyDescent="0.2">
      <c r="B19">
        <v>-4</v>
      </c>
      <c r="C19">
        <v>97.743799999999993</v>
      </c>
      <c r="D19">
        <v>99.979100000000003</v>
      </c>
      <c r="E19">
        <v>99.982100000000003</v>
      </c>
      <c r="F19">
        <v>100.036</v>
      </c>
    </row>
    <row r="20" spans="2:6" x14ac:dyDescent="0.2">
      <c r="B20">
        <v>-3.8</v>
      </c>
      <c r="C20">
        <v>97.588200000000001</v>
      </c>
      <c r="D20">
        <v>100.0159</v>
      </c>
      <c r="E20">
        <v>99.983199999999997</v>
      </c>
      <c r="F20">
        <v>99.987799999999993</v>
      </c>
    </row>
    <row r="21" spans="2:6" x14ac:dyDescent="0.2">
      <c r="B21">
        <v>-3.6</v>
      </c>
      <c r="C21">
        <v>97.405299999999997</v>
      </c>
      <c r="D21">
        <v>99.933099999999996</v>
      </c>
      <c r="E21">
        <v>99.999700000000004</v>
      </c>
      <c r="F21">
        <v>99.9953</v>
      </c>
    </row>
    <row r="22" spans="2:6" x14ac:dyDescent="0.2">
      <c r="B22">
        <v>-3.4</v>
      </c>
      <c r="C22">
        <v>97.372100000000003</v>
      </c>
      <c r="D22">
        <v>100.0427</v>
      </c>
      <c r="E22">
        <v>99.9803</v>
      </c>
      <c r="F22">
        <v>100.0262</v>
      </c>
    </row>
    <row r="23" spans="2:6" x14ac:dyDescent="0.2">
      <c r="B23">
        <v>-3.2</v>
      </c>
      <c r="C23">
        <v>97.356899999999996</v>
      </c>
      <c r="D23">
        <v>99.935299999999998</v>
      </c>
      <c r="E23">
        <v>99.980199999999996</v>
      </c>
      <c r="F23">
        <v>100.0976</v>
      </c>
    </row>
    <row r="24" spans="2:6" x14ac:dyDescent="0.2">
      <c r="B24">
        <v>-3</v>
      </c>
      <c r="C24">
        <v>97.506799999999998</v>
      </c>
      <c r="D24">
        <v>100.02070000000001</v>
      </c>
      <c r="E24">
        <v>100.0056</v>
      </c>
      <c r="F24">
        <v>100.024</v>
      </c>
    </row>
    <row r="25" spans="2:6" x14ac:dyDescent="0.2">
      <c r="B25">
        <v>-2.8</v>
      </c>
      <c r="C25">
        <v>97.683099999999996</v>
      </c>
      <c r="D25">
        <v>99.938199999999995</v>
      </c>
      <c r="E25">
        <v>99.92</v>
      </c>
      <c r="F25">
        <v>99.971900000000005</v>
      </c>
    </row>
    <row r="26" spans="2:6" x14ac:dyDescent="0.2">
      <c r="B26">
        <v>-2.6</v>
      </c>
      <c r="C26">
        <v>97.7577</v>
      </c>
      <c r="D26">
        <v>100.0095</v>
      </c>
      <c r="E26">
        <v>99.890100000000004</v>
      </c>
      <c r="F26">
        <v>99.977400000000003</v>
      </c>
    </row>
    <row r="27" spans="2:6" x14ac:dyDescent="0.2">
      <c r="B27">
        <v>-2.4</v>
      </c>
      <c r="C27">
        <v>97.779499999999999</v>
      </c>
      <c r="D27">
        <v>99.954899999999995</v>
      </c>
      <c r="E27">
        <v>99.898099999999999</v>
      </c>
      <c r="F27">
        <v>99.879599999999996</v>
      </c>
    </row>
    <row r="28" spans="2:6" x14ac:dyDescent="0.2">
      <c r="B28">
        <v>-2.2000000000000002</v>
      </c>
      <c r="C28">
        <v>97.999499999999998</v>
      </c>
      <c r="D28">
        <v>99.836600000000004</v>
      </c>
      <c r="E28">
        <v>99.778899999999993</v>
      </c>
      <c r="F28">
        <v>99.992099999999994</v>
      </c>
    </row>
    <row r="29" spans="2:6" x14ac:dyDescent="0.2">
      <c r="B29">
        <v>-2</v>
      </c>
      <c r="C29">
        <v>98.072599999999994</v>
      </c>
      <c r="D29">
        <v>99.791200000000003</v>
      </c>
      <c r="E29">
        <v>99.603099999999998</v>
      </c>
      <c r="F29">
        <v>99.984300000000005</v>
      </c>
    </row>
    <row r="30" spans="2:6" x14ac:dyDescent="0.2">
      <c r="B30">
        <v>-1.8</v>
      </c>
      <c r="C30">
        <v>98.169600000000003</v>
      </c>
      <c r="D30">
        <v>99.814999999999998</v>
      </c>
      <c r="E30">
        <v>99.616200000000006</v>
      </c>
      <c r="F30">
        <v>99.988699999999994</v>
      </c>
    </row>
    <row r="31" spans="2:6" x14ac:dyDescent="0.2">
      <c r="B31">
        <v>-1.6</v>
      </c>
      <c r="C31">
        <v>98.200999999999993</v>
      </c>
      <c r="D31">
        <v>99.909899999999993</v>
      </c>
      <c r="E31">
        <v>99.686899999999994</v>
      </c>
      <c r="F31">
        <v>99.982200000000006</v>
      </c>
    </row>
    <row r="32" spans="2:6" x14ac:dyDescent="0.2">
      <c r="B32">
        <v>-1.4</v>
      </c>
      <c r="C32">
        <v>98.051900000000003</v>
      </c>
      <c r="D32">
        <v>99.8459</v>
      </c>
      <c r="E32">
        <v>99.755899999999997</v>
      </c>
      <c r="F32">
        <v>99.901300000000006</v>
      </c>
    </row>
    <row r="33" spans="2:6" x14ac:dyDescent="0.2">
      <c r="B33">
        <v>-1.2</v>
      </c>
      <c r="C33">
        <v>98.016900000000007</v>
      </c>
      <c r="D33">
        <v>100.0441</v>
      </c>
      <c r="E33">
        <v>100.00190000000001</v>
      </c>
      <c r="F33">
        <v>99.818399999999997</v>
      </c>
    </row>
    <row r="34" spans="2:6" x14ac:dyDescent="0.2">
      <c r="B34">
        <v>-1</v>
      </c>
      <c r="C34">
        <v>97.721599999999995</v>
      </c>
      <c r="D34">
        <v>99.760300000000001</v>
      </c>
      <c r="E34">
        <v>99.957099999999997</v>
      </c>
      <c r="F34">
        <v>99.916700000000006</v>
      </c>
    </row>
    <row r="35" spans="2:6" x14ac:dyDescent="0.2">
      <c r="B35">
        <v>-0.8</v>
      </c>
      <c r="C35">
        <v>96.198499999999996</v>
      </c>
      <c r="D35">
        <v>99.645499999999998</v>
      </c>
      <c r="E35">
        <v>99.8065</v>
      </c>
      <c r="F35">
        <v>99.436899999999994</v>
      </c>
    </row>
    <row r="36" spans="2:6" x14ac:dyDescent="0.2">
      <c r="B36">
        <v>-0.6</v>
      </c>
      <c r="C36">
        <v>76.134399999999999</v>
      </c>
      <c r="D36">
        <v>79.657200000000003</v>
      </c>
      <c r="E36">
        <v>80.110799999999998</v>
      </c>
      <c r="F36">
        <v>78.951599999999999</v>
      </c>
    </row>
    <row r="37" spans="2:6" x14ac:dyDescent="0.2">
      <c r="B37">
        <v>-0.4</v>
      </c>
      <c r="C37">
        <v>25.846900000000002</v>
      </c>
      <c r="D37">
        <v>12.714600000000001</v>
      </c>
      <c r="E37">
        <v>14.1401</v>
      </c>
      <c r="F37">
        <v>12.069100000000001</v>
      </c>
    </row>
    <row r="38" spans="2:6" x14ac:dyDescent="0.2">
      <c r="B38">
        <v>-0.2</v>
      </c>
      <c r="C38">
        <v>7.9054000000000002</v>
      </c>
      <c r="D38">
        <v>36.343499999999999</v>
      </c>
      <c r="E38">
        <v>37.9863</v>
      </c>
      <c r="F38">
        <v>39.877899999999997</v>
      </c>
    </row>
    <row r="39" spans="2:6" x14ac:dyDescent="0.2">
      <c r="B39">
        <v>0</v>
      </c>
      <c r="C39">
        <v>11.543100000000001</v>
      </c>
      <c r="D39">
        <v>44.767600000000002</v>
      </c>
      <c r="E39">
        <v>46.927999999999997</v>
      </c>
      <c r="F39">
        <v>47.901600000000002</v>
      </c>
    </row>
    <row r="40" spans="2:6" x14ac:dyDescent="0.2">
      <c r="B40">
        <v>0</v>
      </c>
      <c r="C40">
        <v>11.543100000000001</v>
      </c>
      <c r="D40">
        <v>44.767600000000002</v>
      </c>
      <c r="E40">
        <v>46.927999999999997</v>
      </c>
      <c r="F40">
        <v>47.901600000000002</v>
      </c>
    </row>
    <row r="41" spans="2:6" x14ac:dyDescent="0.2">
      <c r="B41">
        <v>0.2</v>
      </c>
      <c r="C41">
        <v>9.6047999999999991</v>
      </c>
      <c r="D41">
        <v>35.732500000000002</v>
      </c>
      <c r="E41">
        <v>39.612400000000001</v>
      </c>
      <c r="F41">
        <v>42.104900000000001</v>
      </c>
    </row>
    <row r="42" spans="2:6" x14ac:dyDescent="0.2">
      <c r="B42">
        <v>0.4</v>
      </c>
      <c r="C42">
        <v>22.3355</v>
      </c>
      <c r="D42">
        <v>18.6767</v>
      </c>
      <c r="E42">
        <v>11.6882</v>
      </c>
      <c r="F42">
        <v>7.5928000000000004</v>
      </c>
    </row>
    <row r="43" spans="2:6" x14ac:dyDescent="0.2">
      <c r="B43">
        <v>0.6</v>
      </c>
      <c r="C43">
        <v>75.334199999999996</v>
      </c>
      <c r="D43">
        <v>81.981700000000004</v>
      </c>
      <c r="E43">
        <v>78.896699999999996</v>
      </c>
      <c r="F43">
        <v>76.25</v>
      </c>
    </row>
    <row r="44" spans="2:6" x14ac:dyDescent="0.2">
      <c r="B44">
        <v>0.8</v>
      </c>
      <c r="C44">
        <v>96.841200000000001</v>
      </c>
      <c r="D44">
        <v>99.829899999999995</v>
      </c>
      <c r="E44">
        <v>99.553100000000001</v>
      </c>
      <c r="F44">
        <v>99.388499999999993</v>
      </c>
    </row>
    <row r="45" spans="2:6" x14ac:dyDescent="0.2">
      <c r="B45">
        <v>1</v>
      </c>
      <c r="C45">
        <v>98.457300000000004</v>
      </c>
      <c r="D45">
        <v>99.665999999999997</v>
      </c>
      <c r="E45">
        <v>99.600499999999997</v>
      </c>
      <c r="F45">
        <v>99.838899999999995</v>
      </c>
    </row>
    <row r="46" spans="2:6" x14ac:dyDescent="0.2">
      <c r="B46">
        <v>1.2</v>
      </c>
      <c r="C46">
        <v>98.739500000000007</v>
      </c>
      <c r="D46">
        <v>99.969700000000003</v>
      </c>
      <c r="E46">
        <v>99.736000000000004</v>
      </c>
      <c r="F46">
        <v>99.867699999999999</v>
      </c>
    </row>
    <row r="47" spans="2:6" x14ac:dyDescent="0.2">
      <c r="B47">
        <v>1.4</v>
      </c>
      <c r="C47">
        <v>98.741399999999999</v>
      </c>
      <c r="D47">
        <v>99.883300000000006</v>
      </c>
      <c r="E47">
        <v>99.585300000000004</v>
      </c>
      <c r="F47">
        <v>99.944699999999997</v>
      </c>
    </row>
    <row r="48" spans="2:6" x14ac:dyDescent="0.2">
      <c r="B48">
        <v>1.6</v>
      </c>
      <c r="C48">
        <v>98.703199999999995</v>
      </c>
      <c r="D48">
        <v>99.923100000000005</v>
      </c>
      <c r="E48">
        <v>99.481499999999997</v>
      </c>
      <c r="F48">
        <v>99.902600000000007</v>
      </c>
    </row>
    <row r="49" spans="2:6" x14ac:dyDescent="0.2">
      <c r="B49">
        <v>1.8</v>
      </c>
      <c r="C49">
        <v>98.6113</v>
      </c>
      <c r="D49">
        <v>99.8446</v>
      </c>
      <c r="E49">
        <v>99.335899999999995</v>
      </c>
      <c r="F49">
        <v>99.9221</v>
      </c>
    </row>
    <row r="50" spans="2:6" x14ac:dyDescent="0.2">
      <c r="B50">
        <v>2</v>
      </c>
      <c r="C50">
        <v>98.515699999999995</v>
      </c>
      <c r="D50">
        <v>99.876199999999997</v>
      </c>
      <c r="E50">
        <v>99.444000000000003</v>
      </c>
      <c r="F50">
        <v>100.0078</v>
      </c>
    </row>
    <row r="51" spans="2:6" x14ac:dyDescent="0.2">
      <c r="B51">
        <v>2.2000000000000002</v>
      </c>
      <c r="C51">
        <v>98.340900000000005</v>
      </c>
      <c r="D51">
        <v>99.745400000000004</v>
      </c>
      <c r="E51">
        <v>99.552300000000002</v>
      </c>
      <c r="F51">
        <v>99.977999999999994</v>
      </c>
    </row>
    <row r="52" spans="2:6" x14ac:dyDescent="0.2">
      <c r="B52">
        <v>2.4</v>
      </c>
      <c r="C52">
        <v>98.266099999999994</v>
      </c>
      <c r="D52">
        <v>99.778199999999998</v>
      </c>
      <c r="E52">
        <v>99.661500000000004</v>
      </c>
      <c r="F52">
        <v>99.882000000000005</v>
      </c>
    </row>
    <row r="53" spans="2:6" x14ac:dyDescent="0.2">
      <c r="B53">
        <v>2.6</v>
      </c>
      <c r="C53">
        <v>98.367999999999995</v>
      </c>
      <c r="D53">
        <v>99.85</v>
      </c>
      <c r="E53">
        <v>99.782799999999995</v>
      </c>
      <c r="F53">
        <v>99.995800000000003</v>
      </c>
    </row>
    <row r="54" spans="2:6" x14ac:dyDescent="0.2">
      <c r="B54">
        <v>2.8</v>
      </c>
      <c r="C54">
        <v>98.325299999999999</v>
      </c>
      <c r="D54">
        <v>99.802000000000007</v>
      </c>
      <c r="E54">
        <v>99.852900000000005</v>
      </c>
      <c r="F54">
        <v>99.863900000000001</v>
      </c>
    </row>
    <row r="55" spans="2:6" x14ac:dyDescent="0.2">
      <c r="B55">
        <v>3</v>
      </c>
      <c r="C55">
        <v>98.367900000000006</v>
      </c>
      <c r="D55">
        <v>99.905100000000004</v>
      </c>
      <c r="E55">
        <v>99.976699999999994</v>
      </c>
      <c r="F55">
        <v>99.974100000000007</v>
      </c>
    </row>
    <row r="56" spans="2:6" x14ac:dyDescent="0.2">
      <c r="B56">
        <v>3.2</v>
      </c>
      <c r="C56">
        <v>98.466300000000004</v>
      </c>
      <c r="D56">
        <v>99.859099999999998</v>
      </c>
      <c r="E56">
        <v>99.921400000000006</v>
      </c>
      <c r="F56">
        <v>100.0564</v>
      </c>
    </row>
    <row r="57" spans="2:6" x14ac:dyDescent="0.2">
      <c r="B57">
        <v>3.4</v>
      </c>
      <c r="C57">
        <v>98.6524</v>
      </c>
      <c r="D57">
        <v>99.978200000000001</v>
      </c>
      <c r="E57">
        <v>100.026</v>
      </c>
      <c r="F57">
        <v>99.983999999999995</v>
      </c>
    </row>
    <row r="58" spans="2:6" x14ac:dyDescent="0.2">
      <c r="B58">
        <v>3.6</v>
      </c>
      <c r="C58">
        <v>98.843000000000004</v>
      </c>
      <c r="D58">
        <v>99.937700000000007</v>
      </c>
      <c r="E58">
        <v>99.935699999999997</v>
      </c>
      <c r="F58">
        <v>99.958399999999997</v>
      </c>
    </row>
    <row r="59" spans="2:6" x14ac:dyDescent="0.2">
      <c r="B59">
        <v>3.8</v>
      </c>
      <c r="C59">
        <v>99.012900000000002</v>
      </c>
      <c r="D59">
        <v>100.0074</v>
      </c>
      <c r="E59">
        <v>100.0218</v>
      </c>
      <c r="F59">
        <v>99.980800000000002</v>
      </c>
    </row>
    <row r="60" spans="2:6" x14ac:dyDescent="0.2">
      <c r="B60">
        <v>4</v>
      </c>
      <c r="C60">
        <v>99.048299999999998</v>
      </c>
      <c r="D60">
        <v>99.976100000000002</v>
      </c>
      <c r="E60">
        <v>99.867800000000003</v>
      </c>
      <c r="F60">
        <v>100.0487</v>
      </c>
    </row>
    <row r="61" spans="2:6" x14ac:dyDescent="0.2">
      <c r="B61">
        <v>4.2</v>
      </c>
      <c r="C61">
        <v>99.197599999999994</v>
      </c>
      <c r="D61">
        <v>99.960999999999999</v>
      </c>
      <c r="E61">
        <v>99.997699999999995</v>
      </c>
      <c r="F61">
        <v>100.01220000000001</v>
      </c>
    </row>
    <row r="62" spans="2:6" x14ac:dyDescent="0.2">
      <c r="B62">
        <v>4.4000000000000004</v>
      </c>
      <c r="C62">
        <v>99.416600000000003</v>
      </c>
      <c r="D62">
        <v>100.0425</v>
      </c>
      <c r="E62">
        <v>100.00449999999999</v>
      </c>
      <c r="F62">
        <v>99.967200000000005</v>
      </c>
    </row>
    <row r="63" spans="2:6" x14ac:dyDescent="0.2">
      <c r="B63">
        <v>4.5999999999999996</v>
      </c>
      <c r="C63">
        <v>99.476900000000001</v>
      </c>
      <c r="D63">
        <v>100.0234</v>
      </c>
      <c r="E63">
        <v>99.944699999999997</v>
      </c>
      <c r="F63">
        <v>99.936400000000006</v>
      </c>
    </row>
    <row r="64" spans="2:6" x14ac:dyDescent="0.2">
      <c r="B64">
        <v>4.8</v>
      </c>
      <c r="C64">
        <v>99.611699999999999</v>
      </c>
      <c r="D64">
        <v>100.0384</v>
      </c>
      <c r="E64">
        <v>100.0334</v>
      </c>
      <c r="F64">
        <v>99.960300000000004</v>
      </c>
    </row>
    <row r="65" spans="2:6" x14ac:dyDescent="0.2">
      <c r="B65">
        <v>5</v>
      </c>
      <c r="C65">
        <v>99.516099999999994</v>
      </c>
      <c r="D65">
        <v>100.0234</v>
      </c>
      <c r="E65">
        <v>99.999899999999997</v>
      </c>
      <c r="F65">
        <v>100.1191</v>
      </c>
    </row>
    <row r="66" spans="2:6" x14ac:dyDescent="0.2">
      <c r="B66">
        <v>5.2</v>
      </c>
      <c r="C66">
        <v>99.808499999999995</v>
      </c>
      <c r="D66">
        <v>99.981999999999999</v>
      </c>
      <c r="E66">
        <v>99.988900000000001</v>
      </c>
      <c r="F66">
        <v>100.0647</v>
      </c>
    </row>
    <row r="67" spans="2:6" x14ac:dyDescent="0.2">
      <c r="B67">
        <v>5.4</v>
      </c>
      <c r="C67">
        <v>99.676699999999997</v>
      </c>
      <c r="D67">
        <v>99.9452</v>
      </c>
      <c r="E67">
        <v>99.973200000000006</v>
      </c>
      <c r="F67">
        <v>99.992099999999994</v>
      </c>
    </row>
    <row r="68" spans="2:6" x14ac:dyDescent="0.2">
      <c r="B68">
        <v>5.6</v>
      </c>
      <c r="C68">
        <v>99.819100000000006</v>
      </c>
      <c r="D68">
        <v>100.0479</v>
      </c>
      <c r="E68">
        <v>100.0039</v>
      </c>
      <c r="F68">
        <v>99.979299999999995</v>
      </c>
    </row>
    <row r="69" spans="2:6" x14ac:dyDescent="0.2">
      <c r="B69">
        <v>5.8</v>
      </c>
      <c r="C69">
        <v>99.791300000000007</v>
      </c>
      <c r="D69">
        <v>99.93</v>
      </c>
      <c r="E69">
        <v>99.913799999999995</v>
      </c>
      <c r="F69">
        <v>99.92</v>
      </c>
    </row>
    <row r="70" spans="2:6" x14ac:dyDescent="0.2">
      <c r="B70">
        <v>6</v>
      </c>
      <c r="C70">
        <v>99.856499999999997</v>
      </c>
      <c r="D70">
        <v>99.998699999999999</v>
      </c>
      <c r="E70">
        <v>100.02930000000001</v>
      </c>
      <c r="F70">
        <v>99.977900000000005</v>
      </c>
    </row>
    <row r="71" spans="2:6" x14ac:dyDescent="0.2">
      <c r="B71">
        <v>6.2</v>
      </c>
      <c r="C71">
        <v>99.8001</v>
      </c>
      <c r="D71">
        <v>99.944699999999997</v>
      </c>
      <c r="E71">
        <v>99.9114</v>
      </c>
      <c r="F71">
        <v>99.965500000000006</v>
      </c>
    </row>
    <row r="72" spans="2:6" x14ac:dyDescent="0.2">
      <c r="B72">
        <v>6.4</v>
      </c>
      <c r="C72">
        <v>99.765799999999999</v>
      </c>
      <c r="D72">
        <v>100.03279999999999</v>
      </c>
      <c r="E72">
        <v>99.955799999999996</v>
      </c>
      <c r="F72">
        <v>99.991100000000003</v>
      </c>
    </row>
    <row r="73" spans="2:6" x14ac:dyDescent="0.2">
      <c r="B73">
        <v>6.6</v>
      </c>
      <c r="C73">
        <v>99.713800000000006</v>
      </c>
      <c r="D73">
        <v>100.0313</v>
      </c>
      <c r="E73">
        <v>99.971800000000002</v>
      </c>
      <c r="F73">
        <v>99.880200000000002</v>
      </c>
    </row>
    <row r="74" spans="2:6" x14ac:dyDescent="0.2">
      <c r="B74">
        <v>6.8</v>
      </c>
      <c r="C74">
        <v>99.919300000000007</v>
      </c>
      <c r="D74">
        <v>99.984800000000007</v>
      </c>
      <c r="E74">
        <v>100.0257</v>
      </c>
      <c r="F74">
        <v>100.003</v>
      </c>
    </row>
    <row r="75" spans="2:6" x14ac:dyDescent="0.2">
      <c r="B75">
        <v>7</v>
      </c>
      <c r="C75">
        <v>99.869200000000006</v>
      </c>
      <c r="D75">
        <v>99.967299999999994</v>
      </c>
      <c r="E75">
        <v>100.05500000000001</v>
      </c>
      <c r="F75">
        <v>100.0474</v>
      </c>
    </row>
  </sheetData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6"/>
  <sheetViews>
    <sheetView workbookViewId="0">
      <selection activeCell="F20" sqref="F20"/>
    </sheetView>
  </sheetViews>
  <sheetFormatPr baseColWidth="10" defaultRowHeight="16" x14ac:dyDescent="0.2"/>
  <cols>
    <col min="1" max="16384" width="10.83203125" style="2"/>
  </cols>
  <sheetData>
    <row r="1" spans="1:5" x14ac:dyDescent="0.2">
      <c r="A1" s="4" t="s">
        <v>14</v>
      </c>
    </row>
    <row r="2" spans="1:5" x14ac:dyDescent="0.2">
      <c r="A2" s="4"/>
    </row>
    <row r="3" spans="1:5" s="30" customFormat="1" x14ac:dyDescent="0.2">
      <c r="A3" s="4" t="s">
        <v>1</v>
      </c>
      <c r="B3" s="4" t="s">
        <v>2</v>
      </c>
    </row>
    <row r="4" spans="1:5" s="30" customFormat="1" x14ac:dyDescent="0.2">
      <c r="A4" s="30">
        <v>27</v>
      </c>
      <c r="B4" s="30" t="s">
        <v>8</v>
      </c>
    </row>
    <row r="6" spans="1:5" s="4" customFormat="1" x14ac:dyDescent="0.2">
      <c r="A6" s="4" t="s">
        <v>21</v>
      </c>
      <c r="B6" s="4" t="s">
        <v>11</v>
      </c>
      <c r="C6" s="4" t="s">
        <v>13</v>
      </c>
      <c r="D6" s="4" t="s">
        <v>10</v>
      </c>
    </row>
    <row r="7" spans="1:5" x14ac:dyDescent="0.2">
      <c r="A7" s="3" t="d">
        <v>00:21:59.99999999999995575</v>
      </c>
      <c r="B7" s="2">
        <v>6.8896637947658199</v>
      </c>
      <c r="C7" s="2">
        <v>6.4765356737178399</v>
      </c>
      <c r="D7" s="2">
        <v>7.0044016997091703</v>
      </c>
    </row>
    <row r="8" spans="1:5" x14ac:dyDescent="0.2">
      <c r="A8" s="3" t="d">
        <v>00:43:59.99999999999991150</v>
      </c>
      <c r="B8" s="2">
        <v>6.8771548513065399</v>
      </c>
      <c r="C8" s="2">
        <v>6.4176557194227604</v>
      </c>
      <c r="D8" s="2">
        <v>7.0174984179956699</v>
      </c>
    </row>
    <row r="9" spans="1:5" x14ac:dyDescent="0.2">
      <c r="A9" s="3" t="d">
        <v>01:06:00.00000000000571275</v>
      </c>
      <c r="B9" s="2">
        <v>6.8646736488177202</v>
      </c>
      <c r="C9" s="2">
        <v>6.4326774545274903</v>
      </c>
      <c r="D9" s="2">
        <v>7.0044016997091703</v>
      </c>
    </row>
    <row r="10" spans="1:5" x14ac:dyDescent="0.2">
      <c r="A10" s="3" t="d">
        <v>01:27:59.99999999999922900</v>
      </c>
      <c r="B10" s="2">
        <v>6.8397735966562498</v>
      </c>
      <c r="C10" s="2">
        <v>6.4621050262122202</v>
      </c>
    </row>
    <row r="11" spans="1:5" x14ac:dyDescent="0.2">
      <c r="A11" s="3" t="d">
        <v>01:50:00.00000000000053475</v>
      </c>
      <c r="B11" s="2">
        <v>6.8646736488177202</v>
      </c>
      <c r="C11" s="2">
        <v>6.4907928697892903</v>
      </c>
      <c r="E11" s="4" t="s">
        <v>20</v>
      </c>
    </row>
    <row r="12" spans="1:5" x14ac:dyDescent="0.2">
      <c r="A12" s="3" t="d">
        <v>02:12:00.00000000000303525</v>
      </c>
      <c r="B12" s="2">
        <v>6.9022057800504397</v>
      </c>
      <c r="C12" s="2">
        <v>6.4621050262122202</v>
      </c>
      <c r="E12" s="2">
        <f>AVERAGE(D7:D9)</f>
        <v>7.0087672724713359</v>
      </c>
    </row>
    <row r="13" spans="1:5" x14ac:dyDescent="0.2">
      <c r="A13" s="3" t="d">
        <v>02:33:59.99999999996117475</v>
      </c>
      <c r="B13" s="2">
        <v>6.9147861912164998</v>
      </c>
      <c r="C13" s="2">
        <v>6.5462918423046297</v>
      </c>
    </row>
    <row r="14" spans="1:5" x14ac:dyDescent="0.2">
      <c r="A14" s="3" t="d">
        <v>02:55:59.99999999998046925</v>
      </c>
      <c r="B14" s="2">
        <v>6.9274105099045897</v>
      </c>
      <c r="C14" s="2">
        <v>6.5598307167490999</v>
      </c>
    </row>
    <row r="15" spans="1:5" x14ac:dyDescent="0.2">
      <c r="A15" s="3" t="d">
        <v>03:18:00.00000000000095850</v>
      </c>
      <c r="B15" s="2">
        <v>6.9528133751432399</v>
      </c>
      <c r="C15" s="2">
        <v>6.6517363503244802</v>
      </c>
    </row>
    <row r="16" spans="1:5" x14ac:dyDescent="0.2">
      <c r="A16" s="3" t="d">
        <v>03:40:00.00000000002025300</v>
      </c>
      <c r="B16" s="2">
        <v>6.94008433035237</v>
      </c>
      <c r="C16" s="2">
        <v>6.7151891033412303</v>
      </c>
    </row>
    <row r="17" spans="1:3" x14ac:dyDescent="0.2">
      <c r="A17" s="3" t="d">
        <v>04:02:00.00000000003954075</v>
      </c>
      <c r="B17" s="2">
        <v>6.9784607704018304</v>
      </c>
      <c r="C17" s="2">
        <v>6.7151891033412303</v>
      </c>
    </row>
    <row r="18" spans="1:3" x14ac:dyDescent="0.2">
      <c r="A18" s="3" t="d">
        <v>04:24:00.00000000005643225</v>
      </c>
      <c r="B18" s="2">
        <v>6.9784607704018304</v>
      </c>
      <c r="C18" s="2">
        <v>6.8273444387000799</v>
      </c>
    </row>
    <row r="19" spans="1:3" x14ac:dyDescent="0.2">
      <c r="A19" s="3" t="d">
        <v>04:45:59.99999999998939425</v>
      </c>
      <c r="B19" s="2">
        <v>7.0044016997091703</v>
      </c>
      <c r="C19" s="2">
        <v>6.8646736488177202</v>
      </c>
    </row>
    <row r="20" spans="1:3" x14ac:dyDescent="0.2">
      <c r="A20" s="3" t="d">
        <v>05:08:00.00000000000868875</v>
      </c>
      <c r="B20" s="2">
        <v>6.9913913622091304</v>
      </c>
      <c r="C20" s="2">
        <v>6.9147861912164998</v>
      </c>
    </row>
    <row r="21" spans="1:3" x14ac:dyDescent="0.2">
      <c r="A21" s="3" t="d">
        <v>05:30:00.00000000002797650</v>
      </c>
      <c r="B21" s="2">
        <v>6.9913913622091304</v>
      </c>
      <c r="C21" s="2">
        <v>6.9147861912164998</v>
      </c>
    </row>
    <row r="22" spans="1:3" x14ac:dyDescent="0.2">
      <c r="A22" s="3" t="d">
        <v>05:52:00.00000000004727100</v>
      </c>
      <c r="B22" s="2">
        <v>7.0044016997091703</v>
      </c>
      <c r="C22" s="2">
        <v>6.94008433035237</v>
      </c>
    </row>
    <row r="23" spans="1:3" x14ac:dyDescent="0.2">
      <c r="A23" s="3" t="d">
        <v>06:13:59.99999999998262925</v>
      </c>
      <c r="B23" s="2">
        <v>7.0044016997091703</v>
      </c>
      <c r="C23" s="2">
        <v>6.94008433035237</v>
      </c>
    </row>
    <row r="24" spans="1:3" x14ac:dyDescent="0.2">
      <c r="A24" s="3" t="d">
        <v>06:36:00.00000000000191700</v>
      </c>
      <c r="B24" s="2">
        <v>7.0044016997091703</v>
      </c>
      <c r="C24" s="2">
        <v>6.96560351180739</v>
      </c>
    </row>
    <row r="25" spans="1:3" x14ac:dyDescent="0.2">
      <c r="A25" s="3" t="d">
        <v>06:58:00.00000000002121150</v>
      </c>
      <c r="B25" s="2">
        <v>7.0306883978292998</v>
      </c>
      <c r="C25" s="2">
        <v>6.96560351180739</v>
      </c>
    </row>
    <row r="26" spans="1:3" x14ac:dyDescent="0.2">
      <c r="A26" s="3" t="d">
        <v>07:20:00.00000000004049925</v>
      </c>
      <c r="B26" s="2">
        <v>7.0306883978292998</v>
      </c>
      <c r="C26" s="2">
        <v>7.0044016997091703</v>
      </c>
    </row>
    <row r="27" spans="1:3" x14ac:dyDescent="0.2">
      <c r="A27" s="3" t="d">
        <v>07:42:00.000000000059792400</v>
      </c>
      <c r="B27" s="2">
        <v>7.04397879054277</v>
      </c>
      <c r="C27" s="2">
        <v>6.9913913622091304</v>
      </c>
    </row>
    <row r="28" spans="1:3" x14ac:dyDescent="0.2">
      <c r="A28" s="3" t="d">
        <v>08:03:59.999999999992752375</v>
      </c>
      <c r="B28" s="2">
        <v>7.0306883978292998</v>
      </c>
      <c r="C28" s="2">
        <v>7.0174984179956699</v>
      </c>
    </row>
    <row r="29" spans="1:3" x14ac:dyDescent="0.2">
      <c r="A29" s="3" t="d">
        <v>08:26:00.00000000000724425</v>
      </c>
      <c r="B29" s="2">
        <v>7.0174984179956699</v>
      </c>
      <c r="C29" s="2">
        <v>7.0174984179956699</v>
      </c>
    </row>
    <row r="30" spans="1:3" x14ac:dyDescent="0.2">
      <c r="A30" s="3" t="d">
        <v>08:48:00.00000000002653875</v>
      </c>
      <c r="B30" s="2">
        <v>7.0306883978292998</v>
      </c>
      <c r="C30" s="2">
        <v>7.0174984179956699</v>
      </c>
    </row>
    <row r="31" spans="1:3" x14ac:dyDescent="0.2">
      <c r="A31" s="3" t="d">
        <v>09:10:00.00000000004583325</v>
      </c>
      <c r="B31" s="2">
        <v>7.0174984179956699</v>
      </c>
      <c r="C31" s="2">
        <v>7.0044016997091703</v>
      </c>
    </row>
    <row r="32" spans="1:3" x14ac:dyDescent="0.2">
      <c r="A32" s="3" t="d">
        <v>09:31:59.99999999997878850</v>
      </c>
      <c r="B32" s="2">
        <v>7.0306883978292998</v>
      </c>
      <c r="C32" s="2">
        <v>7.0174984179956699</v>
      </c>
    </row>
    <row r="33" spans="1:3" x14ac:dyDescent="0.2">
      <c r="A33" s="3" t="d">
        <v>09:53:59.99999999999808300</v>
      </c>
      <c r="B33" s="2">
        <v>7.04397879054277</v>
      </c>
      <c r="C33" s="2">
        <v>7.0306883978292998</v>
      </c>
    </row>
    <row r="34" spans="1:3" x14ac:dyDescent="0.2">
      <c r="A34" s="3" t="d">
        <v>10:16:00.00000000001737075</v>
      </c>
      <c r="B34" s="2">
        <v>7.04397879054277</v>
      </c>
      <c r="C34" s="2">
        <v>7.0174984179956699</v>
      </c>
    </row>
    <row r="35" spans="1:3" x14ac:dyDescent="0.2">
      <c r="A35" s="3" t="d">
        <v>10:38:00.00000000003666525</v>
      </c>
      <c r="B35" s="2">
        <v>7.0306883978292998</v>
      </c>
      <c r="C35" s="2">
        <v>7.0306883978292998</v>
      </c>
    </row>
    <row r="36" spans="1:3" x14ac:dyDescent="0.2">
      <c r="A36" s="3" t="d">
        <v>11:00:00.00000000005595300</v>
      </c>
      <c r="B36" s="2">
        <v>7.0306883978292998</v>
      </c>
      <c r="C36" s="2">
        <v>7.0174984179956699</v>
      </c>
    </row>
    <row r="37" spans="1:3" x14ac:dyDescent="0.2">
      <c r="A37" s="3" t="d">
        <v>11:21:59.9999999999889150</v>
      </c>
      <c r="B37" s="2">
        <v>7.04397879054277</v>
      </c>
      <c r="C37" s="2">
        <v>7.0306883978292998</v>
      </c>
    </row>
    <row r="38" spans="1:3" x14ac:dyDescent="0.2">
      <c r="A38" s="3" t="d">
        <v>11:44:00.00000000000820950</v>
      </c>
      <c r="B38" s="2">
        <v>7.04397879054277</v>
      </c>
      <c r="C38" s="2">
        <v>7.04397879054277</v>
      </c>
    </row>
    <row r="39" spans="1:3" x14ac:dyDescent="0.2">
      <c r="A39" s="3" t="d">
        <v>12:06:00.00000000002749725</v>
      </c>
      <c r="B39" s="2">
        <v>7.0174984179956699</v>
      </c>
      <c r="C39" s="2">
        <v>7.04397879054277</v>
      </c>
    </row>
    <row r="40" spans="1:3" x14ac:dyDescent="0.2">
      <c r="A40" s="3" t="d">
        <v>12:28:00.00000000005158425</v>
      </c>
      <c r="B40" s="2">
        <v>7.04397879054277</v>
      </c>
      <c r="C40" s="2">
        <v>7.05737704504073</v>
      </c>
    </row>
    <row r="41" spans="1:3" x14ac:dyDescent="0.2">
      <c r="A41" s="3" t="d">
        <v>12:49:59.99999999997974700</v>
      </c>
      <c r="B41" s="2">
        <v>7.04397879054277</v>
      </c>
      <c r="C41" s="2">
        <v>7.0306883978292998</v>
      </c>
    </row>
    <row r="42" spans="1:3" x14ac:dyDescent="0.2">
      <c r="A42" s="3" t="d">
        <v>13:12:00.00000000000383400</v>
      </c>
      <c r="C42" s="2">
        <v>7.04397879054277</v>
      </c>
    </row>
    <row r="43" spans="1:3" x14ac:dyDescent="0.2">
      <c r="A43" s="3" t="d">
        <v>13:34:00.00000000001832925</v>
      </c>
      <c r="C43" s="2">
        <v>7.05737704504073</v>
      </c>
    </row>
    <row r="44" spans="1:3" x14ac:dyDescent="0.2">
      <c r="A44" s="3" t="d">
        <v>13:56:00.00000000004241625</v>
      </c>
      <c r="C44" s="2">
        <v>7.04397879054277</v>
      </c>
    </row>
    <row r="45" spans="1:3" x14ac:dyDescent="0.2">
      <c r="A45" s="3" t="d">
        <v>14:17:59.99999999997058575</v>
      </c>
      <c r="C45" s="2">
        <v>7.0174984179956699</v>
      </c>
    </row>
    <row r="46" spans="1:3" x14ac:dyDescent="0.2">
      <c r="A46" s="3" t="d">
        <v>14:39:59.99999999999467275</v>
      </c>
      <c r="C46" s="2">
        <v>7.0306883978292998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2</vt:lpstr>
      <vt:lpstr>Fig3</vt:lpstr>
      <vt:lpstr>Fig 4</vt:lpstr>
      <vt:lpstr>Fig 5</vt:lpstr>
      <vt:lpstr>Fig 6</vt:lpstr>
      <vt:lpstr>Tab1</vt:lpstr>
      <vt:lpstr>Tab2 </vt:lpstr>
      <vt:lpstr>Sup Fig 1</vt:lpstr>
      <vt:lpstr>Sup Fig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Armbruster, Ryan</cp:lastModifiedBy>
  <dcterms:created xsi:type="dcterms:W3CDTF">2024-04-09T20:03:26Z</dcterms:created>
  <dcterms:modified xsi:type="dcterms:W3CDTF">2024-04-22T21:34:13Z</dcterms:modified>
</cp:coreProperties>
</file>