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gcloudeur.sharepoint.com/sites/Q-CottonInc/Shared Documents/CottonInc_2024_Journal Article on Plastic Leakage/1. Final submission/"/>
    </mc:Choice>
  </mc:AlternateContent>
  <xr:revisionPtr revIDLastSave="368" documentId="8_{16A17132-69E0-DA40-8D57-D295C55BB2A8}" xr6:coauthVersionLast="47" xr6:coauthVersionMax="47" xr10:uidLastSave="{765D7FD9-C361-D34A-8FB3-AFB7140E3DF5}"/>
  <bookViews>
    <workbookView xWindow="15060" yWindow="760" windowWidth="25660" windowHeight="20040" xr2:uid="{00000000-000D-0000-FFFF-FFFF00000000}"/>
  </bookViews>
  <sheets>
    <sheet name="Figure 1" sheetId="3" r:id="rId1"/>
    <sheet name="Figure 2.a" sheetId="4" r:id="rId2"/>
    <sheet name="Figure 2.b" sheetId="5" r:id="rId3"/>
    <sheet name="Figure 3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5" l="1"/>
  <c r="K21" i="5"/>
  <c r="K22" i="5"/>
  <c r="K19" i="5"/>
  <c r="K23" i="5"/>
  <c r="K24" i="5"/>
  <c r="K25" i="5"/>
  <c r="K18" i="5"/>
</calcChain>
</file>

<file path=xl/sharedStrings.xml><?xml version="1.0" encoding="utf-8"?>
<sst xmlns="http://schemas.openxmlformats.org/spreadsheetml/2006/main" count="112" uniqueCount="65">
  <si>
    <t>Packaging</t>
  </si>
  <si>
    <t>Other life cycle stages</t>
  </si>
  <si>
    <t>Apparel end-of-life in primary market</t>
  </si>
  <si>
    <t>Apparel end-of-life in secondary market</t>
  </si>
  <si>
    <t>Synthetic apparel value chain</t>
  </si>
  <si>
    <t>Waste</t>
  </si>
  <si>
    <t>Leakage</t>
  </si>
  <si>
    <t>Cotton apparel value chain</t>
  </si>
  <si>
    <t>Other apparel value chain</t>
  </si>
  <si>
    <t>Figure 1</t>
  </si>
  <si>
    <t>Negative error value</t>
  </si>
  <si>
    <t>Positive error value</t>
  </si>
  <si>
    <t>China</t>
  </si>
  <si>
    <t>US</t>
  </si>
  <si>
    <t>EU - high income</t>
  </si>
  <si>
    <t>EU - low income</t>
  </si>
  <si>
    <t>India</t>
  </si>
  <si>
    <t>Japan</t>
  </si>
  <si>
    <t>Brazil</t>
  </si>
  <si>
    <t>Rest of the world</t>
  </si>
  <si>
    <t>Negative error bar value</t>
  </si>
  <si>
    <t>Positive error bar value</t>
  </si>
  <si>
    <t>Synthetic apparel consumption in kg / pers</t>
  </si>
  <si>
    <t>Total waste from synthetic in Mt / y</t>
  </si>
  <si>
    <t>China - higher end</t>
  </si>
  <si>
    <t>Rest of the world - higher end</t>
  </si>
  <si>
    <t>Population in primary market in million inhab.</t>
  </si>
  <si>
    <t>Figure 2.a Plastic waste generated by synthetic apparel consumption per market as a function of key drivers:
 population and consumption per capita</t>
  </si>
  <si>
    <t>Figure 2.b Plastic leakage generated by synthetic apparel consumption per market as a function of key drivers: 
plastic waste weight and MWI</t>
  </si>
  <si>
    <t>Plastic waste per market in Mt</t>
  </si>
  <si>
    <t>MWI for textile</t>
  </si>
  <si>
    <t>Total leakage in Mt</t>
  </si>
  <si>
    <t>Primary market</t>
  </si>
  <si>
    <t>Total leakage associated with the primary market (Fig. 2B)</t>
  </si>
  <si>
    <t>Sum of leakage in all secondary markets</t>
  </si>
  <si>
    <t>Key secondary markets</t>
  </si>
  <si>
    <t>MWI of the secondary market, %</t>
  </si>
  <si>
    <t>Leakage generated in the secondary market</t>
  </si>
  <si>
    <t>in Mt</t>
  </si>
  <si>
    <t>in % of total leakage associated with the primary market</t>
  </si>
  <si>
    <t>E.U. High income</t>
  </si>
  <si>
    <t>Pakistan</t>
  </si>
  <si>
    <t>Tunisia</t>
  </si>
  <si>
    <t>Ghana</t>
  </si>
  <si>
    <t>United Arab Emirates</t>
  </si>
  <si>
    <t>Cameroon</t>
  </si>
  <si>
    <t>Other markets</t>
  </si>
  <si>
    <t>-</t>
  </si>
  <si>
    <t>E.U. Low income</t>
  </si>
  <si>
    <t>Ukraine</t>
  </si>
  <si>
    <t>Togo</t>
  </si>
  <si>
    <t>Guatemala</t>
  </si>
  <si>
    <t>Dominican Republic</t>
  </si>
  <si>
    <t>Honduras</t>
  </si>
  <si>
    <t>Philippines</t>
  </si>
  <si>
    <t>Malaysia</t>
  </si>
  <si>
    <t>Cambodia</t>
  </si>
  <si>
    <t>Table 1</t>
  </si>
  <si>
    <t>Figure 3</t>
  </si>
  <si>
    <t>Leakage from production country and primary market in Mt</t>
  </si>
  <si>
    <t>Leakage from secondary market in Mt</t>
  </si>
  <si>
    <t>Waste from production country and primary market in Mt</t>
  </si>
  <si>
    <t>Waste from secondary market in Mt</t>
  </si>
  <si>
    <t>Total waste in Mt</t>
  </si>
  <si>
    <t>Share of leakage occuring in secondary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</si>
</sst>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#,##0.0"/>
    <numFmt numFmtId="168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/>
    <xf numFmtId="43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vertical="center" wrapText="1"/>
    </xf>
    <xf numFmtId="166" fontId="0" fillId="0" borderId="0" xfId="0" applyNumberFormat="1"/>
    <xf numFmtId="166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167" fontId="0" fillId="0" borderId="0" xfId="0" applyNumberFormat="1" applyAlignment="1">
      <alignment vertical="center"/>
    </xf>
    <xf numFmtId="4" fontId="0" fillId="0" borderId="0" xfId="0" applyNumberFormat="1"/>
    <xf numFmtId="0" fontId="1" fillId="0" borderId="0" xfId="0" applyFont="1" applyAlignment="1">
      <alignment wrapText="1"/>
    </xf>
    <xf numFmtId="165" fontId="0" fillId="0" borderId="0" xfId="0" applyNumberFormat="1"/>
    <xf numFmtId="9" fontId="0" fillId="0" borderId="0" xfId="1" applyFont="1"/>
    <xf numFmtId="1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8" fontId="0" fillId="0" borderId="0" xfId="0" applyNumberFormat="1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B1D156"/>
      <color rgb="FFBCECFF"/>
      <color rgb="FF38C4FF"/>
      <color rgb="FFFF55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35493306272606E-2"/>
          <c:y val="4.0051416649841846E-2"/>
          <c:w val="0.57224113698399692"/>
          <c:h val="0.701681136011844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1'!$C$3</c:f>
              <c:strCache>
                <c:ptCount val="1"/>
                <c:pt idx="0">
                  <c:v>Packaging</c:v>
                </c:pt>
              </c:strCache>
            </c:strRef>
          </c:tx>
          <c:spPr>
            <a:solidFill>
              <a:srgbClr val="FAC05F"/>
            </a:solidFill>
            <a:ln>
              <a:noFill/>
            </a:ln>
            <a:effectLst/>
          </c:spPr>
          <c:invertIfNegative val="0"/>
          <c:cat>
            <c:multiLvlStrRef>
              <c:f>'Figure 1'!$A$4:$B$9</c:f>
              <c:multiLvlStrCache>
                <c:ptCount val="6"/>
                <c:lvl>
                  <c:pt idx="0">
                    <c:v>Waste</c:v>
                  </c:pt>
                  <c:pt idx="1">
                    <c:v>Leakage</c:v>
                  </c:pt>
                  <c:pt idx="2">
                    <c:v>Waste</c:v>
                  </c:pt>
                  <c:pt idx="3">
                    <c:v>Leakage</c:v>
                  </c:pt>
                  <c:pt idx="4">
                    <c:v>Waste</c:v>
                  </c:pt>
                  <c:pt idx="5">
                    <c:v>Leakage</c:v>
                  </c:pt>
                </c:lvl>
                <c:lvl>
                  <c:pt idx="0">
                    <c:v>Synthetic apparel value chain</c:v>
                  </c:pt>
                  <c:pt idx="2">
                    <c:v>Cotton apparel value chain</c:v>
                  </c:pt>
                  <c:pt idx="4">
                    <c:v>Other apparel value chain</c:v>
                  </c:pt>
                </c:lvl>
              </c:multiLvlStrCache>
            </c:multiLvlStrRef>
          </c:cat>
          <c:val>
            <c:numRef>
              <c:f>'Figure 1'!$C$4:$C$9</c:f>
              <c:numCache>
                <c:formatCode>0.00</c:formatCode>
                <c:ptCount val="6"/>
                <c:pt idx="0" formatCode="0.0">
                  <c:v>1.7210499477809553</c:v>
                </c:pt>
                <c:pt idx="1">
                  <c:v>0.71211121226713359</c:v>
                </c:pt>
                <c:pt idx="2" formatCode="0.0">
                  <c:v>1.7384098546364262</c:v>
                </c:pt>
                <c:pt idx="3">
                  <c:v>0.71211121226713359</c:v>
                </c:pt>
                <c:pt idx="4" formatCode="0.0">
                  <c:v>0.30814344151942791</c:v>
                </c:pt>
                <c:pt idx="5">
                  <c:v>0.12486533519017003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6-D34E-8663-A79BC5572AAC}"/>
            </c:ext>
          </c:extLst>
        </c:ser>
        <c:ser>
          <c:idx val="1"/>
          <c:order val="1"/>
          <c:tx>
            <c:strRef>
              <c:f>'Figure 1'!$D$3</c:f>
              <c:strCache>
                <c:ptCount val="1"/>
                <c:pt idx="0">
                  <c:v>Other life cycle stages</c:v>
                </c:pt>
              </c:strCache>
            </c:strRef>
          </c:tx>
          <c:spPr>
            <a:solidFill>
              <a:srgbClr val="FF558E"/>
            </a:solidFill>
            <a:ln>
              <a:noFill/>
            </a:ln>
            <a:effectLst/>
          </c:spPr>
          <c:invertIfNegative val="0"/>
          <c:cat>
            <c:multiLvlStrRef>
              <c:f>'Figure 1'!$A$4:$B$9</c:f>
              <c:multiLvlStrCache>
                <c:ptCount val="6"/>
                <c:lvl>
                  <c:pt idx="0">
                    <c:v>Waste</c:v>
                  </c:pt>
                  <c:pt idx="1">
                    <c:v>Leakage</c:v>
                  </c:pt>
                  <c:pt idx="2">
                    <c:v>Waste</c:v>
                  </c:pt>
                  <c:pt idx="3">
                    <c:v>Leakage</c:v>
                  </c:pt>
                  <c:pt idx="4">
                    <c:v>Waste</c:v>
                  </c:pt>
                  <c:pt idx="5">
                    <c:v>Leakage</c:v>
                  </c:pt>
                </c:lvl>
                <c:lvl>
                  <c:pt idx="0">
                    <c:v>Synthetic apparel value chain</c:v>
                  </c:pt>
                  <c:pt idx="2">
                    <c:v>Cotton apparel value chain</c:v>
                  </c:pt>
                  <c:pt idx="4">
                    <c:v>Other apparel value chain</c:v>
                  </c:pt>
                </c:lvl>
              </c:multiLvlStrCache>
            </c:multiLvlStrRef>
          </c:cat>
          <c:val>
            <c:numRef>
              <c:f>'Figure 1'!$D$4:$D$9</c:f>
              <c:numCache>
                <c:formatCode>0.00</c:formatCode>
                <c:ptCount val="6"/>
                <c:pt idx="1">
                  <c:v>0.14423540001123225</c:v>
                </c:pt>
                <c:pt idx="2">
                  <c:v>0.20658076644327927</c:v>
                </c:pt>
                <c:pt idx="3">
                  <c:v>5.4920003853921373E-2</c:v>
                </c:pt>
                <c:pt idx="4">
                  <c:v>0</c:v>
                </c:pt>
                <c:pt idx="5">
                  <c:v>1.3468304440429207E-3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6-D34E-8663-A79BC5572AAC}"/>
            </c:ext>
          </c:extLst>
        </c:ser>
        <c:ser>
          <c:idx val="3"/>
          <c:order val="2"/>
          <c:tx>
            <c:strRef>
              <c:f>'Figure 1'!$E$3</c:f>
              <c:strCache>
                <c:ptCount val="1"/>
                <c:pt idx="0">
                  <c:v>Apparel end-of-life in primary market</c:v>
                </c:pt>
              </c:strCache>
            </c:strRef>
          </c:tx>
          <c:spPr>
            <a:solidFill>
              <a:srgbClr val="38C4FF"/>
            </a:solidFill>
            <a:ln>
              <a:noFill/>
            </a:ln>
            <a:effectLst/>
          </c:spPr>
          <c:invertIfNegative val="0"/>
          <c:cat>
            <c:multiLvlStrRef>
              <c:f>'Figure 1'!$A$4:$B$9</c:f>
              <c:multiLvlStrCache>
                <c:ptCount val="6"/>
                <c:lvl>
                  <c:pt idx="0">
                    <c:v>Waste</c:v>
                  </c:pt>
                  <c:pt idx="1">
                    <c:v>Leakage</c:v>
                  </c:pt>
                  <c:pt idx="2">
                    <c:v>Waste</c:v>
                  </c:pt>
                  <c:pt idx="3">
                    <c:v>Leakage</c:v>
                  </c:pt>
                  <c:pt idx="4">
                    <c:v>Waste</c:v>
                  </c:pt>
                  <c:pt idx="5">
                    <c:v>Leakage</c:v>
                  </c:pt>
                </c:lvl>
                <c:lvl>
                  <c:pt idx="0">
                    <c:v>Synthetic apparel value chain</c:v>
                  </c:pt>
                  <c:pt idx="2">
                    <c:v>Cotton apparel value chain</c:v>
                  </c:pt>
                  <c:pt idx="4">
                    <c:v>Other apparel value chain</c:v>
                  </c:pt>
                </c:lvl>
              </c:multiLvlStrCache>
            </c:multiLvlStrRef>
          </c:cat>
          <c:val>
            <c:numRef>
              <c:f>'Figure 1'!$E$4:$E$9</c:f>
              <c:numCache>
                <c:formatCode>0.0</c:formatCode>
                <c:ptCount val="6"/>
                <c:pt idx="0">
                  <c:v>14.944024651670169</c:v>
                </c:pt>
                <c:pt idx="1">
                  <c:v>5.1822916206872218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36-D34E-8663-A79BC5572AAC}"/>
            </c:ext>
          </c:extLst>
        </c:ser>
        <c:ser>
          <c:idx val="4"/>
          <c:order val="3"/>
          <c:tx>
            <c:strRef>
              <c:f>'Figure 1'!$F$3</c:f>
              <c:strCache>
                <c:ptCount val="1"/>
                <c:pt idx="0">
                  <c:v>Apparel end-of-life in secondary market</c:v>
                </c:pt>
              </c:strCache>
            </c:strRef>
          </c:tx>
          <c:spPr>
            <a:pattFill prst="dkUpDiag">
              <a:fgClr>
                <a:srgbClr val="38C4FF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1'!$I$4:$I$9</c:f>
                <c:numCache>
                  <c:formatCode>General</c:formatCode>
                  <c:ptCount val="6"/>
                  <c:pt idx="0">
                    <c:v>0.81085315208732567</c:v>
                  </c:pt>
                  <c:pt idx="1">
                    <c:v>3.2933257473113455</c:v>
                  </c:pt>
                  <c:pt idx="2">
                    <c:v>0</c:v>
                  </c:pt>
                  <c:pt idx="3">
                    <c:v>0.57248399074410183</c:v>
                  </c:pt>
                  <c:pt idx="4">
                    <c:v>0</c:v>
                  </c:pt>
                  <c:pt idx="5">
                    <c:v>8.7128141426511568E-2</c:v>
                  </c:pt>
                </c:numCache>
              </c:numRef>
            </c:plus>
            <c:minus>
              <c:numRef>
                <c:f>'Figure 1'!$H$4:$H$9</c:f>
                <c:numCache>
                  <c:formatCode>General</c:formatCode>
                  <c:ptCount val="6"/>
                  <c:pt idx="0">
                    <c:v>0.81085315208732212</c:v>
                  </c:pt>
                  <c:pt idx="1">
                    <c:v>3.1959430369199922</c:v>
                  </c:pt>
                  <c:pt idx="2">
                    <c:v>0</c:v>
                  </c:pt>
                  <c:pt idx="3">
                    <c:v>0.268489244611817</c:v>
                  </c:pt>
                  <c:pt idx="4">
                    <c:v>0</c:v>
                  </c:pt>
                  <c:pt idx="5">
                    <c:v>4.8909442989212265E-2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'Figure 1'!$A$4:$B$9</c:f>
              <c:multiLvlStrCache>
                <c:ptCount val="6"/>
                <c:lvl>
                  <c:pt idx="0">
                    <c:v>Waste</c:v>
                  </c:pt>
                  <c:pt idx="1">
                    <c:v>Leakage</c:v>
                  </c:pt>
                  <c:pt idx="2">
                    <c:v>Waste</c:v>
                  </c:pt>
                  <c:pt idx="3">
                    <c:v>Leakage</c:v>
                  </c:pt>
                  <c:pt idx="4">
                    <c:v>Waste</c:v>
                  </c:pt>
                  <c:pt idx="5">
                    <c:v>Leakage</c:v>
                  </c:pt>
                </c:lvl>
                <c:lvl>
                  <c:pt idx="0">
                    <c:v>Synthetic apparel value chain</c:v>
                  </c:pt>
                  <c:pt idx="2">
                    <c:v>Cotton apparel value chain</c:v>
                  </c:pt>
                  <c:pt idx="4">
                    <c:v>Other apparel value chain</c:v>
                  </c:pt>
                </c:lvl>
              </c:multiLvlStrCache>
            </c:multiLvlStrRef>
          </c:cat>
          <c:val>
            <c:numRef>
              <c:f>'Figure 1'!$F$4:$F$9</c:f>
              <c:numCache>
                <c:formatCode>0.0</c:formatCode>
                <c:ptCount val="6"/>
                <c:pt idx="0">
                  <c:v>1.7839402102607702</c:v>
                </c:pt>
                <c:pt idx="1">
                  <c:v>1.4059133451152874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36-D34E-8663-A79BC5572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4964639"/>
        <c:axId val="1238729343"/>
      </c:barChart>
      <c:catAx>
        <c:axId val="82496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238729343"/>
        <c:crosses val="autoZero"/>
        <c:auto val="1"/>
        <c:lblAlgn val="ctr"/>
        <c:lblOffset val="100"/>
        <c:noMultiLvlLbl val="0"/>
      </c:catAx>
      <c:valAx>
        <c:axId val="1238729343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>
                    <a:solidFill>
                      <a:schemeClr val="tx1"/>
                    </a:solidFill>
                  </a:rPr>
                  <a:t>Plastic waste and leakage (in</a:t>
                </a:r>
                <a:r>
                  <a:rPr lang="en-GB" sz="1400" baseline="0">
                    <a:solidFill>
                      <a:schemeClr val="tx1"/>
                    </a:solidFill>
                  </a:rPr>
                  <a:t> Mt/y)</a:t>
                </a:r>
                <a:endParaRPr lang="en-GB" sz="1400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24964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342355518676158"/>
          <c:y val="0.13040483341644149"/>
          <c:w val="0.38811925044623402"/>
          <c:h val="0.3977783447172196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1176182439278"/>
          <c:y val="0.13338406015074494"/>
          <c:w val="0.54833972744658666"/>
          <c:h val="0.68020449682807438"/>
        </c:manualLayout>
      </c:layout>
      <c:bubbleChart>
        <c:varyColors val="0"/>
        <c:ser>
          <c:idx val="1"/>
          <c:order val="0"/>
          <c:tx>
            <c:strRef>
              <c:f>'Figure 2.a'!$A$6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rgbClr val="6BFCA7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3492465521128213E-2"/>
                  <c:y val="6.3975909601294165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0-7F45-9C36-D84CB4805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2.a'!$B$6</c:f>
              <c:numCache>
                <c:formatCode>0</c:formatCode>
                <c:ptCount val="1"/>
                <c:pt idx="0">
                  <c:v>329.06491700000004</c:v>
                </c:pt>
              </c:numCache>
            </c:numRef>
          </c:xVal>
          <c:yVal>
            <c:numRef>
              <c:f>'Figure 2.a'!$C$6</c:f>
              <c:numCache>
                <c:formatCode>0</c:formatCode>
                <c:ptCount val="1"/>
                <c:pt idx="0">
                  <c:v>6.6963279620858458</c:v>
                </c:pt>
              </c:numCache>
            </c:numRef>
          </c:yVal>
          <c:bubbleSize>
            <c:numRef>
              <c:f>'Figure 2.a'!$D$6</c:f>
              <c:numCache>
                <c:formatCode>0.0</c:formatCode>
                <c:ptCount val="1"/>
                <c:pt idx="0">
                  <c:v>2.7920004248950088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B1A0-7F45-9C36-D84CB4805182}"/>
            </c:ext>
          </c:extLst>
        </c:ser>
        <c:ser>
          <c:idx val="0"/>
          <c:order val="1"/>
          <c:tx>
            <c:strRef>
              <c:f>'Figure 2.a'!$A$4</c:f>
              <c:strCache>
                <c:ptCount val="1"/>
                <c:pt idx="0">
                  <c:v>EU - high income</c:v>
                </c:pt>
              </c:strCache>
            </c:strRef>
          </c:tx>
          <c:spPr>
            <a:solidFill>
              <a:srgbClr val="37C4FF">
                <a:alpha val="80000"/>
              </a:srgbClr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7025298091637245E-2"/>
                  <c:y val="-1.982672468529819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0-7F45-9C36-D84CB480518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2.a'!$B$4</c:f>
              <c:numCache>
                <c:formatCode>0</c:formatCode>
                <c:ptCount val="1"/>
                <c:pt idx="0">
                  <c:v>276.8</c:v>
                </c:pt>
              </c:numCache>
            </c:numRef>
          </c:xVal>
          <c:yVal>
            <c:numRef>
              <c:f>'Figure 2.a'!$C$4</c:f>
              <c:numCache>
                <c:formatCode>0</c:formatCode>
                <c:ptCount val="1"/>
                <c:pt idx="0">
                  <c:v>6.9228557277433875</c:v>
                </c:pt>
              </c:numCache>
            </c:numRef>
          </c:yVal>
          <c:bubbleSize>
            <c:numRef>
              <c:f>'Figure 2.a'!$D$4</c:f>
              <c:numCache>
                <c:formatCode>0.0</c:formatCode>
                <c:ptCount val="1"/>
                <c:pt idx="0">
                  <c:v>2.4279992505887531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B1A0-7F45-9C36-D84CB4805182}"/>
            </c:ext>
          </c:extLst>
        </c:ser>
        <c:ser>
          <c:idx val="6"/>
          <c:order val="2"/>
          <c:tx>
            <c:strRef>
              <c:f>'Figure 2.a'!$A$5</c:f>
              <c:strCache>
                <c:ptCount val="1"/>
                <c:pt idx="0">
                  <c:v>EU - low income</c:v>
                </c:pt>
              </c:strCache>
            </c:strRef>
          </c:tx>
          <c:spPr>
            <a:solidFill>
              <a:srgbClr val="BCECFF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8934698282988305E-2"/>
                  <c:y val="2.0776046690484141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0-7F45-9C36-D84CB4805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2.a'!$B$5</c:f>
              <c:numCache>
                <c:formatCode>0</c:formatCode>
                <c:ptCount val="1"/>
                <c:pt idx="0">
                  <c:v>160.80000000000001</c:v>
                </c:pt>
              </c:numCache>
            </c:numRef>
          </c:xVal>
          <c:yVal>
            <c:numRef>
              <c:f>'Figure 2.a'!$C$5</c:f>
              <c:numCache>
                <c:formatCode>0</c:formatCode>
                <c:ptCount val="1"/>
                <c:pt idx="0">
                  <c:v>3.9468376723365481</c:v>
                </c:pt>
              </c:numCache>
            </c:numRef>
          </c:yVal>
          <c:bubbleSize>
            <c:numRef>
              <c:f>'Figure 2.a'!$D$5</c:f>
              <c:numCache>
                <c:formatCode>0.00</c:formatCode>
                <c:ptCount val="1"/>
                <c:pt idx="0">
                  <c:v>0.80414152804491312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B1A0-7F45-9C36-D84CB4805182}"/>
            </c:ext>
          </c:extLst>
        </c:ser>
        <c:ser>
          <c:idx val="2"/>
          <c:order val="3"/>
          <c:tx>
            <c:strRef>
              <c:f>'Figure 2.a'!$A$7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A246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2.a'!$B$7</c:f>
              <c:numCache>
                <c:formatCode>0</c:formatCode>
                <c:ptCount val="1"/>
                <c:pt idx="0">
                  <c:v>126.86</c:v>
                </c:pt>
              </c:numCache>
            </c:numRef>
          </c:xVal>
          <c:yVal>
            <c:numRef>
              <c:f>'Figure 2.a'!$C$7</c:f>
              <c:numCache>
                <c:formatCode>0</c:formatCode>
                <c:ptCount val="1"/>
                <c:pt idx="0">
                  <c:v>4.3213548509805904</c:v>
                </c:pt>
              </c:numCache>
            </c:numRef>
          </c:yVal>
          <c:bubbleSize>
            <c:numRef>
              <c:f>'Figure 2.a'!$D$7</c:f>
              <c:numCache>
                <c:formatCode>0.00</c:formatCode>
                <c:ptCount val="1"/>
                <c:pt idx="0">
                  <c:v>0.69461125938739077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B1A0-7F45-9C36-D84CB4805182}"/>
            </c:ext>
          </c:extLst>
        </c:ser>
        <c:ser>
          <c:idx val="3"/>
          <c:order val="4"/>
          <c:tx>
            <c:strRef>
              <c:f>'Figure 2.a'!$A$8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568E">
                <a:alpha val="80000"/>
              </a:srgbClr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6848087701107473E-2"/>
                  <c:y val="-6.1199771708872877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0-7F45-9C36-D84CB4805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2.a'!$B$8</c:f>
              <c:numCache>
                <c:formatCode>0</c:formatCode>
                <c:ptCount val="1"/>
                <c:pt idx="0">
                  <c:v>1433.783692</c:v>
                </c:pt>
              </c:numCache>
            </c:numRef>
          </c:xVal>
          <c:yVal>
            <c:numRef>
              <c:f>'Figure 2.a'!$C$8</c:f>
              <c:numCache>
                <c:formatCode>0</c:formatCode>
                <c:ptCount val="1"/>
                <c:pt idx="0">
                  <c:v>1.7595013651576015</c:v>
                </c:pt>
              </c:numCache>
            </c:numRef>
          </c:yVal>
          <c:bubbleSize>
            <c:numRef>
              <c:f>'Figure 2.a'!$D$8</c:f>
              <c:numCache>
                <c:formatCode>0.0</c:formatCode>
                <c:ptCount val="1"/>
                <c:pt idx="0">
                  <c:v>3.1964684784916098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B1A0-7F45-9C36-D84CB4805182}"/>
            </c:ext>
          </c:extLst>
        </c:ser>
        <c:ser>
          <c:idx val="4"/>
          <c:order val="5"/>
          <c:tx>
            <c:strRef>
              <c:f>'Figure 2.a'!$A$9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C3B4FF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A0-7F45-9C36-D84CB48051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2.a'!$B$9</c:f>
              <c:numCache>
                <c:formatCode>0</c:formatCode>
                <c:ptCount val="1"/>
                <c:pt idx="0">
                  <c:v>1366.4177560000001</c:v>
                </c:pt>
              </c:numCache>
            </c:numRef>
          </c:xVal>
          <c:yVal>
            <c:numRef>
              <c:f>'Figure 2.a'!$C$9</c:f>
              <c:numCache>
                <c:formatCode>0</c:formatCode>
                <c:ptCount val="1"/>
                <c:pt idx="0">
                  <c:v>1.3589553697480732</c:v>
                </c:pt>
              </c:numCache>
            </c:numRef>
          </c:yVal>
          <c:bubbleSize>
            <c:numRef>
              <c:f>'Figure 2.a'!$D$9</c:f>
              <c:numCache>
                <c:formatCode>0.0</c:formatCode>
                <c:ptCount val="1"/>
                <c:pt idx="0">
                  <c:v>2.3528046642476563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B1A0-7F45-9C36-D84CB4805182}"/>
            </c:ext>
          </c:extLst>
        </c:ser>
        <c:ser>
          <c:idx val="5"/>
          <c:order val="6"/>
          <c:tx>
            <c:strRef>
              <c:f>'Figure 2.a'!$A$10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B1D156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2.a'!$B$10</c:f>
              <c:numCache>
                <c:formatCode>0</c:formatCode>
                <c:ptCount val="1"/>
                <c:pt idx="0">
                  <c:v>211.049519</c:v>
                </c:pt>
              </c:numCache>
            </c:numRef>
          </c:xVal>
          <c:yVal>
            <c:numRef>
              <c:f>'Figure 2.a'!$C$10</c:f>
              <c:numCache>
                <c:formatCode>0</c:formatCode>
                <c:ptCount val="1"/>
                <c:pt idx="0">
                  <c:v>2.4168092111249679</c:v>
                </c:pt>
              </c:numCache>
            </c:numRef>
          </c:yVal>
          <c:bubbleSize>
            <c:numRef>
              <c:f>'Figure 2.a'!$D$10</c:f>
              <c:numCache>
                <c:formatCode>0.00</c:formatCode>
                <c:ptCount val="1"/>
                <c:pt idx="0">
                  <c:v>0.64628476114299316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B1A0-7F45-9C36-D84CB4805182}"/>
            </c:ext>
          </c:extLst>
        </c:ser>
        <c:ser>
          <c:idx val="7"/>
          <c:order val="7"/>
          <c:tx>
            <c:strRef>
              <c:f>'Figure 2.a'!$A$11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rgbClr val="79A2AC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2.a'!$B$11</c:f>
              <c:numCache>
                <c:formatCode>0</c:formatCode>
                <c:ptCount val="1"/>
                <c:pt idx="0">
                  <c:v>4156.0241160000005</c:v>
                </c:pt>
              </c:numCache>
            </c:numRef>
          </c:xVal>
          <c:yVal>
            <c:numRef>
              <c:f>'Figure 2.a'!$C$11</c:f>
              <c:numCache>
                <c:formatCode>0</c:formatCode>
                <c:ptCount val="1"/>
                <c:pt idx="0">
                  <c:v>1.0933421877618092</c:v>
                </c:pt>
              </c:numCache>
            </c:numRef>
          </c:yVal>
          <c:bubbleSize>
            <c:numRef>
              <c:f>'Figure 2.a'!$D$11</c:f>
              <c:numCache>
                <c:formatCode>0.0</c:formatCode>
                <c:ptCount val="1"/>
                <c:pt idx="0">
                  <c:v>5.5347044429135686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B1A0-7F45-9C36-D84CB48051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2102421056"/>
        <c:axId val="401481247"/>
      </c:bubbleChart>
      <c:valAx>
        <c:axId val="2102421056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chemeClr val="tx1"/>
                    </a:solidFill>
                  </a:rPr>
                  <a:t>Population in million inhabitants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401481247"/>
        <c:crosses val="autoZero"/>
        <c:crossBetween val="midCat"/>
      </c:valAx>
      <c:valAx>
        <c:axId val="401481247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chemeClr val="tx1"/>
                    </a:solidFill>
                  </a:rPr>
                  <a:t>Synthetic fiber consumption by country in kg/capita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10242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21445062398115"/>
          <c:y val="0.22728442960038625"/>
          <c:w val="0.20150765081708721"/>
          <c:h val="0.46459212368307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4277368554736"/>
          <c:y val="9.1955783394603946E-2"/>
          <c:w val="0.59913134442128824"/>
          <c:h val="0.681392007627439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2.a'!$B$17</c:f>
              <c:strCache>
                <c:ptCount val="1"/>
                <c:pt idx="0">
                  <c:v>Waste from production country and primary market in Mt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78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7-454F-BCEE-A85ABC32E73B}"/>
              </c:ext>
            </c:extLst>
          </c:dPt>
          <c:dPt>
            <c:idx val="1"/>
            <c:invertIfNegative val="0"/>
            <c:bubble3D val="0"/>
            <c:spPr>
              <a:solidFill>
                <a:srgbClr val="6AFDA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7-454F-BCEE-A85ABC32E73B}"/>
              </c:ext>
            </c:extLst>
          </c:dPt>
          <c:dPt>
            <c:idx val="2"/>
            <c:invertIfNegative val="0"/>
            <c:bubble3D val="0"/>
            <c:spPr>
              <a:solidFill>
                <a:srgbClr val="40CFE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D7-454F-BCEE-A85ABC32E73B}"/>
              </c:ext>
            </c:extLst>
          </c:dPt>
          <c:dPt>
            <c:idx val="3"/>
            <c:invertIfNegative val="0"/>
            <c:bubble3D val="0"/>
            <c:spPr>
              <a:solidFill>
                <a:srgbClr val="BCEC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D7-454F-BCEE-A85ABC32E73B}"/>
              </c:ext>
            </c:extLst>
          </c:dPt>
          <c:dPt>
            <c:idx val="4"/>
            <c:invertIfNegative val="0"/>
            <c:bubble3D val="0"/>
            <c:spPr>
              <a:solidFill>
                <a:srgbClr val="C3B4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D7-454F-BCEE-A85ABC32E73B}"/>
              </c:ext>
            </c:extLst>
          </c:dPt>
          <c:dPt>
            <c:idx val="5"/>
            <c:invertIfNegative val="0"/>
            <c:bubble3D val="0"/>
            <c:spPr>
              <a:solidFill>
                <a:srgbClr val="FFA24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D7-454F-BCEE-A85ABC32E73B}"/>
              </c:ext>
            </c:extLst>
          </c:dPt>
          <c:dPt>
            <c:idx val="6"/>
            <c:invertIfNegative val="0"/>
            <c:bubble3D val="0"/>
            <c:spPr>
              <a:solidFill>
                <a:srgbClr val="B0D15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6D7-454F-BCEE-A85ABC32E73B}"/>
              </c:ext>
            </c:extLst>
          </c:dPt>
          <c:dPt>
            <c:idx val="7"/>
            <c:invertIfNegative val="0"/>
            <c:bubble3D val="0"/>
            <c:spPr>
              <a:solidFill>
                <a:srgbClr val="77A1A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6D7-454F-BCEE-A85ABC32E73B}"/>
              </c:ext>
            </c:extLst>
          </c:dPt>
          <c:cat>
            <c:strRef>
              <c:f>'Figure 2.a'!$A$18:$A$25</c:f>
              <c:strCache>
                <c:ptCount val="8"/>
                <c:pt idx="0">
                  <c:v>China</c:v>
                </c:pt>
                <c:pt idx="1">
                  <c:v>US</c:v>
                </c:pt>
                <c:pt idx="2">
                  <c:v>EU - high income</c:v>
                </c:pt>
                <c:pt idx="3">
                  <c:v>EU - low income</c:v>
                </c:pt>
                <c:pt idx="4">
                  <c:v>India</c:v>
                </c:pt>
                <c:pt idx="5">
                  <c:v>Japan</c:v>
                </c:pt>
                <c:pt idx="6">
                  <c:v>Brazil</c:v>
                </c:pt>
                <c:pt idx="7">
                  <c:v>Rest of the world</c:v>
                </c:pt>
              </c:strCache>
            </c:strRef>
          </c:cat>
          <c:val>
            <c:numRef>
              <c:f>'Figure 2.a'!$B$18:$B$25</c:f>
              <c:numCache>
                <c:formatCode>_ * #,##0.0_ ;_ * \-#,##0.0_ ;_ * "-"??_ ;_ @_ </c:formatCode>
                <c:ptCount val="8"/>
                <c:pt idx="0">
                  <c:v>3.0324448788862832</c:v>
                </c:pt>
                <c:pt idx="1">
                  <c:v>2.4666660585275331</c:v>
                </c:pt>
                <c:pt idx="2">
                  <c:v>1.7408874219229915</c:v>
                </c:pt>
                <c:pt idx="3">
                  <c:v>0.61686878772246123</c:v>
                </c:pt>
                <c:pt idx="4">
                  <c:v>2.317126530695115</c:v>
                </c:pt>
                <c:pt idx="5">
                  <c:v>0.5646416261171795</c:v>
                </c:pt>
                <c:pt idx="6">
                  <c:v>0.6462819998086714</c:v>
                </c:pt>
                <c:pt idx="7">
                  <c:v>5.0928845554484363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6D7-454F-BCEE-A85ABC32E73B}"/>
            </c:ext>
          </c:extLst>
        </c:ser>
        <c:ser>
          <c:idx val="1"/>
          <c:order val="1"/>
          <c:tx>
            <c:strRef>
              <c:f>'Figure 2.a'!$C$17</c:f>
              <c:strCache>
                <c:ptCount val="1"/>
                <c:pt idx="0">
                  <c:v>Waste from secondary market in Mt</c:v>
                </c:pt>
              </c:strCache>
            </c:strRef>
          </c:tx>
          <c:spPr>
            <a:pattFill prst="dk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UpDiag">
                <a:fgClr>
                  <a:srgbClr val="FF568E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F6D7-454F-BCEE-A85ABC32E73B}"/>
              </c:ext>
            </c:extLst>
          </c:dPt>
          <c:dPt>
            <c:idx val="1"/>
            <c:invertIfNegative val="0"/>
            <c:bubble3D val="0"/>
            <c:spPr>
              <a:pattFill prst="dkUpDiag">
                <a:fgClr>
                  <a:srgbClr val="6AFDA7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6D7-454F-BCEE-A85ABC32E73B}"/>
              </c:ext>
            </c:extLst>
          </c:dPt>
          <c:dPt>
            <c:idx val="2"/>
            <c:invertIfNegative val="0"/>
            <c:bubble3D val="0"/>
            <c:spPr>
              <a:pattFill prst="dkUpDiag">
                <a:fgClr>
                  <a:srgbClr val="5FD0FF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F6D7-454F-BCEE-A85ABC32E73B}"/>
              </c:ext>
            </c:extLst>
          </c:dPt>
          <c:dPt>
            <c:idx val="3"/>
            <c:invertIfNegative val="0"/>
            <c:bubble3D val="0"/>
            <c:spPr>
              <a:pattFill prst="dkUpDiag">
                <a:fgClr>
                  <a:srgbClr val="BCECFF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6D7-454F-BCEE-A85ABC32E7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D7-454F-BCEE-A85ABC32E73B}"/>
              </c:ext>
            </c:extLst>
          </c:dPt>
          <c:dPt>
            <c:idx val="5"/>
            <c:invertIfNegative val="0"/>
            <c:bubble3D val="0"/>
            <c:spPr>
              <a:pattFill prst="dkUpDiag">
                <a:fgClr>
                  <a:srgbClr val="FFA246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6D7-454F-BCEE-A85ABC32E7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D7-454F-BCEE-A85ABC32E73B}"/>
              </c:ext>
            </c:extLst>
          </c:dPt>
          <c:dPt>
            <c:idx val="7"/>
            <c:invertIfNegative val="0"/>
            <c:bubble3D val="0"/>
            <c:spPr>
              <a:pattFill prst="dkUpDiag">
                <a:fgClr>
                  <a:srgbClr val="77A1AC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6D7-454F-BCEE-A85ABC32E73B}"/>
              </c:ext>
            </c:extLst>
          </c:dPt>
          <c:errBars>
            <c:errBarType val="both"/>
            <c:errValType val="cust"/>
            <c:noEndCap val="0"/>
            <c:plus>
              <c:numRef>
                <c:f>'Figure 2.a'!$H$18:$H$25</c:f>
                <c:numCache>
                  <c:formatCode>General</c:formatCode>
                  <c:ptCount val="8"/>
                  <c:pt idx="0">
                    <c:v>0.56759720646112655</c:v>
                  </c:pt>
                  <c:pt idx="7">
                    <c:v>0.24325594562619823</c:v>
                  </c:pt>
                </c:numCache>
              </c:numRef>
            </c:plus>
            <c:minus>
              <c:numRef>
                <c:f>'Figure 2.a'!$G$18:$G$25</c:f>
                <c:numCache>
                  <c:formatCode>General</c:formatCode>
                  <c:ptCount val="8"/>
                  <c:pt idx="0">
                    <c:v>0.56759720646112566</c:v>
                  </c:pt>
                  <c:pt idx="7">
                    <c:v>0.24325594562619735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2.a'!$A$18:$A$25</c:f>
              <c:strCache>
                <c:ptCount val="8"/>
                <c:pt idx="0">
                  <c:v>China</c:v>
                </c:pt>
                <c:pt idx="1">
                  <c:v>US</c:v>
                </c:pt>
                <c:pt idx="2">
                  <c:v>EU - high income</c:v>
                </c:pt>
                <c:pt idx="3">
                  <c:v>EU - low income</c:v>
                </c:pt>
                <c:pt idx="4">
                  <c:v>India</c:v>
                </c:pt>
                <c:pt idx="5">
                  <c:v>Japan</c:v>
                </c:pt>
                <c:pt idx="6">
                  <c:v>Brazil</c:v>
                </c:pt>
                <c:pt idx="7">
                  <c:v>Rest of the world</c:v>
                </c:pt>
              </c:strCache>
            </c:strRef>
          </c:cat>
          <c:val>
            <c:numRef>
              <c:f>'Figure 2.a'!$C$18:$C$25</c:f>
              <c:numCache>
                <c:formatCode>_ * #,##0.000_ ;_ * \-#,##0.000_ ;_ * "-"??_ ;_ @_ </c:formatCode>
                <c:ptCount val="8"/>
                <c:pt idx="0">
                  <c:v>0.16402359960532636</c:v>
                </c:pt>
                <c:pt idx="1">
                  <c:v>0.3253343663674757</c:v>
                </c:pt>
                <c:pt idx="2">
                  <c:v>0.6871118286657617</c:v>
                </c:pt>
                <c:pt idx="3">
                  <c:v>0.18727274032245186</c:v>
                </c:pt>
                <c:pt idx="4">
                  <c:v>3.5678133552541444E-2</c:v>
                </c:pt>
                <c:pt idx="5">
                  <c:v>0.12996963327021127</c:v>
                </c:pt>
                <c:pt idx="6">
                  <c:v>2.761334321719793E-6</c:v>
                </c:pt>
                <c:pt idx="7">
                  <c:v>0.44181988746513223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6D7-454F-BCEE-A85ABC32E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55013103"/>
        <c:axId val="827942671"/>
      </c:barChart>
      <c:catAx>
        <c:axId val="85501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27942671"/>
        <c:crosses val="autoZero"/>
        <c:auto val="1"/>
        <c:lblAlgn val="ctr"/>
        <c:lblOffset val="100"/>
        <c:noMultiLvlLbl val="0"/>
      </c:catAx>
      <c:valAx>
        <c:axId val="82794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chemeClr val="tx1"/>
                    </a:solidFill>
                  </a:rPr>
                  <a:t>Plastic waste generated by synthethic apparel consumption in Mt/year</a:t>
                </a:r>
              </a:p>
            </c:rich>
          </c:tx>
          <c:layout>
            <c:manualLayout>
              <c:xMode val="edge"/>
              <c:yMode val="edge"/>
              <c:x val="1.6038340212622754E-2"/>
              <c:y val="0.14021205595647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5501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81805502611724"/>
          <c:y val="0.20848478785886795"/>
          <c:w val="0.18541283276114937"/>
          <c:h val="0.50253940580476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79474453907719"/>
          <c:y val="0.22694920146075831"/>
          <c:w val="0.60689008986929949"/>
          <c:h val="0.61228826985067542"/>
        </c:manualLayout>
      </c:layout>
      <c:bubbleChart>
        <c:varyColors val="0"/>
        <c:ser>
          <c:idx val="1"/>
          <c:order val="0"/>
          <c:tx>
            <c:strRef>
              <c:f>'Figure 2.b'!$A$6</c:f>
              <c:strCache>
                <c:ptCount val="1"/>
                <c:pt idx="0">
                  <c:v>US</c:v>
                </c:pt>
              </c:strCache>
            </c:strRef>
          </c:tx>
          <c:spPr>
            <a:solidFill>
              <a:srgbClr val="6AFDA7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753557582451391E-2"/>
                  <c:y val="-2.181108985722495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1D-5842-96A0-34963B357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2.b'!$B$6</c:f>
              <c:numCache>
                <c:formatCode>0.0</c:formatCode>
                <c:ptCount val="1"/>
                <c:pt idx="0">
                  <c:v>2.7920004248950088</c:v>
                </c:pt>
              </c:numCache>
            </c:numRef>
          </c:xVal>
          <c:yVal>
            <c:numRef>
              <c:f>'Figure 2.b'!$C$6</c:f>
              <c:numCache>
                <c:formatCode>0%</c:formatCode>
                <c:ptCount val="1"/>
                <c:pt idx="0">
                  <c:v>1.6E-2</c:v>
                </c:pt>
              </c:numCache>
            </c:numRef>
          </c:yVal>
          <c:bubbleSize>
            <c:numRef>
              <c:f>'Figure 2.b'!$D$6</c:f>
              <c:numCache>
                <c:formatCode>0.00</c:formatCode>
                <c:ptCount val="1"/>
                <c:pt idx="0">
                  <c:v>0.24582930112581561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E91D-5842-96A0-34963B3577B4}"/>
            </c:ext>
          </c:extLst>
        </c:ser>
        <c:ser>
          <c:idx val="0"/>
          <c:order val="1"/>
          <c:tx>
            <c:strRef>
              <c:f>'Figure 2.b'!$A$4</c:f>
              <c:strCache>
                <c:ptCount val="1"/>
                <c:pt idx="0">
                  <c:v>EU - high income</c:v>
                </c:pt>
              </c:strCache>
            </c:strRef>
          </c:tx>
          <c:spPr>
            <a:solidFill>
              <a:srgbClr val="5FD0FF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2.b'!$B$4</c:f>
              <c:numCache>
                <c:formatCode>0.0</c:formatCode>
                <c:ptCount val="1"/>
                <c:pt idx="0">
                  <c:v>2.4279992505887531</c:v>
                </c:pt>
              </c:numCache>
            </c:numRef>
          </c:xVal>
          <c:yVal>
            <c:numRef>
              <c:f>'Figure 2.b'!$C$4</c:f>
              <c:numCache>
                <c:formatCode>0%</c:formatCode>
                <c:ptCount val="1"/>
                <c:pt idx="0">
                  <c:v>0</c:v>
                </c:pt>
              </c:numCache>
            </c:numRef>
          </c:yVal>
          <c:bubbleSize>
            <c:numRef>
              <c:f>'Figure 2.b'!$D$4</c:f>
              <c:numCache>
                <c:formatCode>0.00</c:formatCode>
                <c:ptCount val="1"/>
                <c:pt idx="0">
                  <c:v>0.46598774881721167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E91D-5842-96A0-34963B3577B4}"/>
            </c:ext>
          </c:extLst>
        </c:ser>
        <c:ser>
          <c:idx val="6"/>
          <c:order val="2"/>
          <c:tx>
            <c:strRef>
              <c:f>'Figure 2.b'!$A$5</c:f>
              <c:strCache>
                <c:ptCount val="1"/>
                <c:pt idx="0">
                  <c:v>EU - low income</c:v>
                </c:pt>
              </c:strCache>
            </c:strRef>
          </c:tx>
          <c:spPr>
            <a:solidFill>
              <a:srgbClr val="BCECFF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6519176685002336E-2"/>
                  <c:y val="-1.66718895545804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089729222153874"/>
                      <c:h val="7.29994698346810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91D-5842-96A0-34963B357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2.b'!$B$5</c:f>
              <c:numCache>
                <c:formatCode>0.0</c:formatCode>
                <c:ptCount val="1"/>
                <c:pt idx="0">
                  <c:v>0.80414152804491312</c:v>
                </c:pt>
              </c:numCache>
            </c:numRef>
          </c:xVal>
          <c:yVal>
            <c:numRef>
              <c:f>'Figure 2.b'!$C$5</c:f>
              <c:numCache>
                <c:formatCode>0%</c:formatCode>
                <c:ptCount val="1"/>
                <c:pt idx="0">
                  <c:v>7.8E-2</c:v>
                </c:pt>
              </c:numCache>
            </c:numRef>
          </c:yVal>
          <c:bubbleSize>
            <c:numRef>
              <c:f>'Figure 2.b'!$D$5</c:f>
              <c:numCache>
                <c:formatCode>0.00</c:formatCode>
                <c:ptCount val="1"/>
                <c:pt idx="0">
                  <c:v>0.20340080600726637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E91D-5842-96A0-34963B3577B4}"/>
            </c:ext>
          </c:extLst>
        </c:ser>
        <c:ser>
          <c:idx val="2"/>
          <c:order val="3"/>
          <c:tx>
            <c:strRef>
              <c:f>'Figure 2.b'!$A$7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A246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3764018199094497E-2"/>
                  <c:y val="-1.1024560115711006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D-5842-96A0-34963B357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2.b'!$B$7</c:f>
              <c:numCache>
                <c:formatCode>0.0</c:formatCode>
                <c:ptCount val="1"/>
                <c:pt idx="0">
                  <c:v>0.69461125938739077</c:v>
                </c:pt>
              </c:numCache>
            </c:numRef>
          </c:xVal>
          <c:yVal>
            <c:numRef>
              <c:f>'Figure 2.b'!$C$7</c:f>
              <c:numCache>
                <c:formatCode>0%</c:formatCode>
                <c:ptCount val="1"/>
                <c:pt idx="0">
                  <c:v>9.9999999999988987E-4</c:v>
                </c:pt>
              </c:numCache>
            </c:numRef>
          </c:yVal>
          <c:bubbleSize>
            <c:numRef>
              <c:f>'Figure 2.b'!$D$7</c:f>
              <c:numCache>
                <c:formatCode>0.000</c:formatCode>
                <c:ptCount val="1"/>
                <c:pt idx="0">
                  <c:v>6.139366166217973E-2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E91D-5842-96A0-34963B3577B4}"/>
            </c:ext>
          </c:extLst>
        </c:ser>
        <c:ser>
          <c:idx val="3"/>
          <c:order val="4"/>
          <c:tx>
            <c:strRef>
              <c:f>'Figure 2.b'!$A$8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78A5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2.b'!$B$8</c:f>
              <c:numCache>
                <c:formatCode>0.0</c:formatCode>
                <c:ptCount val="1"/>
                <c:pt idx="0">
                  <c:v>3.1964684784916098</c:v>
                </c:pt>
              </c:numCache>
            </c:numRef>
          </c:xVal>
          <c:yVal>
            <c:numRef>
              <c:f>'Figure 2.b'!$C$8</c:f>
              <c:numCache>
                <c:formatCode>0%</c:formatCode>
                <c:ptCount val="1"/>
                <c:pt idx="0">
                  <c:v>0.43</c:v>
                </c:pt>
              </c:numCache>
            </c:numRef>
          </c:yVal>
          <c:bubbleSize>
            <c:numRef>
              <c:f>'Figure 2.b'!$D$8</c:f>
              <c:numCache>
                <c:formatCode>0.0</c:formatCode>
                <c:ptCount val="1"/>
                <c:pt idx="0">
                  <c:v>1.2761703254288925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E91D-5842-96A0-34963B3577B4}"/>
            </c:ext>
          </c:extLst>
        </c:ser>
        <c:ser>
          <c:idx val="4"/>
          <c:order val="5"/>
          <c:tx>
            <c:strRef>
              <c:f>'Figure 2.b'!$A$9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C3B4FF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2.b'!$B$9</c:f>
              <c:numCache>
                <c:formatCode>0.0</c:formatCode>
                <c:ptCount val="1"/>
                <c:pt idx="0">
                  <c:v>2.3528046642476563</c:v>
                </c:pt>
              </c:numCache>
            </c:numRef>
          </c:xVal>
          <c:yVal>
            <c:numRef>
              <c:f>'Figure 2.b'!$C$9</c:f>
              <c:numCache>
                <c:formatCode>0%</c:formatCode>
                <c:ptCount val="1"/>
                <c:pt idx="0">
                  <c:v>0.68</c:v>
                </c:pt>
              </c:numCache>
            </c:numRef>
          </c:yVal>
          <c:bubbleSize>
            <c:numRef>
              <c:f>'Figure 2.b'!$D$9</c:f>
              <c:numCache>
                <c:formatCode>0.0</c:formatCode>
                <c:ptCount val="1"/>
                <c:pt idx="0">
                  <c:v>1.5033647679545499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E91D-5842-96A0-34963B3577B4}"/>
            </c:ext>
          </c:extLst>
        </c:ser>
        <c:ser>
          <c:idx val="5"/>
          <c:order val="6"/>
          <c:tx>
            <c:strRef>
              <c:f>'Figure 2.b'!$A$10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B1D156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2.b'!$B$10</c:f>
              <c:numCache>
                <c:formatCode>0.0</c:formatCode>
                <c:ptCount val="1"/>
                <c:pt idx="0">
                  <c:v>0.64628476114299316</c:v>
                </c:pt>
              </c:numCache>
            </c:numRef>
          </c:xVal>
          <c:yVal>
            <c:numRef>
              <c:f>'Figure 2.b'!$C$10</c:f>
              <c:numCache>
                <c:formatCode>0%</c:formatCode>
                <c:ptCount val="1"/>
                <c:pt idx="0">
                  <c:v>0.4</c:v>
                </c:pt>
              </c:numCache>
            </c:numRef>
          </c:yVal>
          <c:bubbleSize>
            <c:numRef>
              <c:f>'Figure 2.b'!$D$10</c:f>
              <c:numCache>
                <c:formatCode>0.00</c:formatCode>
                <c:ptCount val="1"/>
                <c:pt idx="0">
                  <c:v>0.23042403634252553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E91D-5842-96A0-34963B3577B4}"/>
            </c:ext>
          </c:extLst>
        </c:ser>
        <c:ser>
          <c:idx val="12"/>
          <c:order val="7"/>
          <c:tx>
            <c:strRef>
              <c:f>'Figure 2.b'!$A$11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rgbClr val="79A2AC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1D-5842-96A0-34963B3577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2.b'!$B$11</c:f>
              <c:numCache>
                <c:formatCode>0.0</c:formatCode>
                <c:ptCount val="1"/>
                <c:pt idx="0">
                  <c:v>5.5347044429135686</c:v>
                </c:pt>
              </c:numCache>
            </c:numRef>
          </c:xVal>
          <c:yVal>
            <c:numRef>
              <c:f>'Figure 2.b'!$C$11</c:f>
              <c:numCache>
                <c:formatCode>0%</c:formatCode>
                <c:ptCount val="1"/>
                <c:pt idx="0">
                  <c:v>0.68</c:v>
                </c:pt>
              </c:numCache>
            </c:numRef>
          </c:yVal>
          <c:bubbleSize>
            <c:numRef>
              <c:f>'Figure 2.b'!$D$11</c:f>
              <c:numCache>
                <c:formatCode>0.0</c:formatCode>
                <c:ptCount val="1"/>
                <c:pt idx="0">
                  <c:v>3.4579809307424325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E91D-5842-96A0-34963B3577B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2102421056"/>
        <c:axId val="401481247"/>
      </c:bubbleChart>
      <c:valAx>
        <c:axId val="2102421056"/>
        <c:scaling>
          <c:orientation val="minMax"/>
          <c:max val="6.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/>
                  <a:t>Synthetic</a:t>
                </a:r>
                <a:r>
                  <a:rPr lang="en-GB" sz="1100" baseline="0"/>
                  <a:t> p</a:t>
                </a:r>
                <a:r>
                  <a:rPr lang="en-GB" sz="1100"/>
                  <a:t>lastic waste in Mt/year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401481247"/>
        <c:crossesAt val="0"/>
        <c:crossBetween val="midCat"/>
        <c:majorUnit val="1"/>
        <c:minorUnit val="1"/>
      </c:valAx>
      <c:valAx>
        <c:axId val="401481247"/>
        <c:scaling>
          <c:orientation val="minMax"/>
          <c:max val="1"/>
          <c:min val="-0.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MWI for</a:t>
                </a:r>
                <a:r>
                  <a:rPr lang="en-GB" sz="1200" baseline="0"/>
                  <a:t> textile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1024210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68359593567796"/>
          <c:y val="0.16075156576200417"/>
          <c:w val="0.59913134442128824"/>
          <c:h val="0.4470683958672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2.b'!$B$17</c:f>
              <c:strCache>
                <c:ptCount val="1"/>
                <c:pt idx="0">
                  <c:v>Leakage from production country and primary market in Mt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3B5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4-0A4B-9A20-CAA809607306}"/>
              </c:ext>
            </c:extLst>
          </c:dPt>
          <c:dPt>
            <c:idx val="1"/>
            <c:invertIfNegative val="0"/>
            <c:bubble3D val="0"/>
            <c:spPr>
              <a:solidFill>
                <a:srgbClr val="FF78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B4-0A4B-9A20-CAA809607306}"/>
              </c:ext>
            </c:extLst>
          </c:dPt>
          <c:dPt>
            <c:idx val="2"/>
            <c:invertIfNegative val="0"/>
            <c:bubble3D val="0"/>
            <c:spPr>
              <a:solidFill>
                <a:srgbClr val="5FD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B4-0A4B-9A20-CAA809607306}"/>
              </c:ext>
            </c:extLst>
          </c:dPt>
          <c:dPt>
            <c:idx val="3"/>
            <c:invertIfNegative val="0"/>
            <c:bubble3D val="0"/>
            <c:spPr>
              <a:solidFill>
                <a:srgbClr val="BEEE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4-0A4B-9A20-CAA809607306}"/>
              </c:ext>
            </c:extLst>
          </c:dPt>
          <c:dPt>
            <c:idx val="4"/>
            <c:invertIfNegative val="0"/>
            <c:bubble3D val="0"/>
            <c:spPr>
              <a:solidFill>
                <a:srgbClr val="69FFA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B4-0A4B-9A20-CAA809607306}"/>
              </c:ext>
            </c:extLst>
          </c:dPt>
          <c:dPt>
            <c:idx val="5"/>
            <c:invertIfNegative val="0"/>
            <c:bubble3D val="0"/>
            <c:spPr>
              <a:solidFill>
                <a:srgbClr val="B0D15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4B4-0A4B-9A20-CAA809607306}"/>
              </c:ext>
            </c:extLst>
          </c:dPt>
          <c:dPt>
            <c:idx val="7"/>
            <c:invertIfNegative val="0"/>
            <c:bubble3D val="0"/>
            <c:spPr>
              <a:solidFill>
                <a:srgbClr val="759CA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4B4-0A4B-9A20-CAA809607306}"/>
              </c:ext>
            </c:extLst>
          </c:dPt>
          <c:cat>
            <c:strRef>
              <c:f>'Figure 2.b'!$A$18:$A$25</c:f>
              <c:strCache>
                <c:ptCount val="8"/>
                <c:pt idx="0">
                  <c:v>India</c:v>
                </c:pt>
                <c:pt idx="1">
                  <c:v>China</c:v>
                </c:pt>
                <c:pt idx="2">
                  <c:v>EU - high income</c:v>
                </c:pt>
                <c:pt idx="3">
                  <c:v>EU - low income</c:v>
                </c:pt>
                <c:pt idx="4">
                  <c:v>US</c:v>
                </c:pt>
                <c:pt idx="5">
                  <c:v>Brazil</c:v>
                </c:pt>
                <c:pt idx="6">
                  <c:v>Japan</c:v>
                </c:pt>
                <c:pt idx="7">
                  <c:v>Rest of the world</c:v>
                </c:pt>
              </c:strCache>
            </c:strRef>
          </c:cat>
          <c:val>
            <c:numRef>
              <c:f>'Figure 2.b'!$B$18:$B$25</c:f>
              <c:numCache>
                <c:formatCode>_ * #,##0.0_ ;_ * \-#,##0.0_ ;_ * "-"??_ ;_ @_ </c:formatCode>
                <c:ptCount val="8"/>
                <c:pt idx="0">
                  <c:v>1.4687769085110256</c:v>
                </c:pt>
                <c:pt idx="1">
                  <c:v>1.1238009492216914</c:v>
                </c:pt>
                <c:pt idx="2" formatCode="_(* #,##0.00_);_(* \(#,##0.00\);_(* &quot;-&quot;??_);_(@_)">
                  <c:v>3.363679669552444E-2</c:v>
                </c:pt>
                <c:pt idx="3" formatCode="_(* #,##0.00_);_(* \(#,##0.00\);_(* &quot;-&quot;??_);_(@_)">
                  <c:v>4.6141423933317216E-2</c:v>
                </c:pt>
                <c:pt idx="4" formatCode="_(* #,##0.00_);_(* \(#,##0.00\);_(* &quot;-&quot;??_);_(@_)">
                  <c:v>5.0098416331683465E-2</c:v>
                </c:pt>
                <c:pt idx="5">
                  <c:v>0.23042162149510245</c:v>
                </c:pt>
                <c:pt idx="6">
                  <c:v>1.2404725849171828E-2</c:v>
                </c:pt>
                <c:pt idx="7">
                  <c:v>3.0547665550438068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B4-0A4B-9A20-CAA809607306}"/>
            </c:ext>
          </c:extLst>
        </c:ser>
        <c:ser>
          <c:idx val="1"/>
          <c:order val="1"/>
          <c:tx>
            <c:strRef>
              <c:f>'Figure 2.b'!$C$17</c:f>
              <c:strCache>
                <c:ptCount val="1"/>
                <c:pt idx="0">
                  <c:v>Leakage from secondary market in Mt</c:v>
                </c:pt>
              </c:strCache>
            </c:strRef>
          </c:tx>
          <c:spPr>
            <a:pattFill prst="dkUpDiag">
              <a:fgClr>
                <a:srgbClr val="7F7F7F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UpDiag">
                <a:fgClr>
                  <a:srgbClr val="C3B4FF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4B4-0A4B-9A20-CAA809607306}"/>
              </c:ext>
            </c:extLst>
          </c:dPt>
          <c:dPt>
            <c:idx val="1"/>
            <c:invertIfNegative val="0"/>
            <c:bubble3D val="0"/>
            <c:spPr>
              <a:pattFill prst="dkUpDiag">
                <a:fgClr>
                  <a:srgbClr val="FF568E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24B4-0A4B-9A20-CAA809607306}"/>
              </c:ext>
            </c:extLst>
          </c:dPt>
          <c:dPt>
            <c:idx val="2"/>
            <c:invertIfNegative val="0"/>
            <c:bubble3D val="0"/>
            <c:spPr>
              <a:pattFill prst="dkUpDiag">
                <a:fgClr>
                  <a:srgbClr val="5ED1FF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4B4-0A4B-9A20-CAA809607306}"/>
              </c:ext>
            </c:extLst>
          </c:dPt>
          <c:dPt>
            <c:idx val="3"/>
            <c:invertIfNegative val="0"/>
            <c:bubble3D val="0"/>
            <c:spPr>
              <a:pattFill prst="dkUpDiag">
                <a:fgClr>
                  <a:srgbClr val="BDEDFF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4B4-0A4B-9A20-CAA809607306}"/>
              </c:ext>
            </c:extLst>
          </c:dPt>
          <c:dPt>
            <c:idx val="4"/>
            <c:invertIfNegative val="0"/>
            <c:bubble3D val="0"/>
            <c:spPr>
              <a:pattFill prst="dkUpDiag">
                <a:fgClr>
                  <a:srgbClr val="69FEA7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24B4-0A4B-9A20-CAA8096073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4B4-0A4B-9A20-CAA809607306}"/>
              </c:ext>
            </c:extLst>
          </c:dPt>
          <c:dPt>
            <c:idx val="6"/>
            <c:invertIfNegative val="0"/>
            <c:bubble3D val="0"/>
            <c:spPr>
              <a:pattFill prst="dkUpDiag">
                <a:fgClr>
                  <a:srgbClr val="FFA246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4B4-0A4B-9A20-CAA809607306}"/>
              </c:ext>
            </c:extLst>
          </c:dPt>
          <c:dPt>
            <c:idx val="7"/>
            <c:invertIfNegative val="0"/>
            <c:bubble3D val="0"/>
            <c:spPr>
              <a:pattFill prst="dkUpDiag">
                <a:fgClr>
                  <a:srgbClr val="759CA7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4B4-0A4B-9A20-CAA809607306}"/>
              </c:ext>
            </c:extLst>
          </c:dPt>
          <c:errBars>
            <c:errBarType val="both"/>
            <c:errValType val="cust"/>
            <c:noEndCap val="0"/>
            <c:plus>
              <c:numRef>
                <c:f>'Figure 2.b'!$H$18:$H$25</c:f>
                <c:numCache>
                  <c:formatCode>General</c:formatCode>
                  <c:ptCount val="8"/>
                  <c:pt idx="0">
                    <c:v>8.5432327767045901E-2</c:v>
                  </c:pt>
                  <c:pt idx="1">
                    <c:v>0.94500764208319343</c:v>
                  </c:pt>
                  <c:pt idx="2">
                    <c:v>0.35029780927914195</c:v>
                  </c:pt>
                  <c:pt idx="3">
                    <c:v>0.10790739864095086</c:v>
                  </c:pt>
                  <c:pt idx="4">
                    <c:v>0.13026174207477983</c:v>
                  </c:pt>
                  <c:pt idx="5">
                    <c:v>0.14520260580985742</c:v>
                  </c:pt>
                  <c:pt idx="6">
                    <c:v>8.4489883604941571E-2</c:v>
                  </c:pt>
                  <c:pt idx="7">
                    <c:v>1.444726338051435</c:v>
                  </c:pt>
                </c:numCache>
              </c:numRef>
            </c:plus>
            <c:minus>
              <c:numRef>
                <c:f>'Figure 2.b'!$G$18:$G$25</c:f>
                <c:numCache>
                  <c:formatCode>General</c:formatCode>
                  <c:ptCount val="8"/>
                  <c:pt idx="0">
                    <c:v>0.13338731659260605</c:v>
                  </c:pt>
                  <c:pt idx="1">
                    <c:v>0.56609794004894887</c:v>
                  </c:pt>
                  <c:pt idx="2">
                    <c:v>4.0493409400048419E-2</c:v>
                  </c:pt>
                  <c:pt idx="3">
                    <c:v>2.8909817577816022E-3</c:v>
                  </c:pt>
                  <c:pt idx="4">
                    <c:v>6.4945633980356327E-2</c:v>
                  </c:pt>
                  <c:pt idx="5">
                    <c:v>0.14743954064859455</c:v>
                  </c:pt>
                  <c:pt idx="6">
                    <c:v>-1.1396452667567225E-3</c:v>
                  </c:pt>
                  <c:pt idx="7">
                    <c:v>2.2418278597584109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2.b'!$A$18:$A$25</c:f>
              <c:strCache>
                <c:ptCount val="8"/>
                <c:pt idx="0">
                  <c:v>India</c:v>
                </c:pt>
                <c:pt idx="1">
                  <c:v>China</c:v>
                </c:pt>
                <c:pt idx="2">
                  <c:v>EU - high income</c:v>
                </c:pt>
                <c:pt idx="3">
                  <c:v>EU - low income</c:v>
                </c:pt>
                <c:pt idx="4">
                  <c:v>US</c:v>
                </c:pt>
                <c:pt idx="5">
                  <c:v>Brazil</c:v>
                </c:pt>
                <c:pt idx="6">
                  <c:v>Japan</c:v>
                </c:pt>
                <c:pt idx="7">
                  <c:v>Rest of the world</c:v>
                </c:pt>
              </c:strCache>
            </c:strRef>
          </c:cat>
          <c:val>
            <c:numRef>
              <c:f>'Figure 2.b'!$C$18:$C$25</c:f>
              <c:numCache>
                <c:formatCode>_ * #,##0.000_ ;_ * \-#,##0.000_ ;_ * "-"??_ ;_ @_ </c:formatCode>
                <c:ptCount val="8"/>
                <c:pt idx="0">
                  <c:v>3.4587859443524216E-2</c:v>
                </c:pt>
                <c:pt idx="1">
                  <c:v>0.15236937620720115</c:v>
                </c:pt>
                <c:pt idx="2">
                  <c:v>0.43235095212168723</c:v>
                </c:pt>
                <c:pt idx="3">
                  <c:v>0.15725938207394916</c:v>
                </c:pt>
                <c:pt idx="4">
                  <c:v>0.19573088479413214</c:v>
                </c:pt>
                <c:pt idx="5">
                  <c:v>2.4148474230892132E-6</c:v>
                </c:pt>
                <c:pt idx="6">
                  <c:v>4.8988935813007901E-2</c:v>
                </c:pt>
                <c:pt idx="7">
                  <c:v>0.40321437569862573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4B4-0A4B-9A20-CAA809607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55013103"/>
        <c:axId val="827942671"/>
      </c:barChart>
      <c:catAx>
        <c:axId val="85501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27942671"/>
        <c:crosses val="autoZero"/>
        <c:auto val="1"/>
        <c:lblAlgn val="ctr"/>
        <c:lblOffset val="100"/>
        <c:noMultiLvlLbl val="0"/>
      </c:catAx>
      <c:valAx>
        <c:axId val="827942671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chemeClr val="tx1"/>
                    </a:solidFill>
                  </a:rPr>
                  <a:t>Plastic leakage generated by synthetic apparel consumption in Mt/year</a:t>
                </a:r>
              </a:p>
            </c:rich>
          </c:tx>
          <c:layout>
            <c:manualLayout>
              <c:xMode val="edge"/>
              <c:yMode val="edge"/>
              <c:x val="5.6687593104915938E-2"/>
              <c:y val="8.067617572393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5501310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84391096201343"/>
          <c:y val="0.30940818035299517"/>
          <c:w val="0.21991469140507794"/>
          <c:h val="0.18531717982016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403469</xdr:colOff>
      <xdr:row>10</xdr:row>
      <xdr:rowOff>87924</xdr:rowOff>
    </xdr:from>
    <xdr:to>
      <xdr:col>9</xdr:col>
      <xdr:colOff>201734</xdr:colOff>
      <xdr:row>38</xdr:row>
      <xdr:rowOff>76688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E30F41-577F-F84A-B1C1-8A7119CE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26</xdr:row>
      <xdr:rowOff>101600</xdr:rowOff>
    </xdr:from>
    <xdr:to>
      <xdr:col>8</xdr:col>
      <xdr:colOff>673099</xdr:colOff>
      <xdr:row>52</xdr:row>
      <xdr:rowOff>38847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34D50C-8FF4-1A42-B317-484703F42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787400</xdr:colOff>
      <xdr:row>52</xdr:row>
      <xdr:rowOff>101600</xdr:rowOff>
    </xdr:from>
    <xdr:to>
      <xdr:col>6</xdr:col>
      <xdr:colOff>654050</xdr:colOff>
      <xdr:row>70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28ADED-9EB9-4848-B604-674E660D0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6</xdr:col>
      <xdr:colOff>792121</xdr:colOff>
      <xdr:row>55</xdr:row>
      <xdr:rowOff>188799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5D5EE653-72A7-3544-BBD4-5BD752F71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76200</xdr:rowOff>
    </xdr:from>
    <xdr:to>
      <xdr:col>8</xdr:col>
      <xdr:colOff>279400</xdr:colOff>
      <xdr:row>80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44BCDA6-FFE1-8247-B451-97FB93E6F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381001</xdr:colOff>
      <xdr:row>1</xdr:row>
      <xdr:rowOff>15118</xdr:rowOff>
    </xdr:from>
    <xdr:to>
      <xdr:col>16</xdr:col>
      <xdr:colOff>723901</xdr:colOff>
      <xdr:row>16</xdr:row>
      <xdr:rowOff>111041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A19125-65D9-2539-9484-6CD8A0D38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1" y="269118"/>
          <a:ext cx="7772400" cy="5348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7E67-1018-8543-B45D-DA0BF895D7DD}">
  <dimension ref="A1:M15"/>
  <sheetViews>
    <sheetView tabSelected="1" zoomScale="90" zoomScaleNormal="90" workbookViewId="0">
      <selection activeCell="L7" sqref="L7"/>
    </sheetView>
  </sheetViews>
  <sheetFormatPr baseColWidth="10" defaultRowHeight="15" x14ac:dyDescent="0.2"/>
  <cols>
    <col min="1" max="1" width="16.1640625" customWidth="1"/>
    <col min="3" max="4" width="11.6640625" bestFit="1" customWidth="1"/>
    <col min="6" max="6" width="14.5" customWidth="1"/>
    <col min="7" max="7" width="15.5" customWidth="1"/>
  </cols>
  <sheetData>
    <row r="1" spans="1:13" x14ac:dyDescent="0.2">
      <c r="A1" s="1" t="s">
        <v>9</v>
      </c>
    </row>
    <row r="2" spans="1:13" ht="32" x14ac:dyDescent="0.2">
      <c r="H2" s="17" t="s">
        <v>10</v>
      </c>
      <c r="I2" s="17" t="s">
        <v>11</v>
      </c>
    </row>
    <row r="3" spans="1:13" s="13" customFormat="1" ht="64" x14ac:dyDescent="0.2">
      <c r="C3" s="13" t="s">
        <v>0</v>
      </c>
      <c r="D3" s="13" t="s">
        <v>1</v>
      </c>
      <c r="E3" s="13" t="s">
        <v>2</v>
      </c>
      <c r="F3" s="13" t="s">
        <v>3</v>
      </c>
      <c r="H3"/>
      <c r="I3"/>
    </row>
    <row r="4" spans="1:13" ht="21" customHeight="1" x14ac:dyDescent="0.2">
      <c r="A4" s="25" t="s">
        <v>4</v>
      </c>
      <c r="B4" t="s">
        <v>5</v>
      </c>
      <c r="C4" s="11">
        <v>1.7210499477809553</v>
      </c>
      <c r="D4" s="9"/>
      <c r="E4" s="10">
        <v>14.944024651670169</v>
      </c>
      <c r="F4" s="10">
        <v>1.7839402102607702</v>
      </c>
      <c r="H4" s="14">
        <v>0.81085315208732212</v>
      </c>
      <c r="I4" s="14">
        <v>0.81085315208732567</v>
      </c>
    </row>
    <row r="5" spans="1:13" ht="23" customHeight="1" x14ac:dyDescent="0.2">
      <c r="A5" s="25"/>
      <c r="B5" s="3" t="s">
        <v>6</v>
      </c>
      <c r="C5" s="7">
        <v>0.71211121226713359</v>
      </c>
      <c r="D5" s="7">
        <v>0.14423540001123225</v>
      </c>
      <c r="E5" s="11">
        <v>5.1822916206872218</v>
      </c>
      <c r="F5" s="11">
        <v>1.4059133451152874</v>
      </c>
      <c r="H5" s="14">
        <v>3.1959430369199922</v>
      </c>
      <c r="I5" s="14">
        <v>3.2933257473113455</v>
      </c>
      <c r="M5" s="11"/>
    </row>
    <row r="6" spans="1:13" ht="21" customHeight="1" x14ac:dyDescent="0.2">
      <c r="A6" s="25" t="s">
        <v>7</v>
      </c>
      <c r="B6" s="3" t="s">
        <v>5</v>
      </c>
      <c r="C6" s="11">
        <v>1.7384098546364262</v>
      </c>
      <c r="D6" s="7">
        <v>0.20658076644327927</v>
      </c>
      <c r="E6" s="11">
        <v>0</v>
      </c>
      <c r="F6" s="11">
        <v>0</v>
      </c>
      <c r="G6" s="11"/>
      <c r="H6" s="15">
        <v>0</v>
      </c>
      <c r="I6" s="15">
        <v>0</v>
      </c>
    </row>
    <row r="7" spans="1:13" ht="22" customHeight="1" x14ac:dyDescent="0.2">
      <c r="A7" s="25"/>
      <c r="B7" s="3" t="s">
        <v>6</v>
      </c>
      <c r="C7" s="8">
        <v>0.71211121226713359</v>
      </c>
      <c r="D7" s="8">
        <v>5.4920003853921373E-2</v>
      </c>
      <c r="E7" s="11">
        <v>0</v>
      </c>
      <c r="F7" s="11">
        <v>0</v>
      </c>
      <c r="G7" s="11"/>
      <c r="H7" s="15">
        <v>0.268489244611817</v>
      </c>
      <c r="I7" s="15">
        <v>0.57248399074410183</v>
      </c>
    </row>
    <row r="8" spans="1:13" ht="24" customHeight="1" x14ac:dyDescent="0.2">
      <c r="A8" s="25" t="s">
        <v>8</v>
      </c>
      <c r="B8" s="3" t="s">
        <v>5</v>
      </c>
      <c r="C8" s="12">
        <v>0.30814344151942791</v>
      </c>
      <c r="D8" s="8">
        <v>0</v>
      </c>
      <c r="E8" s="11">
        <v>0</v>
      </c>
      <c r="F8" s="11">
        <v>0</v>
      </c>
      <c r="G8" s="11"/>
      <c r="H8" s="16">
        <v>0</v>
      </c>
      <c r="I8" s="16">
        <v>0</v>
      </c>
    </row>
    <row r="9" spans="1:13" ht="21" customHeight="1" x14ac:dyDescent="0.2">
      <c r="A9" s="25"/>
      <c r="B9" s="3" t="s">
        <v>6</v>
      </c>
      <c r="C9" s="8">
        <v>0.12486533519017003</v>
      </c>
      <c r="D9" s="8">
        <v>1.3468304440429207E-3</v>
      </c>
      <c r="E9" s="10">
        <v>0</v>
      </c>
      <c r="F9" s="11">
        <v>0</v>
      </c>
      <c r="G9" s="11"/>
      <c r="H9" s="14">
        <v>4.8909442989212265E-2</v>
      </c>
      <c r="I9" s="14">
        <v>8.7128141426511568E-2</v>
      </c>
    </row>
    <row r="10" spans="1:13" x14ac:dyDescent="0.2">
      <c r="A10" s="4"/>
      <c r="B10" s="3"/>
      <c r="C10" s="11"/>
      <c r="D10" s="12"/>
      <c r="E10" s="11"/>
      <c r="F10" s="11"/>
      <c r="G10" s="11"/>
    </row>
    <row r="14" spans="1:13" x14ac:dyDescent="0.2">
      <c r="B14" s="25"/>
    </row>
    <row r="15" spans="1:13" x14ac:dyDescent="0.2">
      <c r="B15" s="25"/>
    </row>
  </sheetData>
  <mergeCells count="4">
    <mergeCell ref="B14:B15"/>
    <mergeCell ref="A4:A5"/>
    <mergeCell ref="A6:A7"/>
    <mergeCell ref="A8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E0B6-55AE-534A-890E-0B91DAEC9411}">
  <dimension ref="A1:J37"/>
  <sheetViews>
    <sheetView topLeftCell="A30" workbookViewId="0">
      <selection activeCell="J50" sqref="J50"/>
    </sheetView>
  </sheetViews>
  <sheetFormatPr baseColWidth="10" defaultRowHeight="15" x14ac:dyDescent="0.2"/>
  <cols>
    <col min="1" max="1" width="27.6640625" customWidth="1"/>
  </cols>
  <sheetData>
    <row r="1" spans="1:6" x14ac:dyDescent="0.2">
      <c r="A1" s="1" t="s">
        <v>27</v>
      </c>
    </row>
    <row r="3" spans="1:6" s="2" customFormat="1" ht="80" x14ac:dyDescent="0.2">
      <c r="B3" s="2" t="s">
        <v>26</v>
      </c>
      <c r="C3" s="2" t="s">
        <v>22</v>
      </c>
      <c r="D3" s="2" t="s">
        <v>23</v>
      </c>
    </row>
    <row r="4" spans="1:6" x14ac:dyDescent="0.2">
      <c r="A4" t="s">
        <v>14</v>
      </c>
      <c r="B4" s="20">
        <v>276.8</v>
      </c>
      <c r="C4" s="20">
        <v>6.9228557277433875</v>
      </c>
      <c r="D4" s="11">
        <v>2.4279992505887531</v>
      </c>
    </row>
    <row r="5" spans="1:6" x14ac:dyDescent="0.2">
      <c r="A5" t="s">
        <v>15</v>
      </c>
      <c r="B5" s="20">
        <v>160.80000000000001</v>
      </c>
      <c r="C5" s="20">
        <v>3.9468376723365481</v>
      </c>
      <c r="D5" s="7">
        <v>0.80414152804491312</v>
      </c>
    </row>
    <row r="6" spans="1:6" x14ac:dyDescent="0.2">
      <c r="A6" t="s">
        <v>13</v>
      </c>
      <c r="B6" s="20">
        <v>329.06491700000004</v>
      </c>
      <c r="C6" s="20">
        <v>6.6963279620858458</v>
      </c>
      <c r="D6" s="11">
        <v>2.7920004248950088</v>
      </c>
      <c r="F6" s="11"/>
    </row>
    <row r="7" spans="1:6" x14ac:dyDescent="0.2">
      <c r="A7" t="s">
        <v>17</v>
      </c>
      <c r="B7" s="20">
        <v>126.86</v>
      </c>
      <c r="C7" s="20">
        <v>4.3213548509805904</v>
      </c>
      <c r="D7" s="7">
        <v>0.69461125938739077</v>
      </c>
    </row>
    <row r="8" spans="1:6" x14ac:dyDescent="0.2">
      <c r="A8" t="s">
        <v>12</v>
      </c>
      <c r="B8" s="20">
        <v>1433.783692</v>
      </c>
      <c r="C8" s="20">
        <v>1.7595013651576015</v>
      </c>
      <c r="D8" s="11">
        <v>3.1964684784916098</v>
      </c>
    </row>
    <row r="9" spans="1:6" x14ac:dyDescent="0.2">
      <c r="A9" t="s">
        <v>16</v>
      </c>
      <c r="B9" s="20">
        <v>1366.4177560000001</v>
      </c>
      <c r="C9" s="20">
        <v>1.3589553697480732</v>
      </c>
      <c r="D9" s="11">
        <v>2.3528046642476563</v>
      </c>
    </row>
    <row r="10" spans="1:6" x14ac:dyDescent="0.2">
      <c r="A10" t="s">
        <v>18</v>
      </c>
      <c r="B10" s="20">
        <v>211.049519</v>
      </c>
      <c r="C10" s="20">
        <v>2.4168092111249679</v>
      </c>
      <c r="D10" s="7">
        <v>0.64628476114299316</v>
      </c>
    </row>
    <row r="11" spans="1:6" x14ac:dyDescent="0.2">
      <c r="A11" t="s">
        <v>19</v>
      </c>
      <c r="B11" s="20">
        <v>4156.0241160000005</v>
      </c>
      <c r="C11" s="20">
        <v>1.0933421877618092</v>
      </c>
      <c r="D11" s="11">
        <v>5.5347044429135686</v>
      </c>
    </row>
    <row r="12" spans="1:6" x14ac:dyDescent="0.2">
      <c r="A12" t="s">
        <v>24</v>
      </c>
      <c r="B12" s="20">
        <v>1433.783692</v>
      </c>
      <c r="C12" s="20">
        <v>1.7595013651576015</v>
      </c>
      <c r="D12" s="11">
        <v>3.7640656849527363</v>
      </c>
    </row>
    <row r="13" spans="1:6" x14ac:dyDescent="0.2">
      <c r="A13" t="s">
        <v>25</v>
      </c>
      <c r="B13" s="20">
        <v>4156.0241160000005</v>
      </c>
      <c r="C13" s="20">
        <v>1.0933421877618092</v>
      </c>
      <c r="D13" s="11">
        <v>5.7779603885397668</v>
      </c>
    </row>
    <row r="15" spans="1:6" x14ac:dyDescent="0.2">
      <c r="E15" s="11"/>
    </row>
    <row r="17" spans="1:10" ht="80" x14ac:dyDescent="0.2">
      <c r="B17" s="13" t="s">
        <v>61</v>
      </c>
      <c r="C17" s="13" t="s">
        <v>62</v>
      </c>
      <c r="D17" s="3" t="s">
        <v>63</v>
      </c>
      <c r="G17" s="13" t="s">
        <v>20</v>
      </c>
      <c r="H17" s="13" t="s">
        <v>21</v>
      </c>
    </row>
    <row r="18" spans="1:10" x14ac:dyDescent="0.2">
      <c r="A18" t="s">
        <v>12</v>
      </c>
      <c r="B18" s="5">
        <v>3.0324448788862832</v>
      </c>
      <c r="C18" s="18">
        <v>0.16402359960532636</v>
      </c>
      <c r="D18" s="5">
        <v>3.1964684784916098</v>
      </c>
      <c r="G18" s="6">
        <v>0.56759720646112566</v>
      </c>
      <c r="H18" s="6">
        <v>0.56759720646112655</v>
      </c>
    </row>
    <row r="19" spans="1:10" x14ac:dyDescent="0.2">
      <c r="A19" t="s">
        <v>13</v>
      </c>
      <c r="B19" s="5">
        <v>2.4666660585275331</v>
      </c>
      <c r="C19" s="18">
        <v>0.3253343663674757</v>
      </c>
      <c r="D19" s="5">
        <v>2.7920004248950088</v>
      </c>
    </row>
    <row r="20" spans="1:10" x14ac:dyDescent="0.2">
      <c r="A20" t="s">
        <v>14</v>
      </c>
      <c r="B20" s="5">
        <v>1.7408874219229915</v>
      </c>
      <c r="C20" s="18">
        <v>0.6871118286657617</v>
      </c>
      <c r="D20" s="5">
        <v>2.4279992505887531</v>
      </c>
    </row>
    <row r="21" spans="1:10" x14ac:dyDescent="0.2">
      <c r="A21" t="s">
        <v>15</v>
      </c>
      <c r="B21" s="5">
        <v>0.61686878772246123</v>
      </c>
      <c r="C21" s="18">
        <v>0.18727274032245186</v>
      </c>
      <c r="D21" s="6">
        <v>0.80414152804491312</v>
      </c>
    </row>
    <row r="22" spans="1:10" x14ac:dyDescent="0.2">
      <c r="A22" t="s">
        <v>16</v>
      </c>
      <c r="B22" s="5">
        <v>2.317126530695115</v>
      </c>
      <c r="C22" s="18">
        <v>3.5678133552541444E-2</v>
      </c>
      <c r="D22" s="5">
        <v>2.3528046642476563</v>
      </c>
    </row>
    <row r="23" spans="1:10" x14ac:dyDescent="0.2">
      <c r="A23" t="s">
        <v>17</v>
      </c>
      <c r="B23" s="5">
        <v>0.5646416261171795</v>
      </c>
      <c r="C23" s="18">
        <v>0.12996963327021127</v>
      </c>
      <c r="D23" s="6">
        <v>0.69461125938739077</v>
      </c>
    </row>
    <row r="24" spans="1:10" x14ac:dyDescent="0.2">
      <c r="A24" t="s">
        <v>18</v>
      </c>
      <c r="B24" s="5">
        <v>0.6462819998086714</v>
      </c>
      <c r="C24" s="18">
        <v>2.761334321719793E-6</v>
      </c>
      <c r="D24" s="6">
        <v>0.64628476114299316</v>
      </c>
      <c r="J24" s="6"/>
    </row>
    <row r="25" spans="1:10" x14ac:dyDescent="0.2">
      <c r="A25" t="s">
        <v>19</v>
      </c>
      <c r="B25" s="5">
        <v>5.0928845554484363</v>
      </c>
      <c r="C25" s="18">
        <v>0.44181988746513223</v>
      </c>
      <c r="D25" s="5">
        <v>5.5347044429135686</v>
      </c>
      <c r="G25" s="6">
        <v>0.24325594562619735</v>
      </c>
      <c r="H25" s="6">
        <v>0.24325594562619823</v>
      </c>
      <c r="J25" s="6"/>
    </row>
    <row r="34" spans="6:7" x14ac:dyDescent="0.2">
      <c r="F34" s="13"/>
    </row>
    <row r="35" spans="6:7" x14ac:dyDescent="0.2">
      <c r="F35" s="13"/>
    </row>
    <row r="36" spans="6:7" x14ac:dyDescent="0.2">
      <c r="G36" s="13"/>
    </row>
    <row r="37" spans="6:7" x14ac:dyDescent="0.2">
      <c r="G37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865E-47DA-0140-A06D-A0619D60066F}">
  <dimension ref="A1:L35"/>
  <sheetViews>
    <sheetView workbookViewId="0">
      <selection activeCell="I33" sqref="I33"/>
    </sheetView>
  </sheetViews>
  <sheetFormatPr baseColWidth="10" defaultRowHeight="15" x14ac:dyDescent="0.2"/>
  <cols>
    <col min="1" max="1" width="17" customWidth="1"/>
    <col min="7" max="7" width="12.1640625" bestFit="1" customWidth="1"/>
    <col min="8" max="8" width="11.6640625" bestFit="1" customWidth="1"/>
  </cols>
  <sheetData>
    <row r="1" spans="1:4" ht="21" customHeight="1" x14ac:dyDescent="0.2">
      <c r="A1" s="1" t="s">
        <v>28</v>
      </c>
    </row>
    <row r="3" spans="1:4" s="2" customFormat="1" ht="48" x14ac:dyDescent="0.2">
      <c r="B3" s="2" t="s">
        <v>29</v>
      </c>
      <c r="C3" s="2" t="s">
        <v>30</v>
      </c>
      <c r="D3" s="2" t="s">
        <v>31</v>
      </c>
    </row>
    <row r="4" spans="1:4" x14ac:dyDescent="0.2">
      <c r="A4" t="s">
        <v>14</v>
      </c>
      <c r="B4" s="11">
        <v>2.4279992505887531</v>
      </c>
      <c r="C4" s="19">
        <v>0</v>
      </c>
      <c r="D4" s="7">
        <v>0.46598774881721167</v>
      </c>
    </row>
    <row r="5" spans="1:4" x14ac:dyDescent="0.2">
      <c r="A5" t="s">
        <v>15</v>
      </c>
      <c r="B5" s="11">
        <v>0.80414152804491312</v>
      </c>
      <c r="C5" s="19">
        <v>7.8E-2</v>
      </c>
      <c r="D5" s="7">
        <v>0.20340080600726637</v>
      </c>
    </row>
    <row r="6" spans="1:4" x14ac:dyDescent="0.2">
      <c r="A6" t="s">
        <v>13</v>
      </c>
      <c r="B6" s="11">
        <v>2.7920004248950088</v>
      </c>
      <c r="C6" s="19">
        <v>1.6E-2</v>
      </c>
      <c r="D6" s="7">
        <v>0.24582930112581561</v>
      </c>
    </row>
    <row r="7" spans="1:4" x14ac:dyDescent="0.2">
      <c r="A7" t="s">
        <v>17</v>
      </c>
      <c r="B7" s="11">
        <v>0.69461125938739077</v>
      </c>
      <c r="C7" s="19">
        <v>9.9999999999988987E-4</v>
      </c>
      <c r="D7" s="24">
        <v>6.139366166217973E-2</v>
      </c>
    </row>
    <row r="8" spans="1:4" x14ac:dyDescent="0.2">
      <c r="A8" t="s">
        <v>12</v>
      </c>
      <c r="B8" s="11">
        <v>3.1964684784916098</v>
      </c>
      <c r="C8" s="19">
        <v>0.43</v>
      </c>
      <c r="D8" s="11">
        <v>1.2761703254288925</v>
      </c>
    </row>
    <row r="9" spans="1:4" x14ac:dyDescent="0.2">
      <c r="A9" t="s">
        <v>16</v>
      </c>
      <c r="B9" s="11">
        <v>2.3528046642476563</v>
      </c>
      <c r="C9" s="19">
        <v>0.68</v>
      </c>
      <c r="D9" s="11">
        <v>1.5033647679545499</v>
      </c>
    </row>
    <row r="10" spans="1:4" x14ac:dyDescent="0.2">
      <c r="A10" t="s">
        <v>18</v>
      </c>
      <c r="B10" s="11">
        <v>0.64628476114299316</v>
      </c>
      <c r="C10" s="19">
        <v>0.4</v>
      </c>
      <c r="D10" s="7">
        <v>0.23042403634252553</v>
      </c>
    </row>
    <row r="11" spans="1:4" x14ac:dyDescent="0.2">
      <c r="A11" t="s">
        <v>19</v>
      </c>
      <c r="B11" s="11">
        <v>5.5347044429135686</v>
      </c>
      <c r="C11" s="19">
        <v>0.68</v>
      </c>
      <c r="D11" s="11">
        <v>3.4579809307424325</v>
      </c>
    </row>
    <row r="12" spans="1:4" x14ac:dyDescent="0.2">
      <c r="B12" s="7"/>
      <c r="C12" s="7"/>
      <c r="D12" s="7"/>
    </row>
    <row r="13" spans="1:4" x14ac:dyDescent="0.2">
      <c r="B13" s="7"/>
      <c r="C13" s="7"/>
      <c r="D13" s="7"/>
    </row>
    <row r="17" spans="1:11" ht="96" x14ac:dyDescent="0.2">
      <c r="B17" s="13" t="s">
        <v>59</v>
      </c>
      <c r="C17" s="13" t="s">
        <v>60</v>
      </c>
      <c r="D17" s="3" t="s">
        <v>31</v>
      </c>
      <c r="G17" s="13" t="s">
        <v>20</v>
      </c>
      <c r="H17" s="13" t="s">
        <v>21</v>
      </c>
      <c r="K17" s="13" t="s">
        <v>64</v>
      </c>
    </row>
    <row r="18" spans="1:11" x14ac:dyDescent="0.2">
      <c r="A18" t="s">
        <v>16</v>
      </c>
      <c r="B18" s="5">
        <v>1.4687769085110256</v>
      </c>
      <c r="C18" s="18">
        <v>3.4587859443524216E-2</v>
      </c>
      <c r="D18" s="5">
        <v>1.5033647679545499</v>
      </c>
      <c r="G18" s="7">
        <v>0.13338731659260605</v>
      </c>
      <c r="H18" s="7">
        <v>8.5432327767045901E-2</v>
      </c>
      <c r="K18" s="19">
        <f>C18/D18</f>
        <v>2.3006964231697284E-2</v>
      </c>
    </row>
    <row r="19" spans="1:11" x14ac:dyDescent="0.2">
      <c r="A19" t="s">
        <v>12</v>
      </c>
      <c r="B19" s="5">
        <v>1.1238009492216914</v>
      </c>
      <c r="C19" s="18">
        <v>0.15236937620720115</v>
      </c>
      <c r="D19" s="5">
        <v>1.2761703254288925</v>
      </c>
      <c r="G19" s="7">
        <v>0.56609794004894887</v>
      </c>
      <c r="H19" s="7">
        <v>0.94500764208319343</v>
      </c>
      <c r="K19" s="19">
        <f t="shared" ref="K19:K25" si="0">C19/D19</f>
        <v>0.11939579942512234</v>
      </c>
    </row>
    <row r="20" spans="1:11" x14ac:dyDescent="0.2">
      <c r="A20" t="s">
        <v>14</v>
      </c>
      <c r="B20" s="6">
        <v>3.363679669552444E-2</v>
      </c>
      <c r="C20" s="18">
        <v>0.43235095212168723</v>
      </c>
      <c r="D20" s="6">
        <v>0.46598774881721167</v>
      </c>
      <c r="G20" s="7">
        <v>4.0493409400048419E-2</v>
      </c>
      <c r="H20" s="7">
        <v>0.35029780927914195</v>
      </c>
      <c r="K20" s="19">
        <f>C20/D20</f>
        <v>0.92781613512178662</v>
      </c>
    </row>
    <row r="21" spans="1:11" x14ac:dyDescent="0.2">
      <c r="A21" t="s">
        <v>15</v>
      </c>
      <c r="B21" s="6">
        <v>4.6141423933317216E-2</v>
      </c>
      <c r="C21" s="18">
        <v>0.15725938207394916</v>
      </c>
      <c r="D21" s="6">
        <v>0.20340080600726637</v>
      </c>
      <c r="G21" s="7">
        <v>2.8909817577816022E-3</v>
      </c>
      <c r="H21" s="7">
        <v>0.10790739864095086</v>
      </c>
      <c r="K21" s="19">
        <f>C21/D21</f>
        <v>0.77315024045839409</v>
      </c>
    </row>
    <row r="22" spans="1:11" x14ac:dyDescent="0.2">
      <c r="A22" t="s">
        <v>13</v>
      </c>
      <c r="B22" s="6">
        <v>5.0098416331683465E-2</v>
      </c>
      <c r="C22" s="18">
        <v>0.19573088479413214</v>
      </c>
      <c r="D22" s="6">
        <v>0.24582930112581561</v>
      </c>
      <c r="G22" s="7">
        <v>6.4945633980356327E-2</v>
      </c>
      <c r="H22" s="7">
        <v>0.13026174207477983</v>
      </c>
      <c r="K22" s="19">
        <f>C22/D22</f>
        <v>0.79620648920918069</v>
      </c>
    </row>
    <row r="23" spans="1:11" x14ac:dyDescent="0.2">
      <c r="A23" t="s">
        <v>18</v>
      </c>
      <c r="B23" s="5">
        <v>0.23042162149510245</v>
      </c>
      <c r="C23" s="18">
        <v>2.4148474230892132E-6</v>
      </c>
      <c r="D23" s="6">
        <v>0.23042403634252553</v>
      </c>
      <c r="G23" s="7">
        <v>0.14743954064859455</v>
      </c>
      <c r="H23" s="7">
        <v>0.14520260580985742</v>
      </c>
      <c r="K23" s="19">
        <f t="shared" si="0"/>
        <v>1.0480015285816539E-5</v>
      </c>
    </row>
    <row r="24" spans="1:11" x14ac:dyDescent="0.2">
      <c r="A24" t="s">
        <v>17</v>
      </c>
      <c r="B24" s="5">
        <v>1.2404725849171828E-2</v>
      </c>
      <c r="C24" s="18">
        <v>4.8988935813007901E-2</v>
      </c>
      <c r="D24" s="18">
        <v>6.139366166217973E-2</v>
      </c>
      <c r="G24" s="7">
        <v>-1.1396452667567225E-3</v>
      </c>
      <c r="H24" s="7">
        <v>8.4489883604941571E-2</v>
      </c>
      <c r="K24" s="19">
        <f t="shared" si="0"/>
        <v>0.79794777647521387</v>
      </c>
    </row>
    <row r="25" spans="1:11" x14ac:dyDescent="0.2">
      <c r="A25" t="s">
        <v>19</v>
      </c>
      <c r="B25" s="5">
        <v>3.0547665550438068</v>
      </c>
      <c r="C25" s="18">
        <v>0.40321437569862573</v>
      </c>
      <c r="D25" s="5">
        <v>3.4579809307424325</v>
      </c>
      <c r="G25" s="7">
        <v>2.2418278597584109</v>
      </c>
      <c r="H25" s="7">
        <v>1.444726338051435</v>
      </c>
      <c r="K25" s="19">
        <f t="shared" si="0"/>
        <v>0.11660399052925233</v>
      </c>
    </row>
    <row r="35" spans="12:12" x14ac:dyDescent="0.2">
      <c r="L35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EDE2-4FA3-3045-8189-32597FD8A6D6}">
  <dimension ref="A1:H28"/>
  <sheetViews>
    <sheetView zoomScale="140" zoomScaleNormal="140" workbookViewId="0">
      <selection activeCell="M19" sqref="M19"/>
    </sheetView>
  </sheetViews>
  <sheetFormatPr baseColWidth="10" defaultRowHeight="15" x14ac:dyDescent="0.2"/>
  <sheetData>
    <row r="1" spans="1:8" ht="20" customHeight="1" x14ac:dyDescent="0.2">
      <c r="A1" s="17" t="s">
        <v>58</v>
      </c>
    </row>
    <row r="3" spans="1:8" ht="16" thickBot="1" x14ac:dyDescent="0.25">
      <c r="A3" t="s">
        <v>57</v>
      </c>
    </row>
    <row r="4" spans="1:8" ht="85" thickBot="1" x14ac:dyDescent="0.25">
      <c r="A4" s="26" t="s">
        <v>32</v>
      </c>
      <c r="B4" s="21" t="s">
        <v>33</v>
      </c>
      <c r="C4" s="21" t="s">
        <v>34</v>
      </c>
      <c r="D4" s="26" t="s">
        <v>35</v>
      </c>
      <c r="E4" s="34" t="s">
        <v>36</v>
      </c>
      <c r="F4" s="29" t="s">
        <v>37</v>
      </c>
      <c r="G4" s="30"/>
    </row>
    <row r="5" spans="1:8" ht="85" thickBot="1" x14ac:dyDescent="0.25">
      <c r="A5" s="28"/>
      <c r="B5" s="22" t="s">
        <v>38</v>
      </c>
      <c r="C5" s="22" t="s">
        <v>38</v>
      </c>
      <c r="D5" s="28"/>
      <c r="E5" s="28"/>
      <c r="F5" s="22" t="s">
        <v>38</v>
      </c>
      <c r="G5" s="22" t="s">
        <v>39</v>
      </c>
      <c r="H5" s="23"/>
    </row>
    <row r="6" spans="1:8" ht="17" thickBot="1" x14ac:dyDescent="0.25">
      <c r="A6" s="26" t="s">
        <v>40</v>
      </c>
      <c r="B6" s="26">
        <v>0.47</v>
      </c>
      <c r="C6" s="26">
        <v>0.44</v>
      </c>
      <c r="D6" s="22" t="s">
        <v>41</v>
      </c>
      <c r="E6" s="22">
        <v>98</v>
      </c>
      <c r="F6" s="22">
        <v>7.6999999999999999E-2</v>
      </c>
      <c r="G6" s="22">
        <v>17</v>
      </c>
      <c r="H6" s="23"/>
    </row>
    <row r="7" spans="1:8" ht="17" thickBot="1" x14ac:dyDescent="0.25">
      <c r="A7" s="27"/>
      <c r="B7" s="27"/>
      <c r="C7" s="27"/>
      <c r="D7" s="22" t="s">
        <v>42</v>
      </c>
      <c r="E7" s="22">
        <v>73</v>
      </c>
      <c r="F7" s="22">
        <v>3.6999999999999998E-2</v>
      </c>
      <c r="G7" s="22">
        <v>8</v>
      </c>
      <c r="H7" s="23"/>
    </row>
    <row r="8" spans="1:8" ht="17" thickBot="1" x14ac:dyDescent="0.25">
      <c r="A8" s="27"/>
      <c r="B8" s="27"/>
      <c r="C8" s="27"/>
      <c r="D8" s="22" t="s">
        <v>43</v>
      </c>
      <c r="E8" s="22">
        <v>89</v>
      </c>
      <c r="F8" s="22">
        <v>3.5999999999999997E-2</v>
      </c>
      <c r="G8" s="22">
        <v>7.7</v>
      </c>
      <c r="H8" s="23"/>
    </row>
    <row r="9" spans="1:8" ht="29" thickBot="1" x14ac:dyDescent="0.25">
      <c r="A9" s="27"/>
      <c r="B9" s="27"/>
      <c r="C9" s="27"/>
      <c r="D9" s="22" t="s">
        <v>44</v>
      </c>
      <c r="E9" s="22">
        <v>70</v>
      </c>
      <c r="F9" s="22">
        <v>3.5000000000000003E-2</v>
      </c>
      <c r="G9" s="22">
        <v>7.5</v>
      </c>
      <c r="H9" s="23"/>
    </row>
    <row r="10" spans="1:8" ht="17" thickBot="1" x14ac:dyDescent="0.25">
      <c r="A10" s="27"/>
      <c r="B10" s="27"/>
      <c r="C10" s="27"/>
      <c r="D10" s="22" t="s">
        <v>45</v>
      </c>
      <c r="E10" s="22">
        <v>88</v>
      </c>
      <c r="F10" s="22">
        <v>2.4E-2</v>
      </c>
      <c r="G10" s="22">
        <v>5.2</v>
      </c>
      <c r="H10" s="23"/>
    </row>
    <row r="11" spans="1:8" ht="17" thickBot="1" x14ac:dyDescent="0.25">
      <c r="A11" s="28"/>
      <c r="B11" s="28"/>
      <c r="C11" s="28"/>
      <c r="D11" s="22" t="s">
        <v>46</v>
      </c>
      <c r="E11" s="22" t="s">
        <v>47</v>
      </c>
      <c r="F11" s="22">
        <v>0.23</v>
      </c>
      <c r="G11" s="22">
        <v>53</v>
      </c>
      <c r="H11" s="23"/>
    </row>
    <row r="12" spans="1:8" ht="17" thickBot="1" x14ac:dyDescent="0.25">
      <c r="A12" s="26" t="s">
        <v>48</v>
      </c>
      <c r="B12" s="31">
        <v>0.2</v>
      </c>
      <c r="C12" s="26">
        <v>0.16</v>
      </c>
      <c r="D12" s="22" t="s">
        <v>41</v>
      </c>
      <c r="E12" s="22">
        <v>98</v>
      </c>
      <c r="F12" s="22">
        <v>3.4000000000000002E-2</v>
      </c>
      <c r="G12" s="22">
        <v>17</v>
      </c>
      <c r="H12" s="23"/>
    </row>
    <row r="13" spans="1:8" ht="17" thickBot="1" x14ac:dyDescent="0.25">
      <c r="A13" s="27"/>
      <c r="B13" s="32"/>
      <c r="C13" s="27"/>
      <c r="D13" s="22" t="s">
        <v>49</v>
      </c>
      <c r="E13" s="22">
        <v>60</v>
      </c>
      <c r="F13" s="22">
        <v>1.4999999999999999E-2</v>
      </c>
      <c r="G13" s="22">
        <v>7.3</v>
      </c>
      <c r="H13" s="23"/>
    </row>
    <row r="14" spans="1:8" ht="17" thickBot="1" x14ac:dyDescent="0.25">
      <c r="A14" s="27"/>
      <c r="B14" s="32"/>
      <c r="C14" s="27"/>
      <c r="D14" s="22" t="s">
        <v>50</v>
      </c>
      <c r="E14" s="22">
        <v>99</v>
      </c>
      <c r="F14" s="22">
        <v>1.4E-2</v>
      </c>
      <c r="G14" s="22">
        <v>6.9</v>
      </c>
      <c r="H14" s="23"/>
    </row>
    <row r="15" spans="1:8" ht="29" thickBot="1" x14ac:dyDescent="0.25">
      <c r="A15" s="27"/>
      <c r="B15" s="32"/>
      <c r="C15" s="27"/>
      <c r="D15" s="22" t="s">
        <v>44</v>
      </c>
      <c r="E15" s="22">
        <v>70</v>
      </c>
      <c r="F15" s="22">
        <v>9.9000000000000008E-3</v>
      </c>
      <c r="G15" s="22">
        <v>4.9000000000000004</v>
      </c>
      <c r="H15" s="23"/>
    </row>
    <row r="16" spans="1:8" ht="17" thickBot="1" x14ac:dyDescent="0.25">
      <c r="A16" s="28"/>
      <c r="B16" s="33"/>
      <c r="C16" s="28"/>
      <c r="D16" s="22" t="s">
        <v>46</v>
      </c>
      <c r="E16" s="22" t="s">
        <v>47</v>
      </c>
      <c r="F16" s="22">
        <v>8.7999999999999995E-2</v>
      </c>
      <c r="G16" s="22">
        <v>55</v>
      </c>
      <c r="H16" s="23"/>
    </row>
    <row r="17" spans="1:8" ht="17" thickBot="1" x14ac:dyDescent="0.25">
      <c r="A17" s="26" t="s">
        <v>13</v>
      </c>
      <c r="B17" s="26">
        <v>0.25</v>
      </c>
      <c r="C17" s="26">
        <v>0.21</v>
      </c>
      <c r="D17" s="22" t="s">
        <v>51</v>
      </c>
      <c r="E17" s="22">
        <v>82</v>
      </c>
      <c r="F17" s="22">
        <v>3.1E-2</v>
      </c>
      <c r="G17" s="22">
        <v>13</v>
      </c>
      <c r="H17" s="23"/>
    </row>
    <row r="18" spans="1:8" ht="17" thickBot="1" x14ac:dyDescent="0.25">
      <c r="A18" s="27"/>
      <c r="B18" s="27"/>
      <c r="C18" s="27"/>
      <c r="D18" s="22" t="s">
        <v>16</v>
      </c>
      <c r="E18" s="22">
        <v>68</v>
      </c>
      <c r="F18" s="22">
        <v>2.9000000000000001E-2</v>
      </c>
      <c r="G18" s="22">
        <v>12</v>
      </c>
      <c r="H18" s="23"/>
    </row>
    <row r="19" spans="1:8" ht="29" thickBot="1" x14ac:dyDescent="0.25">
      <c r="A19" s="27"/>
      <c r="B19" s="27"/>
      <c r="C19" s="27"/>
      <c r="D19" s="22" t="s">
        <v>52</v>
      </c>
      <c r="E19" s="22">
        <v>94</v>
      </c>
      <c r="F19" s="22">
        <v>1.7999999999999999E-2</v>
      </c>
      <c r="G19" s="22">
        <v>7.5</v>
      </c>
      <c r="H19" s="23"/>
    </row>
    <row r="20" spans="1:8" ht="17" thickBot="1" x14ac:dyDescent="0.25">
      <c r="A20" s="27"/>
      <c r="B20" s="27"/>
      <c r="C20" s="27"/>
      <c r="D20" s="22" t="s">
        <v>53</v>
      </c>
      <c r="E20" s="22">
        <v>73</v>
      </c>
      <c r="F20" s="22">
        <v>1.6E-2</v>
      </c>
      <c r="G20" s="22">
        <v>6.4</v>
      </c>
      <c r="H20" s="23"/>
    </row>
    <row r="21" spans="1:8" ht="17" thickBot="1" x14ac:dyDescent="0.25">
      <c r="A21" s="27"/>
      <c r="B21" s="27"/>
      <c r="C21" s="27"/>
      <c r="D21" s="22" t="s">
        <v>41</v>
      </c>
      <c r="E21" s="22">
        <v>98</v>
      </c>
      <c r="F21" s="22">
        <v>1.4999999999999999E-2</v>
      </c>
      <c r="G21" s="22">
        <v>5.9</v>
      </c>
      <c r="H21" s="23"/>
    </row>
    <row r="22" spans="1:8" ht="17" thickBot="1" x14ac:dyDescent="0.25">
      <c r="A22" s="28"/>
      <c r="B22" s="28"/>
      <c r="C22" s="28"/>
      <c r="D22" s="22" t="s">
        <v>46</v>
      </c>
      <c r="E22" s="22" t="s">
        <v>47</v>
      </c>
      <c r="F22" s="22">
        <v>9.8000000000000004E-2</v>
      </c>
      <c r="G22" s="22">
        <v>47</v>
      </c>
      <c r="H22" s="23"/>
    </row>
    <row r="23" spans="1:8" ht="17" thickBot="1" x14ac:dyDescent="0.25">
      <c r="A23" s="26" t="s">
        <v>17</v>
      </c>
      <c r="B23" s="26">
        <v>6.0999999999999999E-2</v>
      </c>
      <c r="C23" s="26">
        <v>5.1999999999999998E-2</v>
      </c>
      <c r="D23" s="22" t="s">
        <v>54</v>
      </c>
      <c r="E23" s="22">
        <v>85</v>
      </c>
      <c r="F23" s="22">
        <v>1.6E-2</v>
      </c>
      <c r="G23" s="22">
        <v>26</v>
      </c>
      <c r="H23" s="23"/>
    </row>
    <row r="24" spans="1:8" ht="17" thickBot="1" x14ac:dyDescent="0.25">
      <c r="A24" s="27"/>
      <c r="B24" s="27"/>
      <c r="C24" s="27"/>
      <c r="D24" s="22" t="s">
        <v>55</v>
      </c>
      <c r="E24" s="22">
        <v>22</v>
      </c>
      <c r="F24" s="22">
        <v>1.4999999999999999E-2</v>
      </c>
      <c r="G24" s="22">
        <v>25</v>
      </c>
      <c r="H24" s="23"/>
    </row>
    <row r="25" spans="1:8" ht="17" thickBot="1" x14ac:dyDescent="0.25">
      <c r="A25" s="27"/>
      <c r="B25" s="27"/>
      <c r="C25" s="27"/>
      <c r="D25" s="22" t="s">
        <v>56</v>
      </c>
      <c r="E25" s="22">
        <v>100</v>
      </c>
      <c r="F25" s="22">
        <v>5.1999999999999998E-3</v>
      </c>
      <c r="G25" s="22">
        <v>8.4</v>
      </c>
      <c r="H25" s="23"/>
    </row>
    <row r="26" spans="1:8" ht="17" thickBot="1" x14ac:dyDescent="0.25">
      <c r="A26" s="27"/>
      <c r="B26" s="27"/>
      <c r="C26" s="27"/>
      <c r="D26" s="22" t="s">
        <v>41</v>
      </c>
      <c r="E26" s="22">
        <v>98</v>
      </c>
      <c r="F26" s="22">
        <v>3.7000000000000002E-3</v>
      </c>
      <c r="G26" s="22">
        <v>6</v>
      </c>
      <c r="H26" s="23"/>
    </row>
    <row r="27" spans="1:8" ht="17" thickBot="1" x14ac:dyDescent="0.25">
      <c r="A27" s="27"/>
      <c r="B27" s="27"/>
      <c r="C27" s="27"/>
      <c r="D27" s="22" t="s">
        <v>12</v>
      </c>
      <c r="E27" s="22">
        <v>43</v>
      </c>
      <c r="F27" s="22">
        <v>2.8E-3</v>
      </c>
      <c r="G27" s="22">
        <v>4.5</v>
      </c>
      <c r="H27" s="23"/>
    </row>
    <row r="28" spans="1:8" ht="17" thickBot="1" x14ac:dyDescent="0.25">
      <c r="A28" s="28"/>
      <c r="B28" s="28"/>
      <c r="C28" s="28"/>
      <c r="D28" s="22" t="s">
        <v>46</v>
      </c>
      <c r="E28" s="22" t="s">
        <v>47</v>
      </c>
      <c r="F28" s="22">
        <v>8.8999999999999999E-3</v>
      </c>
      <c r="G28" s="22">
        <v>17</v>
      </c>
      <c r="H28" s="23"/>
    </row>
  </sheetData>
  <mergeCells count="16">
    <mergeCell ref="A23:A28"/>
    <mergeCell ref="B23:B28"/>
    <mergeCell ref="C23:C28"/>
    <mergeCell ref="F4:G4"/>
    <mergeCell ref="A12:A16"/>
    <mergeCell ref="B12:B16"/>
    <mergeCell ref="C12:C16"/>
    <mergeCell ref="A17:A22"/>
    <mergeCell ref="B17:B22"/>
    <mergeCell ref="C17:C22"/>
    <mergeCell ref="A4:A5"/>
    <mergeCell ref="D4:D5"/>
    <mergeCell ref="E4:E5"/>
    <mergeCell ref="A6:A11"/>
    <mergeCell ref="B6:B11"/>
    <mergeCell ref="C6:C1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97A81B1B6C25408BF2D206C6102E8F" ma:contentTypeVersion="14" ma:contentTypeDescription="Create a new document." ma:contentTypeScope="" ma:versionID="2f3909f86a056e2e3c695c7ca32d9101">
  <xsd:schema xmlns:xsd="http://www.w3.org/2001/XMLSchema" xmlns:xs="http://www.w3.org/2001/XMLSchema" xmlns:p="http://schemas.microsoft.com/office/2006/metadata/properties" xmlns:ns2="b80b4229-2687-41f8-9998-5e6c43c7f522" xmlns:ns3="d5f9f60a-6e5d-4c1e-9a56-62255f2e1853" targetNamespace="http://schemas.microsoft.com/office/2006/metadata/properties" ma:root="true" ma:fieldsID="9a9f3c37531c6685433535b9de536d94" ns2:_="" ns3:_="">
    <xsd:import namespace="b80b4229-2687-41f8-9998-5e6c43c7f522"/>
    <xsd:import namespace="d5f9f60a-6e5d-4c1e-9a56-62255f2e1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b4229-2687-41f8-9998-5e6c43c7f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1edaf98-933d-48b7-9af8-6bdbb703d0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9f60a-6e5d-4c1e-9a56-62255f2e1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0d4663-c73a-4980-82de-d6839ba45f7c}" ma:internalName="TaxCatchAll" ma:showField="CatchAllData" ma:web="d5f9f60a-6e5d-4c1e-9a56-62255f2e1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0b4229-2687-41f8-9998-5e6c43c7f522">
      <Terms xmlns="http://schemas.microsoft.com/office/infopath/2007/PartnerControls"/>
    </lcf76f155ced4ddcb4097134ff3c332f>
    <TaxCatchAll xmlns="d5f9f60a-6e5d-4c1e-9a56-62255f2e1853" xsi:nil="true"/>
  </documentManagement>
</p:properties>
</file>

<file path=customXml/itemProps1.xml><?xml version="1.0" encoding="utf-8"?>
<ds:datastoreItem xmlns:ds="http://schemas.openxmlformats.org/officeDocument/2006/customXml" ds:itemID="{AB735478-3CB2-4D75-A497-A94CB42B4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b4229-2687-41f8-9998-5e6c43c7f522"/>
    <ds:schemaRef ds:uri="d5f9f60a-6e5d-4c1e-9a56-62255f2e1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AFC45A-9B6E-41EB-B086-AE2AAD017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B853D9-EB90-4516-AD4A-E04042B7C14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b80b4229-2687-41f8-9998-5e6c43c7f522"/>
    <ds:schemaRef ds:uri="http://schemas.openxmlformats.org/package/2006/metadata/core-properties"/>
    <ds:schemaRef ds:uri="d5f9f60a-6e5d-4c1e-9a56-62255f2e185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2.a</vt:lpstr>
      <vt:lpstr>Figure 2.b</vt:lpstr>
      <vt:lpstr>Figure 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Anna Kounina</cp:lastModifiedBy>
  <dcterms:created xsi:type="dcterms:W3CDTF">2017-11-15T12:34:53Z</dcterms:created>
  <dcterms:modified xsi:type="dcterms:W3CDTF">2024-02-09T12:50:20Z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0x0101004697A81B1B6C25408BF2D206C6102E8F</vt:lpwstr>
  </property>
  <property fmtid="{D5CDD505-2E9C-101B-9397-08002B2CF9AE}" pid="3" name="MediaServiceImageTags">
    <vt:lpwstr/>
  </property>
</Properties>
</file>