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2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13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  <Override ContentType="application/vnd.openxmlformats-officedocument.spreadsheetml.worksheet+xml" PartName="/xl/worksheets/sheet9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6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dex" sheetId="1" r:id="rId4"/>
    <sheet state="visible" name="Supplementary Data 1" sheetId="2" r:id="rId5"/>
    <sheet state="visible" name="Supplementary Data 2" sheetId="3" r:id="rId6"/>
    <sheet state="visible" name="Supplementary Data 3" sheetId="4" r:id="rId7"/>
    <sheet state="visible" name="Supplementary Data 4" sheetId="5" r:id="rId8"/>
    <sheet state="visible" name="Supplementary Data 5" sheetId="6" r:id="rId9"/>
    <sheet state="visible" name="Supplementary Data 6" sheetId="7" r:id="rId10"/>
    <sheet state="visible" name="Supplementary Data 7" sheetId="8" r:id="rId11"/>
    <sheet state="visible" name="Supplementary Data 8" sheetId="9" r:id="rId12"/>
    <sheet state="visible" name="Supplementary Data 9" sheetId="10" r:id="rId13"/>
    <sheet state="visible" name="Supplementary Data 10" sheetId="11" r:id="rId14"/>
    <sheet state="visible" name="Supplementary Data 11" sheetId="12" r:id="rId15"/>
    <sheet state="visible" name="Supplementary Data 12" sheetId="13" r:id="rId16"/>
  </sheets>
  <definedNames/>
  <calcPr/>
</workbook>
</file>

<file path=xl/sharedStrings.xml><?xml version="1.0" encoding="utf-8"?>
<sst xmlns="http://schemas.openxmlformats.org/spreadsheetml/2006/main" count="3424" uniqueCount="1249">
  <si>
    <t>Index</t>
  </si>
  <si>
    <t>Supplementary Data 1</t>
  </si>
  <si>
    <t>Source Data of Figure 2, genome-wide stats of HG002</t>
  </si>
  <si>
    <t>Supplementary Data 2</t>
  </si>
  <si>
    <t>Source Data of Figure 3, stats of per chromosome on R10 60X HG002</t>
  </si>
  <si>
    <t>Supplementary Data 3</t>
  </si>
  <si>
    <t>Source Data of Figure 5a, genome-wide N50 stats of HPRC pangenome dataset</t>
  </si>
  <si>
    <t>Supplementary Data 4</t>
  </si>
  <si>
    <t>Source Data of Figure 5b, genome-wide N50 stats of patient blood sample</t>
  </si>
  <si>
    <t>Supplementary Data 5</t>
  </si>
  <si>
    <t>Comparison of with/without GIAB "high-confidence" region</t>
  </si>
  <si>
    <t>Supplementary Data 6</t>
  </si>
  <si>
    <t>Comparison of different read length's impact on MethPhaser</t>
  </si>
  <si>
    <t>Supplementary Data 7</t>
  </si>
  <si>
    <t>MethPhaser's Performance on HapCUT2 VS WhatsHap</t>
  </si>
  <si>
    <t>Supplementary Data 8-10</t>
  </si>
  <si>
    <t>per-chromosme N50, switch error stats of HG002 with different read type and coverages</t>
  </si>
  <si>
    <t>Supplementary Data 11</t>
  </si>
  <si>
    <t>The spanning information of phaseblocks on medically relevance genes on HG002 and pangenome samples</t>
  </si>
  <si>
    <t>Supplementary Data 12</t>
  </si>
  <si>
    <t xml:space="preserve">Overall stats of the genome-wide phaseblocks spanning medically relecvance genes </t>
  </si>
  <si>
    <t>Sample</t>
  </si>
  <si>
    <t>R10 30X</t>
  </si>
  <si>
    <t>R9 30X</t>
  </si>
  <si>
    <t>R10 60X</t>
  </si>
  <si>
    <t>R9 60X</t>
  </si>
  <si>
    <t>R9 80X</t>
  </si>
  <si>
    <t>R10 60X WhatsHap</t>
  </si>
  <si>
    <t>R10 60X No Filter</t>
  </si>
  <si>
    <t>SNV Phaseblock N50</t>
  </si>
  <si>
    <t>MethPhaser Phaseblock N50</t>
  </si>
  <si>
    <t>MethPhaser Phaseblock N50 fold Increase</t>
  </si>
  <si>
    <t>SNV Phasing Switch Error</t>
  </si>
  <si>
    <t>MethPhaser Phasing Switch Error</t>
  </si>
  <si>
    <t>SNV Phasing Flip Rate</t>
  </si>
  <si>
    <t>MethPhaser Phasing Flip Rate</t>
  </si>
  <si>
    <t>SNV Phasing Hamming Distance</t>
  </si>
  <si>
    <t>MethPhaser Phasing Hamming Distance</t>
  </si>
  <si>
    <t>SNV Phasing Unconnected Phaseblock Number</t>
  </si>
  <si>
    <t>MethPhaser Connected Phaseblock Number</t>
  </si>
  <si>
    <t>MethPhaser Connected Phaseblock Percentage</t>
  </si>
  <si>
    <t>Remaining Unconnected Phaseblocks from MethPhaser</t>
  </si>
  <si>
    <t>WhatsHap SNP Unconnected Region Length</t>
  </si>
  <si>
    <t>Remaining Uc Regions Length</t>
  </si>
  <si>
    <t>SNP Phasing Average Block Length</t>
  </si>
  <si>
    <t>MethPhaser Average Block Length</t>
  </si>
  <si>
    <t>Methylation connected Phase Block Accuracy</t>
  </si>
  <si>
    <t>High ACC param</t>
  </si>
  <si>
    <t>N/A</t>
  </si>
  <si>
    <t>Switch Error based</t>
  </si>
  <si>
    <t>High SR param</t>
  </si>
  <si>
    <t>Methylation connected Phase Block Success Rate</t>
  </si>
  <si>
    <t>R9 30X SNP phase</t>
  </si>
  <si>
    <t>R9 30X MethPhaser</t>
  </si>
  <si>
    <t>R10 30X SNP phase</t>
  </si>
  <si>
    <t>R10 30X MethPhaser</t>
  </si>
  <si>
    <t>R9 60X SNP phase</t>
  </si>
  <si>
    <t>R9 60X MethPhaser</t>
  </si>
  <si>
    <t>R10 60X SNP phase</t>
  </si>
  <si>
    <t>R10 60X MethPhaser</t>
  </si>
  <si>
    <t>R9 80X SNP phase</t>
  </si>
  <si>
    <t>R9 80X MethPhaser</t>
  </si>
  <si>
    <t>SNV Switches</t>
  </si>
  <si>
    <t>MethPhaser Switches</t>
  </si>
  <si>
    <t>Increased Switches</t>
  </si>
  <si>
    <t>Increased Switches Percentage</t>
  </si>
  <si>
    <t>R10 60X MethPhaser N50</t>
  </si>
  <si>
    <t>R10 60X SNP Phaseblock N50</t>
  </si>
  <si>
    <t>R10 60X MethPhaser Switch Error</t>
  </si>
  <si>
    <t>R10 60X SNP Switch Error</t>
  </si>
  <si>
    <t>R10 60X MethPhaser Filp Rate</t>
  </si>
  <si>
    <t>R10 60X SNP Flip Rate</t>
  </si>
  <si>
    <t>Samples</t>
  </si>
  <si>
    <t>MethPhaser N50</t>
  </si>
  <si>
    <t>Coverage</t>
  </si>
  <si>
    <t>Fold Inrease</t>
  </si>
  <si>
    <t>SNV Phaseblock Number</t>
  </si>
  <si>
    <t>MethPhaser Phaseblock Number</t>
  </si>
  <si>
    <t>Fold Decrease</t>
  </si>
  <si>
    <t>Read N50</t>
  </si>
  <si>
    <t>SI10000026</t>
  </si>
  <si>
    <t>SI10000033</t>
  </si>
  <si>
    <t>SI10000045</t>
  </si>
  <si>
    <t>SI10000363</t>
  </si>
  <si>
    <t>Average</t>
  </si>
  <si>
    <t>R10 60X GIAB Confident - SNV Phasing</t>
  </si>
  <si>
    <t>R10 60X GIAB Confident - MethPhaser</t>
  </si>
  <si>
    <t>R10 60X No Filter - SNV Phasing</t>
  </si>
  <si>
    <t>R10 60X No Filter - MethPhaser</t>
  </si>
  <si>
    <t>Phaseblock N50</t>
  </si>
  <si>
    <t>Phasing Switch Error</t>
  </si>
  <si>
    <t>Phasing Flip Rate</t>
  </si>
  <si>
    <t>Unconnected Phaseblock Number</t>
  </si>
  <si>
    <t>R10 30X Chr1 - SNV Phasing</t>
  </si>
  <si>
    <t>R10 30X Chr1 - MethPhaser</t>
  </si>
  <si>
    <t>R10 30X Short Chr1 - SNV Phasing</t>
  </si>
  <si>
    <t>R10 30X Short Chr1 - MethPhaser</t>
  </si>
  <si>
    <t>Read N60</t>
  </si>
  <si>
    <t>R10 60X HapCUT2 - SNV Phasing</t>
  </si>
  <si>
    <t>R10 60X HapCUT2 - MethPhaser</t>
  </si>
  <si>
    <t>R10 60X WhatsHap - SNV Phasing</t>
  </si>
  <si>
    <t>R10 60X WhatsHap MethPhaser</t>
  </si>
  <si>
    <t>Phasing Hamming Distance</t>
  </si>
  <si>
    <t>Phasing Unconnected Phaseblock Number</t>
  </si>
  <si>
    <t>Average Block Length</t>
  </si>
  <si>
    <t>R10 30X MethPhaser N50</t>
  </si>
  <si>
    <t>R10 30X SNP Phaseblock N50</t>
  </si>
  <si>
    <t>R10 30X MethPhaser Switch Error</t>
  </si>
  <si>
    <t>R10 30X SNP Switch Error</t>
  </si>
  <si>
    <t>R10 30X MethPhaser Filp Rate</t>
  </si>
  <si>
    <t>R10 30X SNP Flip Rate</t>
  </si>
  <si>
    <t>R9 60X MethPhaser N50</t>
  </si>
  <si>
    <t>R9 60X SNP Phaseblock N50</t>
  </si>
  <si>
    <t>R9 60X MethPhaser Switch Error</t>
  </si>
  <si>
    <t>R9 60X SNP Switch Error</t>
  </si>
  <si>
    <t>R9 60X MethPhaser Filp Rate</t>
  </si>
  <si>
    <t>R9 60X SNP Flip Rate</t>
  </si>
  <si>
    <t>R9 30X MethPhaser N50</t>
  </si>
  <si>
    <t>R9 30X SNP Phaseblock N50</t>
  </si>
  <si>
    <t>R9 30X MethPhaser Switch Error</t>
  </si>
  <si>
    <t>R9 30X SNP Switch Error</t>
  </si>
  <si>
    <t>R9 30X MethPhaser Filp Rate</t>
  </si>
  <si>
    <t>R9 30X SNP Flip Rate</t>
  </si>
  <si>
    <t>chr</t>
  </si>
  <si>
    <t>start</t>
  </si>
  <si>
    <t>end</t>
  </si>
  <si>
    <t>gene</t>
  </si>
  <si>
    <t>HG01109_meth_med_block</t>
  </si>
  <si>
    <t>HG01109_snp_med_block</t>
  </si>
  <si>
    <t>HG02080_meth_med_block</t>
  </si>
  <si>
    <t>HG02080_snp_med_block</t>
  </si>
  <si>
    <t>HG03098_meth_med_block</t>
  </si>
  <si>
    <t>HG03098_snp_med_block</t>
  </si>
  <si>
    <t>HG002_R10_60x_meth_med_block</t>
  </si>
  <si>
    <t>HG002_R10_60x_snp_med_block</t>
  </si>
  <si>
    <t>HG002_R10_30x_meth_med_block</t>
  </si>
  <si>
    <t>HG002_R10_30x_snp_med_block</t>
  </si>
  <si>
    <t>chr1</t>
  </si>
  <si>
    <t>AGRN</t>
  </si>
  <si>
    <t>(588824, 2702130)</t>
  </si>
  <si>
    <t>(586198, 2702200)</t>
  </si>
  <si>
    <t>(586069, 2702535)</t>
  </si>
  <si>
    <t>(850893, 2636061)</t>
  </si>
  <si>
    <t>(850893, 1236037)</t>
  </si>
  <si>
    <t>(850893, 1023851)</t>
  </si>
  <si>
    <t>RPL22</t>
  </si>
  <si>
    <t>(2746360, 12953537)</t>
  </si>
  <si>
    <t>(2746360, 9899770)</t>
  </si>
  <si>
    <t>(2748110, 12953152)</t>
  </si>
  <si>
    <t>(2779974, 8835484)</t>
  </si>
  <si>
    <t>(3009098, 8835484)</t>
  </si>
  <si>
    <t>ESPN</t>
  </si>
  <si>
    <t>MASP2</t>
  </si>
  <si>
    <t>(9996367, 12954233)</t>
  </si>
  <si>
    <t>(10117019, 12938540)</t>
  </si>
  <si>
    <t>(10590287, 11206194)</t>
  </si>
  <si>
    <t>(10613816, 11206194)</t>
  </si>
  <si>
    <t>NPPA</t>
  </si>
  <si>
    <t>(11264462, 12938540)</t>
  </si>
  <si>
    <t>(11289574, 12218875)</t>
  </si>
  <si>
    <t>HMGCL</t>
  </si>
  <si>
    <t>(16849191, 29552188)</t>
  </si>
  <si>
    <t>(16849333, 28154834)</t>
  </si>
  <si>
    <t>(23053609, 29552180)</t>
  </si>
  <si>
    <t>(23053609, 25171227)</t>
  </si>
  <si>
    <t>(16954508, 26620400)</t>
  </si>
  <si>
    <t>(22020759, 24615729)</t>
  </si>
  <si>
    <t>(23281010, 24615729)</t>
  </si>
  <si>
    <t>CNR2</t>
  </si>
  <si>
    <t>RHCE</t>
  </si>
  <si>
    <t>(24762365, 25691376)</t>
  </si>
  <si>
    <t>(24870382, 26620400)</t>
  </si>
  <si>
    <t>(24870382, 25691376)</t>
  </si>
  <si>
    <t>PIGV</t>
  </si>
  <si>
    <t>(25581992, 29552180)</t>
  </si>
  <si>
    <t>(26647787, 27743697)</t>
  </si>
  <si>
    <t>(26647787, 26878509)</t>
  </si>
  <si>
    <t>(26639729, 26878509)</t>
  </si>
  <si>
    <t>AGL</t>
  </si>
  <si>
    <t>(46616540, 121765088)</t>
  </si>
  <si>
    <t>(69405852, 110213200)</t>
  </si>
  <si>
    <t>(94383500, 107636974)</t>
  </si>
  <si>
    <t>(99335048, 100374065)</t>
  </si>
  <si>
    <t>(98947813, 102003479)</t>
  </si>
  <si>
    <t>(97950429, 103378858)</t>
  </si>
  <si>
    <t>(99220524, 101883640)</t>
  </si>
  <si>
    <t>EXTL2</t>
  </si>
  <si>
    <t>(100482836, 107636974)</t>
  </si>
  <si>
    <t>LRIG2</t>
  </si>
  <si>
    <t>(110459102, 121765088)</t>
  </si>
  <si>
    <t>(108667519, 117056994)</t>
  </si>
  <si>
    <t>(103714382, 120303026)</t>
  </si>
  <si>
    <t>(111901264, 113698624)</t>
  </si>
  <si>
    <t>(110753052, 113683521)</t>
  </si>
  <si>
    <t>(111827130, 113683521)</t>
  </si>
  <si>
    <t>VANGL1</t>
  </si>
  <si>
    <t>(113881031, 117026994)</t>
  </si>
  <si>
    <t>(113881031, 116797059)</t>
  </si>
  <si>
    <t>FLG</t>
  </si>
  <si>
    <t>(146313914, 196767713)</t>
  </si>
  <si>
    <t>(151713764, 196767713)</t>
  </si>
  <si>
    <t>(149314921, 172769734)</t>
  </si>
  <si>
    <t>(149314921, 154219998)</t>
  </si>
  <si>
    <t>(152002153, 152944644)</t>
  </si>
  <si>
    <t>(152170729, 152944644)</t>
  </si>
  <si>
    <t>(150399652, 152574413)</t>
  </si>
  <si>
    <t>(151333747, 152574413)</t>
  </si>
  <si>
    <t>(151556923, 152574413)</t>
  </si>
  <si>
    <t>FLAD1</t>
  </si>
  <si>
    <t>(154289401, 160228231)</t>
  </si>
  <si>
    <t>(153240383, 179109602)</t>
  </si>
  <si>
    <t>(153240383, 163273810)</t>
  </si>
  <si>
    <t>(153025493, 158235312)</t>
  </si>
  <si>
    <t>(153699771, 158235312)</t>
  </si>
  <si>
    <t>(153699771, 156424208)</t>
  </si>
  <si>
    <t>MUC1</t>
  </si>
  <si>
    <t>HCN3</t>
  </si>
  <si>
    <t>FCGR3A</t>
  </si>
  <si>
    <t>(160318497, 172769734)</t>
  </si>
  <si>
    <t>(161483498, 162717849)</t>
  </si>
  <si>
    <t>FCGR2B</t>
  </si>
  <si>
    <t>(161602032, 162717849)</t>
  </si>
  <si>
    <t>CD247</t>
  </si>
  <si>
    <t>(163368158, 179109602)</t>
  </si>
  <si>
    <t>(165571654, 185164892)</t>
  </si>
  <si>
    <t>(165571654, 170084946)</t>
  </si>
  <si>
    <t>(165571654, 167599335)</t>
  </si>
  <si>
    <t>PRG4</t>
  </si>
  <si>
    <t>(180837779, 193649942)</t>
  </si>
  <si>
    <t>(179708376, 223558305)</t>
  </si>
  <si>
    <t>(183107858, 223558305)</t>
  </si>
  <si>
    <t>(185229735, 188214927)</t>
  </si>
  <si>
    <t>(185598521, 187102391)</t>
  </si>
  <si>
    <t>(185661979, 188214927)</t>
  </si>
  <si>
    <t>(185661979, 187102391)</t>
  </si>
  <si>
    <t>PTPRC</t>
  </si>
  <si>
    <t>(196999720, 223558305)</t>
  </si>
  <si>
    <t>(196561707, 205186257)</t>
  </si>
  <si>
    <t>(197164734, 203575511)</t>
  </si>
  <si>
    <t>(198499033, 204290635)</t>
  </si>
  <si>
    <t>(198499033, 202875529)</t>
  </si>
  <si>
    <t>(198499033, 200544591)</t>
  </si>
  <si>
    <t>(198499033, 198671038)</t>
  </si>
  <si>
    <t>KISS1</t>
  </si>
  <si>
    <t>(203647729, 205186257)</t>
  </si>
  <si>
    <t>(202989384, 204290635)</t>
  </si>
  <si>
    <t>LBR</t>
  </si>
  <si>
    <t>(223610011, 228558279)</t>
  </si>
  <si>
    <t>(223609492, 228557906)</t>
  </si>
  <si>
    <t>(223610011, 228558278)</t>
  </si>
  <si>
    <t>(223610011, 226134895)</t>
  </si>
  <si>
    <t>(224577637, 228532572)</t>
  </si>
  <si>
    <t>(224577637, 226785146)</t>
  </si>
  <si>
    <t>chr2</t>
  </si>
  <si>
    <t>SNTG2</t>
  </si>
  <si>
    <t>(10271, 16144750)</t>
  </si>
  <si>
    <t>(10271, 14608652)</t>
  </si>
  <si>
    <t>(10266, 16142390)</t>
  </si>
  <si>
    <t>(29350, 7526302)</t>
  </si>
  <si>
    <t>(921177, 2289005)</t>
  </si>
  <si>
    <t>TPO</t>
  </si>
  <si>
    <t>PXDN</t>
  </si>
  <si>
    <t>KLF11</t>
  </si>
  <si>
    <t>(9033102, 10516332)</t>
  </si>
  <si>
    <t>(10006481, 10516332)</t>
  </si>
  <si>
    <t>ABCG8</t>
  </si>
  <si>
    <t>(21904458, 88294446)</t>
  </si>
  <si>
    <t>(21904458, 65181385)</t>
  </si>
  <si>
    <t>(33657818, 52519428)</t>
  </si>
  <si>
    <t>(42573943, 52519428)</t>
  </si>
  <si>
    <t>(35770884, 88859552)</t>
  </si>
  <si>
    <t>(39467337, 47468624)</t>
  </si>
  <si>
    <t>(42042719, 50888316)</t>
  </si>
  <si>
    <t>(42411038, 50888316)</t>
  </si>
  <si>
    <t>(42445835, 46409828)</t>
  </si>
  <si>
    <t>PCBP1</t>
  </si>
  <si>
    <t>(65434572, 88294446)</t>
  </si>
  <si>
    <t>(68778746, 72129599)</t>
  </si>
  <si>
    <t>(47555617, 88859552)</t>
  </si>
  <si>
    <t>(66988613, 72293473)</t>
  </si>
  <si>
    <t>(68513298, 72130512)</t>
  </si>
  <si>
    <t>(68513298, 72782053)</t>
  </si>
  <si>
    <t>(68724686, 72130512)</t>
  </si>
  <si>
    <t>MOGS</t>
  </si>
  <si>
    <t>(72480504, 74575540)</t>
  </si>
  <si>
    <t>RPIA</t>
  </si>
  <si>
    <t>(88416696, 88861810)</t>
  </si>
  <si>
    <t>(87060393, 88927032)</t>
  </si>
  <si>
    <t>(87432350, 88727838)</t>
  </si>
  <si>
    <t>RGPD3</t>
  </si>
  <si>
    <t>(102673271, 109872443)</t>
  </si>
  <si>
    <t>(97491032, 107994358)</t>
  </si>
  <si>
    <t>(104323054, 106689918)</t>
  </si>
  <si>
    <t>(101619791, 106736425)</t>
  </si>
  <si>
    <t>(105544076, 106736425)</t>
  </si>
  <si>
    <t>(106167505, 106736425)</t>
  </si>
  <si>
    <t>CASP10</t>
  </si>
  <si>
    <t>(189151190, 242183088)</t>
  </si>
  <si>
    <t>(198502779, 206797050)</t>
  </si>
  <si>
    <t>(194049351, 209977871)</t>
  </si>
  <si>
    <t>(198989019, 203104474)</t>
  </si>
  <si>
    <t>(199194489, 203104474)</t>
  </si>
  <si>
    <t>(199458345, 201311315)</t>
  </si>
  <si>
    <t>MLPH</t>
  </si>
  <si>
    <t>(217458031, 242183328)</t>
  </si>
  <si>
    <t>(219200309, 242183328)</t>
  </si>
  <si>
    <t>(210676889, 242183318)</t>
  </si>
  <si>
    <t>(231861590, 238467998)</t>
  </si>
  <si>
    <t>(233406456, 237948496)</t>
  </si>
  <si>
    <t>(236616055, 238049473)</t>
  </si>
  <si>
    <t>(236616055, 237948496)</t>
  </si>
  <si>
    <t>ANO7</t>
  </si>
  <si>
    <t>(238688039, 242162363)</t>
  </si>
  <si>
    <t>(239896592, 242162363)</t>
  </si>
  <si>
    <t>(239899833, 242162535)</t>
  </si>
  <si>
    <t>D2HGDH</t>
  </si>
  <si>
    <t>chr3</t>
  </si>
  <si>
    <t>CHL1</t>
  </si>
  <si>
    <t>(11919, 44698291)</t>
  </si>
  <si>
    <t>(10956, 17563842)</t>
  </si>
  <si>
    <t>(12104, 35339200)</t>
  </si>
  <si>
    <t>(12104, 12085360)</t>
  </si>
  <si>
    <t>(26127, 7682516)</t>
  </si>
  <si>
    <t>(26127, 1876684)</t>
  </si>
  <si>
    <t>DAZL</t>
  </si>
  <si>
    <t>(12156812, 35339200)</t>
  </si>
  <si>
    <t>(10078253, 19162482)</t>
  </si>
  <si>
    <t>(16604486, 19162482)</t>
  </si>
  <si>
    <t>(14682217, 17395117)</t>
  </si>
  <si>
    <t>(16604486, 17395117)</t>
  </si>
  <si>
    <t>LZTFL1</t>
  </si>
  <si>
    <t>(44700986, 86937633)</t>
  </si>
  <si>
    <t>(44707930, 49590420)</t>
  </si>
  <si>
    <t>(44710720, 46157307)</t>
  </si>
  <si>
    <t>(45885123, 46157307)</t>
  </si>
  <si>
    <t>(44702085, 46738356)</t>
  </si>
  <si>
    <t>RHOA</t>
  </si>
  <si>
    <t>(46254188, 79686507)</t>
  </si>
  <si>
    <t>(48506851, 53279384)</t>
  </si>
  <si>
    <t>(48506851, 51926771)</t>
  </si>
  <si>
    <t>(48506851, 50264152)</t>
  </si>
  <si>
    <t>MST1R</t>
  </si>
  <si>
    <t>(49749348, 79148844)</t>
  </si>
  <si>
    <t>(49749348, 69009933)</t>
  </si>
  <si>
    <t>HYAL1</t>
  </si>
  <si>
    <t>(50299601, 51926771)</t>
  </si>
  <si>
    <t>RPN1</t>
  </si>
  <si>
    <t>(103399223, 159152172)</t>
  </si>
  <si>
    <t>(121299295, 139304588)</t>
  </si>
  <si>
    <t>(120630827, 145103885)</t>
  </si>
  <si>
    <t>(123762911, 129734131)</t>
  </si>
  <si>
    <t>(127410393, 129734131)</t>
  </si>
  <si>
    <t>(125685968, 129734131)</t>
  </si>
  <si>
    <t>BFSP2</t>
  </si>
  <si>
    <t>(132252630, 135306113)</t>
  </si>
  <si>
    <t>(132252630, 135098038)</t>
  </si>
  <si>
    <t>PCCB</t>
  </si>
  <si>
    <t>(135516516, 137352184)</t>
  </si>
  <si>
    <t>(135516516, 137096333)</t>
  </si>
  <si>
    <t>(135787531, 137096333)</t>
  </si>
  <si>
    <t>EIF2B5</t>
  </si>
  <si>
    <t>(162855648, 195767603)</t>
  </si>
  <si>
    <t>(181671069, 189042184)</t>
  </si>
  <si>
    <t>(162961678, 185652640)</t>
  </si>
  <si>
    <t>(162961678, 185417072)</t>
  </si>
  <si>
    <t>(181552395, 184135073)</t>
  </si>
  <si>
    <t>(181552395, 184851110)</t>
  </si>
  <si>
    <t>KNG1</t>
  </si>
  <si>
    <t>(185996126, 198048571)</t>
  </si>
  <si>
    <t>(185501125, 187204428)</t>
  </si>
  <si>
    <t>(185964419, 187204428)</t>
  </si>
  <si>
    <t>(185964419, 187171274)</t>
  </si>
  <si>
    <t>TM4SF19</t>
  </si>
  <si>
    <t>(195769327, 198233032)</t>
  </si>
  <si>
    <t>(189140618, 198024535)</t>
  </si>
  <si>
    <t>(195751823, 198166052)</t>
  </si>
  <si>
    <t>chr4</t>
  </si>
  <si>
    <t>ZNF141</t>
  </si>
  <si>
    <t>(10574, 8796418)</t>
  </si>
  <si>
    <t>(12906, 8792113)</t>
  </si>
  <si>
    <t>(10313, 8654427)</t>
  </si>
  <si>
    <t>(73616, 1413671)</t>
  </si>
  <si>
    <t>(73616, 1118571)</t>
  </si>
  <si>
    <t>PDE6B</t>
  </si>
  <si>
    <t>GAK</t>
  </si>
  <si>
    <t>FGFRL1</t>
  </si>
  <si>
    <t>RNF212</t>
  </si>
  <si>
    <t>UVSSA</t>
  </si>
  <si>
    <t>(1165203, 1413671)</t>
  </si>
  <si>
    <t>DOK7</t>
  </si>
  <si>
    <t>(2616518, 8773542)</t>
  </si>
  <si>
    <t>(3210115, 5272857)</t>
  </si>
  <si>
    <t>(3210115, 5263590)</t>
  </si>
  <si>
    <t>HMX1</t>
  </si>
  <si>
    <t>(8816874, 9156350)</t>
  </si>
  <si>
    <t>(8817119, 9272744)</t>
  </si>
  <si>
    <t>(8817003, 9272430)</t>
  </si>
  <si>
    <t>UGT2A1</t>
  </si>
  <si>
    <t>(68622238, 136226480)</t>
  </si>
  <si>
    <t>(63848377, 80263834)</t>
  </si>
  <si>
    <t>(63848377, 73126145)</t>
  </si>
  <si>
    <t>(68622238, 72887236)</t>
  </si>
  <si>
    <t>(68622238, 72504060)</t>
  </si>
  <si>
    <t>(69367065, 72484419)</t>
  </si>
  <si>
    <t>(69367065, 71059686)</t>
  </si>
  <si>
    <t>(69363376, 69775390)</t>
  </si>
  <si>
    <t>UGT2A2</t>
  </si>
  <si>
    <t>AFP</t>
  </si>
  <si>
    <t>(73209192, 75656361)</t>
  </si>
  <si>
    <t>(73445611, 75382477)</t>
  </si>
  <si>
    <t>(72558747, 74429845)</t>
  </si>
  <si>
    <t>(72558747, 73846125)</t>
  </si>
  <si>
    <t>DSPP</t>
  </si>
  <si>
    <t>(80390514, 87925910)</t>
  </si>
  <si>
    <t>(75498643, 87925781)</t>
  </si>
  <si>
    <t>(85228671, 88398582)</t>
  </si>
  <si>
    <t>(85228671, 87810240)</t>
  </si>
  <si>
    <t>(85228671, 87746592)</t>
  </si>
  <si>
    <t>PDLIM3</t>
  </si>
  <si>
    <t>(148415823, 190122184)</t>
  </si>
  <si>
    <t>(165095984, 190121692)</t>
  </si>
  <si>
    <t>(170660442, 190121692)</t>
  </si>
  <si>
    <t>(185305966, 190093090)</t>
  </si>
  <si>
    <t>(185451150, 188765036)</t>
  </si>
  <si>
    <t>(185451150, 186209476)</t>
  </si>
  <si>
    <t>FAT1</t>
  </si>
  <si>
    <t>(186274193, 188765036)</t>
  </si>
  <si>
    <t>(186274193, 187005604)</t>
  </si>
  <si>
    <t>chr5</t>
  </si>
  <si>
    <t>SLC6A18</t>
  </si>
  <si>
    <t>(21927, 8748201)</t>
  </si>
  <si>
    <t>(21569, 17530403)</t>
  </si>
  <si>
    <t>(21569, 10153771)</t>
  </si>
  <si>
    <t>(787732, 12669679)</t>
  </si>
  <si>
    <t>(787732, 12475337)</t>
  </si>
  <si>
    <t>(80379, 15657182)</t>
  </si>
  <si>
    <t>(955542, 14897108)</t>
  </si>
  <si>
    <t>(955542, 4027643)</t>
  </si>
  <si>
    <t>TERT</t>
  </si>
  <si>
    <t>SLC6A3</t>
  </si>
  <si>
    <t>MARVELD2</t>
  </si>
  <si>
    <t>(50109833, 69871699)</t>
  </si>
  <si>
    <t>(67990437, 69772802)</t>
  </si>
  <si>
    <t>(57969887, 69624279)</t>
  </si>
  <si>
    <t>(64867608, 69701361)</t>
  </si>
  <si>
    <t>(64893063, 69631849)</t>
  </si>
  <si>
    <t>SMN1</t>
  </si>
  <si>
    <t>(70425151, 71072790)</t>
  </si>
  <si>
    <t>(70885360, 71072790)</t>
  </si>
  <si>
    <t>(70936619, 91944796)</t>
  </si>
  <si>
    <t>(70846699, 76863696)</t>
  </si>
  <si>
    <t>TTC37</t>
  </si>
  <si>
    <t>(71095206, 126873322)</t>
  </si>
  <si>
    <t>(94242110, 99085902)</t>
  </si>
  <si>
    <t>(76932643, 128558209)</t>
  </si>
  <si>
    <t>(76932643, 113075227)</t>
  </si>
  <si>
    <t>(92199047, 97368388)</t>
  </si>
  <si>
    <t>(94200981, 97368388)</t>
  </si>
  <si>
    <t>(94200981, 95903869)</t>
  </si>
  <si>
    <t>LIX1</t>
  </si>
  <si>
    <t>(95950085, 97368388)</t>
  </si>
  <si>
    <t>SAR1B</t>
  </si>
  <si>
    <t>(127281527, 148662667)</t>
  </si>
  <si>
    <t>(129357842, 135948685)</t>
  </si>
  <si>
    <t>(129357842, 135803527)</t>
  </si>
  <si>
    <t>(128606091, 180937684)</t>
  </si>
  <si>
    <t>(128606091, 136035667)</t>
  </si>
  <si>
    <t>(134256688, 135257852)</t>
  </si>
  <si>
    <t>(134345769, 135257852)</t>
  </si>
  <si>
    <t>MYOT</t>
  </si>
  <si>
    <t>(136419697, 139143344)</t>
  </si>
  <si>
    <t>(136147110, 138740878)</t>
  </si>
  <si>
    <t>(135356158, 139062415)</t>
  </si>
  <si>
    <t>(137187259, 139062415)</t>
  </si>
  <si>
    <t>(137843292, 139029576)</t>
  </si>
  <si>
    <t>PCDHA10</t>
  </si>
  <si>
    <t>(139225591, 146004738)</t>
  </si>
  <si>
    <t>(139225591, 140979502)</t>
  </si>
  <si>
    <t>(138800156, 180937684)</t>
  </si>
  <si>
    <t>(139437101, 146713425)</t>
  </si>
  <si>
    <t>(139437101, 143354277)</t>
  </si>
  <si>
    <t>(140634792, 145623457)</t>
  </si>
  <si>
    <t>(140882907, 145623457)</t>
  </si>
  <si>
    <t>NPM1</t>
  </si>
  <si>
    <t>(148814675, 181477930)</t>
  </si>
  <si>
    <t>(153450318, 181477673)</t>
  </si>
  <si>
    <t>(171037700, 181477673)</t>
  </si>
  <si>
    <t>(165185818, 173585110)</t>
  </si>
  <si>
    <t>(166864283, 173585110)</t>
  </si>
  <si>
    <t>(171372816, 173585110)</t>
  </si>
  <si>
    <t>FLT4</t>
  </si>
  <si>
    <t>(177964006, 181287438)</t>
  </si>
  <si>
    <t>(180575174, 181287438)</t>
  </si>
  <si>
    <t>chr6</t>
  </si>
  <si>
    <t>SLC17A5</t>
  </si>
  <si>
    <t>(61381302, 79368868)</t>
  </si>
  <si>
    <t>(72740019, 79373436)</t>
  </si>
  <si>
    <t>(61371600, 79374278)</t>
  </si>
  <si>
    <t>(70595751, 74937864)</t>
  </si>
  <si>
    <t>(71651638, 74937864)</t>
  </si>
  <si>
    <t>(72853448, 74199937)</t>
  </si>
  <si>
    <t>SEC63</t>
  </si>
  <si>
    <t>(106731464, 120892842)</t>
  </si>
  <si>
    <t>(106731464, 108535246)</t>
  </si>
  <si>
    <t>(105049668, 110045427)</t>
  </si>
  <si>
    <t>(106615665, 110045427)</t>
  </si>
  <si>
    <t>(106723408, 112067533)</t>
  </si>
  <si>
    <t>(107307726, 108175445)</t>
  </si>
  <si>
    <t>(107558653, 108175445)</t>
  </si>
  <si>
    <t>PCMT1</t>
  </si>
  <si>
    <t>(121010133, 167591043)</t>
  </si>
  <si>
    <t>(131088131, 167591043)</t>
  </si>
  <si>
    <t>(146609115, 159197845)</t>
  </si>
  <si>
    <t>(136609149, 166287991)</t>
  </si>
  <si>
    <t>(149114833, 166287991)</t>
  </si>
  <si>
    <t>(149599612, 156117071)</t>
  </si>
  <si>
    <t>(149599612, 155493177)</t>
  </si>
  <si>
    <t>(149599612, 151161650)</t>
  </si>
  <si>
    <t>SLC22A1</t>
  </si>
  <si>
    <t>(159269503, 167590961)</t>
  </si>
  <si>
    <t>(156325303, 162584990)</t>
  </si>
  <si>
    <t>(159044526, 162533241)</t>
  </si>
  <si>
    <t>SMOC2</t>
  </si>
  <si>
    <t>(167641456, 170743736)</t>
  </si>
  <si>
    <t>(167641471, 170743641)</t>
  </si>
  <si>
    <t>(167641456, 170743742)</t>
  </si>
  <si>
    <t>(167656694, 170612671)</t>
  </si>
  <si>
    <t>(167656694, 170029935)</t>
  </si>
  <si>
    <t>(167656694, 170441326)</t>
  </si>
  <si>
    <t>THBS2</t>
  </si>
  <si>
    <t>chr7</t>
  </si>
  <si>
    <t>SLC29A4</t>
  </si>
  <si>
    <t>(568493, 40836048)</t>
  </si>
  <si>
    <t>(571079, 8331930)</t>
  </si>
  <si>
    <t>(568312, 13861106)</t>
  </si>
  <si>
    <t>(570279, 6743552)</t>
  </si>
  <si>
    <t>(3783902, 6743552)</t>
  </si>
  <si>
    <t>(4576025, 6743552)</t>
  </si>
  <si>
    <t>NOD1</t>
  </si>
  <si>
    <t>(8434919, 33180249)</t>
  </si>
  <si>
    <t>(26177655, 50350544)</t>
  </si>
  <si>
    <t>(27493642, 31576040)</t>
  </si>
  <si>
    <t>(27834107, 30445960)</t>
  </si>
  <si>
    <t>PPIA</t>
  </si>
  <si>
    <t>(40843044, 58119550)</t>
  </si>
  <si>
    <t>(40851552, 55762239)</t>
  </si>
  <si>
    <t>(41815083, 55762239)</t>
  </si>
  <si>
    <t>(43408191, 48562105)</t>
  </si>
  <si>
    <t>(43408191, 49188400)</t>
  </si>
  <si>
    <t>(43408191, 46180601)</t>
  </si>
  <si>
    <t>PSPH</t>
  </si>
  <si>
    <t>(55763257, 58119618)</t>
  </si>
  <si>
    <t>(55763257, 56989954)</t>
  </si>
  <si>
    <t>(54366094, 56964283)</t>
  </si>
  <si>
    <t>(54366094, 56365021)</t>
  </si>
  <si>
    <t>(55544476, 56964283)</t>
  </si>
  <si>
    <t>(55544476, 56365021)</t>
  </si>
  <si>
    <t>GUSB</t>
  </si>
  <si>
    <t>(62506932, 75266235)</t>
  </si>
  <si>
    <t>(62506796, 68769428)</t>
  </si>
  <si>
    <t>(63319911, 75230408)</t>
  </si>
  <si>
    <t>(65699597, 66933020)</t>
  </si>
  <si>
    <t>CLIP2</t>
  </si>
  <si>
    <t>(68864488, 75299686)</t>
  </si>
  <si>
    <t>(73628738, 75299686)</t>
  </si>
  <si>
    <t>(73241122, 74780381)</t>
  </si>
  <si>
    <t>(73241122, 74592498)</t>
  </si>
  <si>
    <t>(73292791, 74780381)</t>
  </si>
  <si>
    <t>(73292791, 74592498)</t>
  </si>
  <si>
    <t>GTF2I</t>
  </si>
  <si>
    <t>(74683960, 74780381)</t>
  </si>
  <si>
    <t>NCF1</t>
  </si>
  <si>
    <t>GTF2IRD2</t>
  </si>
  <si>
    <t>ZAN</t>
  </si>
  <si>
    <t>(89700953, 116723838)</t>
  </si>
  <si>
    <t>(90946740, 102155023)</t>
  </si>
  <si>
    <t>(94602851, 102155023)</t>
  </si>
  <si>
    <t>(99397681, 107416350)</t>
  </si>
  <si>
    <t>(99397681, 105071584)</t>
  </si>
  <si>
    <t>(99926797, 102551289)</t>
  </si>
  <si>
    <t>(100086706, 102551289)</t>
  </si>
  <si>
    <t>LAMB1</t>
  </si>
  <si>
    <t>(107422383, 113163437)</t>
  </si>
  <si>
    <t>(107423679, 109247539)</t>
  </si>
  <si>
    <t>(107425585, 108961718)</t>
  </si>
  <si>
    <t>KLF14</t>
  </si>
  <si>
    <t>(120782605, 134993772)</t>
  </si>
  <si>
    <t>(113255104, 131964041)</t>
  </si>
  <si>
    <t>(109300079, 143649425)</t>
  </si>
  <si>
    <t>(129768482, 132821541)</t>
  </si>
  <si>
    <t>(129768482, 132454935)</t>
  </si>
  <si>
    <t>BRAF</t>
  </si>
  <si>
    <t>(135683080, 143638963)</t>
  </si>
  <si>
    <t>(134642837, 141217756)</t>
  </si>
  <si>
    <t>(139850986, 141217756)</t>
  </si>
  <si>
    <t>(137741222, 141303245)</t>
  </si>
  <si>
    <t>(140570426, 141303245)</t>
  </si>
  <si>
    <t>TRBV9</t>
  </si>
  <si>
    <t>(141347489, 143639052)</t>
  </si>
  <si>
    <t>(141531101, 142971076)</t>
  </si>
  <si>
    <t>(141531101, 142453621)</t>
  </si>
  <si>
    <t>(141654501, 142453621)</t>
  </si>
  <si>
    <t>KMT2C</t>
  </si>
  <si>
    <t>(143701259, 159334896)</t>
  </si>
  <si>
    <t>(145905157, 152223599)</t>
  </si>
  <si>
    <t>(143701259, 159314776)</t>
  </si>
  <si>
    <t>(149666766, 152356100)</t>
  </si>
  <si>
    <t>(150707548, 152356100)</t>
  </si>
  <si>
    <t>(149666766, 153426437)</t>
  </si>
  <si>
    <t>(150707548, 152345337)</t>
  </si>
  <si>
    <t>chr8</t>
  </si>
  <si>
    <t>ARHGEF10</t>
  </si>
  <si>
    <t>(82539, 6297496)</t>
  </si>
  <si>
    <t>(564876, 7610878)</t>
  </si>
  <si>
    <t>(81758, 7615023)</t>
  </si>
  <si>
    <t>(727809, 6295208)</t>
  </si>
  <si>
    <t>(727809, 2434094)</t>
  </si>
  <si>
    <t>IKBKB</t>
  </si>
  <si>
    <t>(39555891, 43983675)</t>
  </si>
  <si>
    <t>(12284529, 43983700)</t>
  </si>
  <si>
    <t>(39128496, 43983640)</t>
  </si>
  <si>
    <t>(40488550, 42315775)</t>
  </si>
  <si>
    <t>(41464144, 42315775)</t>
  </si>
  <si>
    <t>(42268612, 42315775)</t>
  </si>
  <si>
    <t>IMPA1</t>
  </si>
  <si>
    <t>(45927321, 85664204)</t>
  </si>
  <si>
    <t>(75827293, 85664204)</t>
  </si>
  <si>
    <t>(52661468, 85664204)</t>
  </si>
  <si>
    <t>(80723980, 82428880)</t>
  </si>
  <si>
    <t>(80904284, 82428880)</t>
  </si>
  <si>
    <t>(81230264, 82381637)</t>
  </si>
  <si>
    <t>CDH17</t>
  </si>
  <si>
    <t>(85716175, 145075639)</t>
  </si>
  <si>
    <t>(92125059, 96754593)</t>
  </si>
  <si>
    <t>(93024693, 130973960)</t>
  </si>
  <si>
    <t>(86981848, 97348066)</t>
  </si>
  <si>
    <t>(92751776, 97348066)</t>
  </si>
  <si>
    <t>(93349916, 95582088)</t>
  </si>
  <si>
    <t>GPIHBP1</t>
  </si>
  <si>
    <t>(126016443, 145075952)</t>
  </si>
  <si>
    <t>(127799248, 145075952)</t>
  </si>
  <si>
    <t>(134735493, 145075469)</t>
  </si>
  <si>
    <t>(143102183, 143943719)</t>
  </si>
  <si>
    <t>(143119336, 143943719)</t>
  </si>
  <si>
    <t>MAFA</t>
  </si>
  <si>
    <t>chr9</t>
  </si>
  <si>
    <t>KCNV2</t>
  </si>
  <si>
    <t>(10503, 40382468)</t>
  </si>
  <si>
    <t>(10368, 32474061)</t>
  </si>
  <si>
    <t>(10368, 17378353)</t>
  </si>
  <si>
    <t>(10473, 32654761)</t>
  </si>
  <si>
    <t>(10473, 10581485)</t>
  </si>
  <si>
    <t>(27572, 3396204)</t>
  </si>
  <si>
    <t>(26714, 3396204)</t>
  </si>
  <si>
    <t>GALT</t>
  </si>
  <si>
    <t>(32567718, 40331396)</t>
  </si>
  <si>
    <t>(33895745, 40331396)</t>
  </si>
  <si>
    <t>(33088441, 39218132)</t>
  </si>
  <si>
    <t>(28649881, 35271110)</t>
  </si>
  <si>
    <t>(32784781, 35271110)</t>
  </si>
  <si>
    <t>(34581527, 35271110)</t>
  </si>
  <si>
    <t>FXN</t>
  </si>
  <si>
    <t>(68221296, 74929310)</t>
  </si>
  <si>
    <t>(68223913, 72561182)</t>
  </si>
  <si>
    <t>(68222559, 99405187)</t>
  </si>
  <si>
    <t>(68222559, 99331910)</t>
  </si>
  <si>
    <t>(68237264, 70048069)</t>
  </si>
  <si>
    <t>TJP2</t>
  </si>
  <si>
    <t>MUSK</t>
  </si>
  <si>
    <t>(75058324, 134182078)</t>
  </si>
  <si>
    <t>(85885453, 124561570)</t>
  </si>
  <si>
    <t>(99690725, 120266599)</t>
  </si>
  <si>
    <t>(99643248, 113802892)</t>
  </si>
  <si>
    <t>(99903484, 113802892)</t>
  </si>
  <si>
    <t>(107803061, 112312090)</t>
  </si>
  <si>
    <t>(107803061, 112176553)</t>
  </si>
  <si>
    <t>SLC27A4</t>
  </si>
  <si>
    <t>(124790864, 134182078)</t>
  </si>
  <si>
    <t>(123007097, 134182078)</t>
  </si>
  <si>
    <t>(113873201, 129657134)</t>
  </si>
  <si>
    <t>(123603895, 129657134)</t>
  </si>
  <si>
    <t>(124714102, 133126607)</t>
  </si>
  <si>
    <t>(127835846, 129681820)</t>
  </si>
  <si>
    <t>(124714102, 131949485)</t>
  </si>
  <si>
    <t>(127986621, 129681820)</t>
  </si>
  <si>
    <t>PKN3</t>
  </si>
  <si>
    <t>ABO</t>
  </si>
  <si>
    <t>(129752802, 134182862)</t>
  </si>
  <si>
    <t>(133180887, 134166332)</t>
  </si>
  <si>
    <t>(133180887, 133866615)</t>
  </si>
  <si>
    <t>(133180887, 133538814)</t>
  </si>
  <si>
    <t>SOHLH1</t>
  </si>
  <si>
    <t>(134191936, 138333279)</t>
  </si>
  <si>
    <t>(134186045, 138325045)</t>
  </si>
  <si>
    <t>(134185882, 138275206)</t>
  </si>
  <si>
    <t>(134200542, 138202707)</t>
  </si>
  <si>
    <t>(134200542, 138203011)</t>
  </si>
  <si>
    <t>INPP5E</t>
  </si>
  <si>
    <t>MAN1B1</t>
  </si>
  <si>
    <t>GRIN1</t>
  </si>
  <si>
    <t>chr11</t>
  </si>
  <si>
    <t>IFITM3</t>
  </si>
  <si>
    <t>(62920, 1893449)</t>
  </si>
  <si>
    <t>(112165, 1883759)</t>
  </si>
  <si>
    <t>(61868, 1890209)</t>
  </si>
  <si>
    <t>(223282, 1886457)</t>
  </si>
  <si>
    <t>(204100, 1886457)</t>
  </si>
  <si>
    <t>DRD4</t>
  </si>
  <si>
    <t>DEAF1</t>
  </si>
  <si>
    <t>MUC5B</t>
  </si>
  <si>
    <t>H19</t>
  </si>
  <si>
    <t>(1942269, 3283920)</t>
  </si>
  <si>
    <t>(1941470, 3292370)</t>
  </si>
  <si>
    <t>(1940517, 3292142)</t>
  </si>
  <si>
    <t>(1965518, 3229018)</t>
  </si>
  <si>
    <t>HBG1</t>
  </si>
  <si>
    <t>(3292834, 50820706)</t>
  </si>
  <si>
    <t>(3292834, 17345702)</t>
  </si>
  <si>
    <t>(3298839, 37310452)</t>
  </si>
  <si>
    <t>(3294819, 50820958)</t>
  </si>
  <si>
    <t>(3294819, 33697990)</t>
  </si>
  <si>
    <t>(3366980, 6992835)</t>
  </si>
  <si>
    <t>(5227774, 6992835)</t>
  </si>
  <si>
    <t>MDK</t>
  </si>
  <si>
    <t>(17447065, 50820706)</t>
  </si>
  <si>
    <t>(44848375, 47504818)</t>
  </si>
  <si>
    <t>(45360041, 47504818)</t>
  </si>
  <si>
    <t>(33796253, 50820958)</t>
  </si>
  <si>
    <t>(43452087, 47145359)</t>
  </si>
  <si>
    <t>(43452087, 46453413)</t>
  </si>
  <si>
    <t>SPI1</t>
  </si>
  <si>
    <t>(47207765, 48338637)</t>
  </si>
  <si>
    <t>(47207765, 48041587)</t>
  </si>
  <si>
    <t>B3GAT3</t>
  </si>
  <si>
    <t>(58990667, 70951261)</t>
  </si>
  <si>
    <t>(60745662, 70951261)</t>
  </si>
  <si>
    <t>(57174918, 70943542)</t>
  </si>
  <si>
    <t>(54525375, 70954765)</t>
  </si>
  <si>
    <t>(62112217, 65029248)</t>
  </si>
  <si>
    <t>(62112217, 62896187)</t>
  </si>
  <si>
    <t>(62120535, 65029248)</t>
  </si>
  <si>
    <t>(62120535, 62841632)</t>
  </si>
  <si>
    <t>ESRRA</t>
  </si>
  <si>
    <t>(64237800, 65029248)</t>
  </si>
  <si>
    <t>SLC22A12</t>
  </si>
  <si>
    <t>TPCN2</t>
  </si>
  <si>
    <t>(68350715, 70939780)</t>
  </si>
  <si>
    <t>(67685006, 70939780)</t>
  </si>
  <si>
    <t>(68350715, 69640683)</t>
  </si>
  <si>
    <t>FGF3</t>
  </si>
  <si>
    <t>(69661778, 70939780)</t>
  </si>
  <si>
    <t>chr10</t>
  </si>
  <si>
    <t>DCLRE1C</t>
  </si>
  <si>
    <t>(12401307, 27316788)</t>
  </si>
  <si>
    <t>(8980148, 18154765)</t>
  </si>
  <si>
    <t>(10904, 18500795)</t>
  </si>
  <si>
    <t>(5291682, 17881743)</t>
  </si>
  <si>
    <t>(5291682, 14912025)</t>
  </si>
  <si>
    <t>(6688481, 14912025)</t>
  </si>
  <si>
    <t>MRC1</t>
  </si>
  <si>
    <t>(15039688, 17881743)</t>
  </si>
  <si>
    <t>(16166549, 17917768)</t>
  </si>
  <si>
    <t>PDSS1</t>
  </si>
  <si>
    <t>(23894479, 27944474)</t>
  </si>
  <si>
    <t>(18620144, 27316802)</t>
  </si>
  <si>
    <t>(24094319, 27309798)</t>
  </si>
  <si>
    <t>(26449451, 27309798)</t>
  </si>
  <si>
    <t>PAPSS2</t>
  </si>
  <si>
    <t>(73507796, 108593569)</t>
  </si>
  <si>
    <t>(79747240, 104525319)</t>
  </si>
  <si>
    <t>(79747240, 96117066)</t>
  </si>
  <si>
    <t>(83156739, 91396979)</t>
  </si>
  <si>
    <t>(87389351, 87763476)</t>
  </si>
  <si>
    <t>PTEN</t>
  </si>
  <si>
    <t>(87824944, 91429428)</t>
  </si>
  <si>
    <t>(87824944, 90831790)</t>
  </si>
  <si>
    <t>(87824944, 90679472)</t>
  </si>
  <si>
    <t>LIPN</t>
  </si>
  <si>
    <t>BTRC</t>
  </si>
  <si>
    <t>(97688981, 102876519)</t>
  </si>
  <si>
    <t>(98018582, 133690425)</t>
  </si>
  <si>
    <t>(101190798, 133690425)</t>
  </si>
  <si>
    <t>(100140109, 102681773)</t>
  </si>
  <si>
    <t>(100504247, 101719305)</t>
  </si>
  <si>
    <t>ECHS1</t>
  </si>
  <si>
    <t>(108992972, 133690446)</t>
  </si>
  <si>
    <t>(129252537, 133690446)</t>
  </si>
  <si>
    <t>(116591362, 133656683)</t>
  </si>
  <si>
    <t>(127153955, 133656683)</t>
  </si>
  <si>
    <t>(130544778, 133656683)</t>
  </si>
  <si>
    <t>SPRN</t>
  </si>
  <si>
    <t>chr12</t>
  </si>
  <si>
    <t>CD4</t>
  </si>
  <si>
    <t>(10183, 12391574)</t>
  </si>
  <si>
    <t>(10543, 9480130)</t>
  </si>
  <si>
    <t>(10720, 9481720)</t>
  </si>
  <si>
    <t>(6156292, 8367323)</t>
  </si>
  <si>
    <t>(6156292, 7238195)</t>
  </si>
  <si>
    <t>PEX5</t>
  </si>
  <si>
    <t>APOBEC1</t>
  </si>
  <si>
    <t>(7275794, 8367323)</t>
  </si>
  <si>
    <t>GDF3</t>
  </si>
  <si>
    <t>COX14</t>
  </si>
  <si>
    <t>(37381790, 65778857)</t>
  </si>
  <si>
    <t>(41064131, 72132069)</t>
  </si>
  <si>
    <t>(46016074, 56354042)</t>
  </si>
  <si>
    <t>(45210326, 52303691)</t>
  </si>
  <si>
    <t>(48383730, 53278944)</t>
  </si>
  <si>
    <t>(48383730, 52558630)</t>
  </si>
  <si>
    <t>(49030751, 53278944)</t>
  </si>
  <si>
    <t>(49030751, 52558630)</t>
  </si>
  <si>
    <t>NACA</t>
  </si>
  <si>
    <t>(56510785, 72132069)</t>
  </si>
  <si>
    <t>(52565571, 76121787)</t>
  </si>
  <si>
    <t>(56390269, 76121787)</t>
  </si>
  <si>
    <t>(56081903, 58988882)</t>
  </si>
  <si>
    <t>(55991795, 58988882)</t>
  </si>
  <si>
    <t>(55991795, 57844173)</t>
  </si>
  <si>
    <t>DPY19L2</t>
  </si>
  <si>
    <t>HNF1A</t>
  </si>
  <si>
    <t>(65847982, 133264810)</t>
  </si>
  <si>
    <t>(114787434, 133263910)</t>
  </si>
  <si>
    <t>(116845260, 133263336)</t>
  </si>
  <si>
    <t>(117215033, 133263336)</t>
  </si>
  <si>
    <t>(119786715, 123110517)</t>
  </si>
  <si>
    <t>(120382728, 122382852)</t>
  </si>
  <si>
    <t>KDM2B</t>
  </si>
  <si>
    <t>HPD</t>
  </si>
  <si>
    <t>P2RX2</t>
  </si>
  <si>
    <t>(132145355, 133095968)</t>
  </si>
  <si>
    <t>PGAM5</t>
  </si>
  <si>
    <t>GOLGA3</t>
  </si>
  <si>
    <t>chr13</t>
  </si>
  <si>
    <t>F7</t>
  </si>
  <si>
    <t>(111845945, 113668877)</t>
  </si>
  <si>
    <t>(111851235, 113663488)</t>
  </si>
  <si>
    <t>(111843642, 113672285)</t>
  </si>
  <si>
    <t>(112330217, 113655078)</t>
  </si>
  <si>
    <t>(112878162, 113655078)</t>
  </si>
  <si>
    <t>PROZ</t>
  </si>
  <si>
    <t>chr14</t>
  </si>
  <si>
    <t>NDUFB1</t>
  </si>
  <si>
    <t>(69143761, 106050225)</t>
  </si>
  <si>
    <t>(73605333, 97868796)</t>
  </si>
  <si>
    <t>(74332440, 97868796)</t>
  </si>
  <si>
    <t>(65953429, 94297450)</t>
  </si>
  <si>
    <t>(87593543, 95910687)</t>
  </si>
  <si>
    <t>(87593543, 92584225)</t>
  </si>
  <si>
    <t>(88018057, 92584225)</t>
  </si>
  <si>
    <t>(91513478, 92556088)</t>
  </si>
  <si>
    <t>JAG2</t>
  </si>
  <si>
    <t>(98178100, 105667296)</t>
  </si>
  <si>
    <t>(97537616, 106074086)</t>
  </si>
  <si>
    <t>(103897334, 106074086)</t>
  </si>
  <si>
    <t>(96049655, 105526921)</t>
  </si>
  <si>
    <t>(100327789, 105526921)</t>
  </si>
  <si>
    <t>(103535180, 105225137)</t>
  </si>
  <si>
    <t>(104870516, 105225137)</t>
  </si>
  <si>
    <t>IGHV3-21</t>
  </si>
  <si>
    <t>(106150151, 106882740)</t>
  </si>
  <si>
    <t>(106114418, 106726849)</t>
  </si>
  <si>
    <t>(106114418, 106883434)</t>
  </si>
  <si>
    <t>chr15</t>
  </si>
  <si>
    <t>NDUFAF1</t>
  </si>
  <si>
    <t>(23277494, 84267044)</t>
  </si>
  <si>
    <t>(23277494, 43453946)</t>
  </si>
  <si>
    <t>(36225323, 61897785)</t>
  </si>
  <si>
    <t>(39403802, 61897785)</t>
  </si>
  <si>
    <t>(37506264, 44599736)</t>
  </si>
  <si>
    <t>(37506264, 43248941)</t>
  </si>
  <si>
    <t>(40048121, 43322526)</t>
  </si>
  <si>
    <t>(40048121, 43248941)</t>
  </si>
  <si>
    <t>PPIP5K1</t>
  </si>
  <si>
    <t>(43518712, 47208001)</t>
  </si>
  <si>
    <t>(43312224, 44599736)</t>
  </si>
  <si>
    <t>(43401319, 45156487)</t>
  </si>
  <si>
    <t>(43401319, 44055302)</t>
  </si>
  <si>
    <t>USP8</t>
  </si>
  <si>
    <t>(47472716, 66230846)</t>
  </si>
  <si>
    <t>(49171777, 66230846)</t>
  </si>
  <si>
    <t>(48361562, 51403266)</t>
  </si>
  <si>
    <t>(48361562, 52660069)</t>
  </si>
  <si>
    <t>chr16</t>
  </si>
  <si>
    <t>MPG</t>
  </si>
  <si>
    <t>(10019, 18397276)</t>
  </si>
  <si>
    <t>(10019, 15514623)</t>
  </si>
  <si>
    <t>(10052, 18195728)</t>
  </si>
  <si>
    <t>(29039, 1215854)</t>
  </si>
  <si>
    <t>(27476, 1215854)</t>
  </si>
  <si>
    <t>HBM</t>
  </si>
  <si>
    <t>AXIN1</t>
  </si>
  <si>
    <t>LMF1</t>
  </si>
  <si>
    <t>SSTR5</t>
  </si>
  <si>
    <t>GNPTG</t>
  </si>
  <si>
    <t>(1272247, 2063843)</t>
  </si>
  <si>
    <t>UNKL</t>
  </si>
  <si>
    <t>CLCN7</t>
  </si>
  <si>
    <t>PKD1</t>
  </si>
  <si>
    <t>(2125707, 9281464)</t>
  </si>
  <si>
    <t>(2125707, 8866630)</t>
  </si>
  <si>
    <t>(2125707, 2543790)</t>
  </si>
  <si>
    <t>PDPK1</t>
  </si>
  <si>
    <t>(2592003, 3478248)</t>
  </si>
  <si>
    <t>SMG1</t>
  </si>
  <si>
    <t>(18494217, 29225749)</t>
  </si>
  <si>
    <t>(18705128, 29204705)</t>
  </si>
  <si>
    <t>(18494549, 28681174)</t>
  </si>
  <si>
    <t>(18521555, 19415105)</t>
  </si>
  <si>
    <t>(18723985, 19415105)</t>
  </si>
  <si>
    <t>SH2B1</t>
  </si>
  <si>
    <t>(28731077, 29225643)</t>
  </si>
  <si>
    <t>(28460620, 29219338)</t>
  </si>
  <si>
    <t>PHKG2</t>
  </si>
  <si>
    <t>(29227844, 33176443)</t>
  </si>
  <si>
    <t>(29228064, 33191668)</t>
  </si>
  <si>
    <t>(30664610, 33191668)</t>
  </si>
  <si>
    <t>(29228002, 33140455)</t>
  </si>
  <si>
    <t>(29228002, 32285704)</t>
  </si>
  <si>
    <t>(29250796, 30901874)</t>
  </si>
  <si>
    <t>VKORC1</t>
  </si>
  <si>
    <t>(30968500, 32233874)</t>
  </si>
  <si>
    <t>(30968500, 31217960)</t>
  </si>
  <si>
    <t>ORC6</t>
  </si>
  <si>
    <t>(46382343, 90228265)</t>
  </si>
  <si>
    <t>(46380742, 60143685)</t>
  </si>
  <si>
    <t>(46380726, 57811585)</t>
  </si>
  <si>
    <t>(46445804, 47611890)</t>
  </si>
  <si>
    <t>(46568907, 47273556)</t>
  </si>
  <si>
    <t>HSD11B2</t>
  </si>
  <si>
    <t>(60241866, 67795198)</t>
  </si>
  <si>
    <t>(66025624, 90228141)</t>
  </si>
  <si>
    <t>(65702885, 67800643)</t>
  </si>
  <si>
    <t>(67189096, 67471050)</t>
  </si>
  <si>
    <t>(65702885, 67471050)</t>
  </si>
  <si>
    <t>HYDIN</t>
  </si>
  <si>
    <t>(68034372, 71505055)</t>
  </si>
  <si>
    <t>(70201177, 75198049)</t>
  </si>
  <si>
    <t>(70454709, 70827622)</t>
  </si>
  <si>
    <t>(70454709, 71056498)</t>
  </si>
  <si>
    <t>GCSH</t>
  </si>
  <si>
    <t>(75227114, 90227639)</t>
  </si>
  <si>
    <t>(75755032, 90227639)</t>
  </si>
  <si>
    <t>(75488184, 90213319)</t>
  </si>
  <si>
    <t>(79866010, 87433598)</t>
  </si>
  <si>
    <t>(80692812, 87433598)</t>
  </si>
  <si>
    <t>ZNF469</t>
  </si>
  <si>
    <t>(87511292, 90213319)</t>
  </si>
  <si>
    <t>CDH15</t>
  </si>
  <si>
    <t>ANKRD11</t>
  </si>
  <si>
    <t>MC1R</t>
  </si>
  <si>
    <t>chr17</t>
  </si>
  <si>
    <t>ABR</t>
  </si>
  <si>
    <t>(491789, 5980920)</t>
  </si>
  <si>
    <t>(502783, 5976713)</t>
  </si>
  <si>
    <t>(491789, 2090145)</t>
  </si>
  <si>
    <t>(518197, 3190584)</t>
  </si>
  <si>
    <t>(629654, 3190584)</t>
  </si>
  <si>
    <t>(629654, 2697959)</t>
  </si>
  <si>
    <t>SERPINF2</t>
  </si>
  <si>
    <t>SRR</t>
  </si>
  <si>
    <t>P2RX5</t>
  </si>
  <si>
    <t>(2498087, 5982056)</t>
  </si>
  <si>
    <t>(2719831, 5982056)</t>
  </si>
  <si>
    <t>(3478194, 5980920)</t>
  </si>
  <si>
    <t>(3478194, 4991223)</t>
  </si>
  <si>
    <t>GP1BA</t>
  </si>
  <si>
    <t>ENO3</t>
  </si>
  <si>
    <t>ALOXE3</t>
  </si>
  <si>
    <t>(5985412, 21795428)</t>
  </si>
  <si>
    <t>(6026455, 21783596)</t>
  </si>
  <si>
    <t>(6026455, 10860056)</t>
  </si>
  <si>
    <t>(5984984, 21792957)</t>
  </si>
  <si>
    <t>(6723350, 9072948)</t>
  </si>
  <si>
    <t>(6723350, 8220835)</t>
  </si>
  <si>
    <t>HES7</t>
  </si>
  <si>
    <t>ATPAF2</t>
  </si>
  <si>
    <t>(10932060, 21783596)</t>
  </si>
  <si>
    <t>(17833611, 17999589)</t>
  </si>
  <si>
    <t>(17927381, 17999589)</t>
  </si>
  <si>
    <t>FOXN1</t>
  </si>
  <si>
    <t>(26936802, 52588179)</t>
  </si>
  <si>
    <t>(26937708, 36266278)</t>
  </si>
  <si>
    <t>(26937708, 34801813)</t>
  </si>
  <si>
    <t>(26936079, 36265601)</t>
  </si>
  <si>
    <t>(26936079, 32553631)</t>
  </si>
  <si>
    <t>(26981762, 35872847)</t>
  </si>
  <si>
    <t>(27597144, 31071801)</t>
  </si>
  <si>
    <t>(26950984, 31323394)</t>
  </si>
  <si>
    <t>SUZ12</t>
  </si>
  <si>
    <t>(31134044, 35730070)</t>
  </si>
  <si>
    <t>(31375635, 35730070)</t>
  </si>
  <si>
    <t>(31859214, 35730070)</t>
  </si>
  <si>
    <t>KRTAP1-1</t>
  </si>
  <si>
    <t>(38126177, 41266851)</t>
  </si>
  <si>
    <t>(38088816, 81731604)</t>
  </si>
  <si>
    <t>(38088816, 60155531)</t>
  </si>
  <si>
    <t>(39918763, 43129533)</t>
  </si>
  <si>
    <t>(39918763, 41984889)</t>
  </si>
  <si>
    <t>(40177712, 41921074)</t>
  </si>
  <si>
    <t>(40177712, 41097111)</t>
  </si>
  <si>
    <t>G6PC3</t>
  </si>
  <si>
    <t>(41317294, 46408849)</t>
  </si>
  <si>
    <t>(43324015, 44130804)</t>
  </si>
  <si>
    <t>(43324015, 44795391)</t>
  </si>
  <si>
    <t>(43324015, 44106667)</t>
  </si>
  <si>
    <t>HOXB8</t>
  </si>
  <si>
    <t>(46559353, 53880406)</t>
  </si>
  <si>
    <t>(47441217, 50661130)</t>
  </si>
  <si>
    <t>GIP</t>
  </si>
  <si>
    <t>TMC6</t>
  </si>
  <si>
    <t>(52715404, 81742336)</t>
  </si>
  <si>
    <t>(58567269, 81740848)</t>
  </si>
  <si>
    <t>(67254618, 80326572)</t>
  </si>
  <si>
    <t>(75502542, 81731604)</t>
  </si>
  <si>
    <t>(70510160, 81723907)</t>
  </si>
  <si>
    <t>(70510160, 80670452)</t>
  </si>
  <si>
    <t>(74738982, 80670452)</t>
  </si>
  <si>
    <t>(74738982, 79496510)</t>
  </si>
  <si>
    <t>CANT1</t>
  </si>
  <si>
    <t>RNF213</t>
  </si>
  <si>
    <t>(79550398, 80670452)</t>
  </si>
  <si>
    <t>FSCN2</t>
  </si>
  <si>
    <t>(80427208, 81740848)</t>
  </si>
  <si>
    <t>(80730029, 81723907)</t>
  </si>
  <si>
    <t>chr18</t>
  </si>
  <si>
    <t>TYMS</t>
  </si>
  <si>
    <t>(12273, 15410736)</t>
  </si>
  <si>
    <t>(10496, 3893891)</t>
  </si>
  <si>
    <t>(11333, 1839632)</t>
  </si>
  <si>
    <t>(35792, 1610566)</t>
  </si>
  <si>
    <t>GALR1</t>
  </si>
  <si>
    <t>(54537624, 80262753)</t>
  </si>
  <si>
    <t>(72819812, 79623933)</t>
  </si>
  <si>
    <t>(67458684, 80262811)</t>
  </si>
  <si>
    <t>(75074347, 77379804)</t>
  </si>
  <si>
    <t>(76885242, 77379804)</t>
  </si>
  <si>
    <t>CTDP1</t>
  </si>
  <si>
    <t>(79650845, 80256699)</t>
  </si>
  <si>
    <t>(79283187, 80237334)</t>
  </si>
  <si>
    <t>(79283187, 80068409)</t>
  </si>
  <si>
    <t>(79347530, 80237334)</t>
  </si>
  <si>
    <t>(79347530, 79914379)</t>
  </si>
  <si>
    <t>chr19</t>
  </si>
  <si>
    <t>BSG</t>
  </si>
  <si>
    <t>(60612, 24448951)</t>
  </si>
  <si>
    <t>(60780, 11571143)</t>
  </si>
  <si>
    <t>(60030, 24448959)</t>
  </si>
  <si>
    <t>(60030, 4915329)</t>
  </si>
  <si>
    <t>(255924, 585050)</t>
  </si>
  <si>
    <t>HCN2</t>
  </si>
  <si>
    <t>KISS1R</t>
  </si>
  <si>
    <t>(789863, 7019406)</t>
  </si>
  <si>
    <t>(789863, 6141582)</t>
  </si>
  <si>
    <t>(789863, 2163230)</t>
  </si>
  <si>
    <t>(789863, 1101922)</t>
  </si>
  <si>
    <t>STK11</t>
  </si>
  <si>
    <t>(1124749, 2163230)</t>
  </si>
  <si>
    <t>TCF3</t>
  </si>
  <si>
    <t>LMNB2</t>
  </si>
  <si>
    <t>(2203805, 4656343)</t>
  </si>
  <si>
    <t>GIPC3</t>
  </si>
  <si>
    <t>TBXA2R</t>
  </si>
  <si>
    <t>CREB3L3</t>
  </si>
  <si>
    <t>RFX2</t>
  </si>
  <si>
    <t>(5145949, 24448959)</t>
  </si>
  <si>
    <t>(4686976, 7019406)</t>
  </si>
  <si>
    <t>(4686976, 6141582)</t>
  </si>
  <si>
    <t>C3</t>
  </si>
  <si>
    <t>(6195994, 7019406)</t>
  </si>
  <si>
    <t>STXBP2</t>
  </si>
  <si>
    <t>(7065848, 13890393)</t>
  </si>
  <si>
    <t>(7065848, 11195119)</t>
  </si>
  <si>
    <t>(7065848, 8253077)</t>
  </si>
  <si>
    <t>TYK2</t>
  </si>
  <si>
    <t>(8349628, 10603784)</t>
  </si>
  <si>
    <t>(10082158, 10603784)</t>
  </si>
  <si>
    <t>TRMT1</t>
  </si>
  <si>
    <t>(11667074, 15681575)</t>
  </si>
  <si>
    <t>(12838737, 13381354)</t>
  </si>
  <si>
    <t>(12838737, 13130570)</t>
  </si>
  <si>
    <t>(13081952, 13130570)</t>
  </si>
  <si>
    <t>CYP4F3</t>
  </si>
  <si>
    <t>(13948301, 24312267)</t>
  </si>
  <si>
    <t>CYP4F12</t>
  </si>
  <si>
    <t>(15693664, 15764259)</t>
  </si>
  <si>
    <t>CALR3</t>
  </si>
  <si>
    <t>(15710232, 20717584)</t>
  </si>
  <si>
    <t>(15710232, 19006058)</t>
  </si>
  <si>
    <t>(15862360, 24312267)</t>
  </si>
  <si>
    <t>(15862360, 20660919)</t>
  </si>
  <si>
    <t>MYO9B</t>
  </si>
  <si>
    <t>INSL3</t>
  </si>
  <si>
    <t>FKBP8</t>
  </si>
  <si>
    <t>GPI</t>
  </si>
  <si>
    <t>(27243092, 58607331)</t>
  </si>
  <si>
    <t>(27240985, 42487231)</t>
  </si>
  <si>
    <t>(32404626, 42487231)</t>
  </si>
  <si>
    <t>(29902626, 38920822)</t>
  </si>
  <si>
    <t>(32526807, 38920822)</t>
  </si>
  <si>
    <t>COX6B1</t>
  </si>
  <si>
    <t>(34497035, 36775887)</t>
  </si>
  <si>
    <t>(34497035, 36264416)</t>
  </si>
  <si>
    <t>IFNL3</t>
  </si>
  <si>
    <t>(38921805, 58607448)</t>
  </si>
  <si>
    <t>(38921805, 41150557)</t>
  </si>
  <si>
    <t>(38801131, 39708872)</t>
  </si>
  <si>
    <t>CYP2G1P</t>
  </si>
  <si>
    <t>(40132790, 42031380)</t>
  </si>
  <si>
    <t>(39898460, 42031380)</t>
  </si>
  <si>
    <t>(40641182, 42031380)</t>
  </si>
  <si>
    <t>ETHE1</t>
  </si>
  <si>
    <t>(42634458, 52980294)</t>
  </si>
  <si>
    <t>(41225002, 52163826)</t>
  </si>
  <si>
    <t>(43294180, 47893758)</t>
  </si>
  <si>
    <t>(43294180, 45621273)</t>
  </si>
  <si>
    <t>APOC1</t>
  </si>
  <si>
    <t>APOC4</t>
  </si>
  <si>
    <t>APOC2</t>
  </si>
  <si>
    <t>BLOC1S3</t>
  </si>
  <si>
    <t>DMPK</t>
  </si>
  <si>
    <t>(45686438, 47893758)</t>
  </si>
  <si>
    <t>(45700698, 47893758)</t>
  </si>
  <si>
    <t>FUT1</t>
  </si>
  <si>
    <t>(47965513, 50078930)</t>
  </si>
  <si>
    <t>(47965513, 48778943)</t>
  </si>
  <si>
    <t>BAX</t>
  </si>
  <si>
    <t>(48838888, 50078930)</t>
  </si>
  <si>
    <t>TRPM4</t>
  </si>
  <si>
    <t>PNKP</t>
  </si>
  <si>
    <t>SIGLEC16</t>
  </si>
  <si>
    <t>KLK4</t>
  </si>
  <si>
    <t>(50148838, 54697494)</t>
  </si>
  <si>
    <t>(50148838, 52990566)</t>
  </si>
  <si>
    <t>(50148838, 52587096)</t>
  </si>
  <si>
    <t>ETFB</t>
  </si>
  <si>
    <t>NLRP12</t>
  </si>
  <si>
    <t>(53091790, 58607249)</t>
  </si>
  <si>
    <t>(52342452, 58607448)</t>
  </si>
  <si>
    <t>(53068053, 54697494)</t>
  </si>
  <si>
    <t>(53068053, 54055546)</t>
  </si>
  <si>
    <t>PRKCG</t>
  </si>
  <si>
    <t>MBOAT7</t>
  </si>
  <si>
    <t>(54115811, 54697494)</t>
  </si>
  <si>
    <t>NLRP7</t>
  </si>
  <si>
    <t>(54879976, 56469202)</t>
  </si>
  <si>
    <t>NLRP2</t>
  </si>
  <si>
    <t>GP6</t>
  </si>
  <si>
    <t>TNNT1</t>
  </si>
  <si>
    <t>TNNI3</t>
  </si>
  <si>
    <t>SBK3</t>
  </si>
  <si>
    <t>ZNF419</t>
  </si>
  <si>
    <t>(56512856, 58592157)</t>
  </si>
  <si>
    <t>(56549120, 58592157)</t>
  </si>
  <si>
    <t>SLC27A5</t>
  </si>
  <si>
    <t>chr20</t>
  </si>
  <si>
    <t>SEMG1</t>
  </si>
  <si>
    <t>(44365990, 64331538)</t>
  </si>
  <si>
    <t>(44589834, 64325211)</t>
  </si>
  <si>
    <t>(44589834, 50702201)</t>
  </si>
  <si>
    <t>(31161970, 48583875)</t>
  </si>
  <si>
    <t>(44162183, 64283344)</t>
  </si>
  <si>
    <t>(44162183, 46358679)</t>
  </si>
  <si>
    <t>PLTP</t>
  </si>
  <si>
    <t>CHRNA4</t>
  </si>
  <si>
    <t>(50787463, 64325211)</t>
  </si>
  <si>
    <t>(49960903, 64334127)</t>
  </si>
  <si>
    <t>(62113797, 64334127)</t>
  </si>
  <si>
    <t>(58892973, 64283344)</t>
  </si>
  <si>
    <t>(60602010, 64283344)</t>
  </si>
  <si>
    <t>EEF1A2</t>
  </si>
  <si>
    <t>PTK6</t>
  </si>
  <si>
    <t>OPRL1</t>
  </si>
  <si>
    <t>MYT1</t>
  </si>
  <si>
    <t>chr21</t>
  </si>
  <si>
    <t>KCNE1</t>
  </si>
  <si>
    <t>(26005328, 43212019)</t>
  </si>
  <si>
    <t>(26062483, 43211413)</t>
  </si>
  <si>
    <t>(26002572, 35690686)</t>
  </si>
  <si>
    <t>(32837423, 40018252)</t>
  </si>
  <si>
    <t>(32837423, 37645834)</t>
  </si>
  <si>
    <t>(32944250, 38649899)</t>
  </si>
  <si>
    <t>(32944250, 37645834)</t>
  </si>
  <si>
    <t>CBR3</t>
  </si>
  <si>
    <t>(35791505, 43097804)</t>
  </si>
  <si>
    <t>NDUFV3</t>
  </si>
  <si>
    <t>(40043373, 43197439)</t>
  </si>
  <si>
    <t>(40043373, 43089048)</t>
  </si>
  <si>
    <t>(40650837, 43089048)</t>
  </si>
  <si>
    <t>CBS</t>
  </si>
  <si>
    <t>U2AF1</t>
  </si>
  <si>
    <t>CRYAA</t>
  </si>
  <si>
    <t>(43114750, 43212011)</t>
  </si>
  <si>
    <t>TRAPPC10</t>
  </si>
  <si>
    <t>(43262549, 46698323)</t>
  </si>
  <si>
    <t>(43264447, 46695667)</t>
  </si>
  <si>
    <t>(43511609, 46695667)</t>
  </si>
  <si>
    <t>(43277403, 46699704)</t>
  </si>
  <si>
    <t>(43491361, 44123402)</t>
  </si>
  <si>
    <t>(43500271, 44123402)</t>
  </si>
  <si>
    <t>DNMT3L</t>
  </si>
  <si>
    <t>(44161059, 45769739)</t>
  </si>
  <si>
    <t>(44195140, 45127702)</t>
  </si>
  <si>
    <t>(44195140, 44401646)</t>
  </si>
  <si>
    <t>COL18A1</t>
  </si>
  <si>
    <t>(45164398, 45713479)</t>
  </si>
  <si>
    <t>COL6A1</t>
  </si>
  <si>
    <t>(45823118, 46444159)</t>
  </si>
  <si>
    <t>(45823118, 46343380)</t>
  </si>
  <si>
    <t>(45993355, 46343380)</t>
  </si>
  <si>
    <t>chr22</t>
  </si>
  <si>
    <t>APOBEC3H</t>
  </si>
  <si>
    <t>(23512039, 49973293)</t>
  </si>
  <si>
    <t>(39014495, 39753985)</t>
  </si>
  <si>
    <t>(39014495, 39395018)</t>
  </si>
  <si>
    <t>(35984245, 49971318)</t>
  </si>
  <si>
    <t>(35453821, 40879640)</t>
  </si>
  <si>
    <t>(37611805, 40541753)</t>
  </si>
  <si>
    <t>(37611805, 40038168)</t>
  </si>
  <si>
    <t>(37611805, 39263083)</t>
  </si>
  <si>
    <t>NDUFA6</t>
  </si>
  <si>
    <t>(39828743, 43770949)</t>
  </si>
  <si>
    <t>(41232136, 43770949)</t>
  </si>
  <si>
    <t>(41788139, 49957765)</t>
  </si>
  <si>
    <t>(41924149, 49957765)</t>
  </si>
  <si>
    <t>(41924149, 48362085)</t>
  </si>
  <si>
    <t>CYB5R3</t>
  </si>
  <si>
    <t>A4GALT</t>
  </si>
  <si>
    <t>TTLL1</t>
  </si>
  <si>
    <t>MLC1</t>
  </si>
  <si>
    <t>(49976183, 50808128)</t>
  </si>
  <si>
    <t>(49975424, 50808114)</t>
  </si>
  <si>
    <t>(49975386, 50807812)</t>
  </si>
  <si>
    <t>(49990903, 50792075)</t>
  </si>
  <si>
    <t>TUBGCP6</t>
  </si>
  <si>
    <t>HG002 R10 60X SNV</t>
  </si>
  <si>
    <t>HG002 R10 60X MethPhaser</t>
  </si>
  <si>
    <t>HG002 R10 30X SNV</t>
  </si>
  <si>
    <t>HG002 R10 30X MethPhaser</t>
  </si>
  <si>
    <t>HG01109 SNV</t>
  </si>
  <si>
    <t>HG01109 MethPhaser</t>
  </si>
  <si>
    <t>HG02080 SNV</t>
  </si>
  <si>
    <t>HG02080 MethPhaser</t>
  </si>
  <si>
    <t>HG03098 SNV</t>
  </si>
  <si>
    <t>HG03098 MethPhaser</t>
  </si>
  <si>
    <t>Block needed to cover all phaseable medically relevant genes</t>
  </si>
  <si>
    <t>Phaseable medically relevant genes</t>
  </si>
  <si>
    <t>Number of the block that covers differnt number of Medically Relevance Genes</t>
  </si>
  <si>
    <t xml:space="preserve">Gnee number </t>
  </si>
  <si>
    <t>Block Number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</si>
</sst>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0.000"/>
    <numFmt numFmtId="165" formatCode="0.0000%"/>
  </numFmts>
  <fonts count="10">
    <font>
      <sz val="10.0"/>
      <color rgb="FF000000"/>
      <name val="Arial"/>
      <scheme val="minor"/>
    </font>
    <font>
      <color theme="1"/>
      <name val="Arial"/>
      <scheme val="minor"/>
    </font>
    <font>
      <color theme="1"/>
      <name val="Arial"/>
    </font>
    <font>
      <color theme="1"/>
      <name val="Calibri"/>
    </font>
    <font/>
    <font>
      <b/>
      <color theme="1"/>
      <name val="Calibri"/>
    </font>
    <font>
      <sz val="12.0"/>
      <color theme="1"/>
      <name val="Calibri"/>
    </font>
    <font>
      <b/>
      <color theme="1"/>
      <name val="Arial"/>
      <scheme val="minor"/>
    </font>
    <font>
      <sz val="12.0"/>
      <color rgb="FF000000"/>
      <name val="Calibri"/>
    </font>
    <font>
      <sz val="11.0"/>
      <color rgb="FF000000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9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6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 vertical="bottom"/>
    </xf>
    <xf borderId="0" fillId="0" fontId="2" numFmtId="0" xfId="0" applyAlignment="1" applyFont="1">
      <alignment vertical="bottom"/>
    </xf>
    <xf borderId="0" fillId="0" fontId="2" numFmtId="0" xfId="0" applyAlignment="1" applyFont="1">
      <alignment shrinkToFit="0" vertical="bottom" wrapText="0"/>
    </xf>
    <xf borderId="1" fillId="0" fontId="3" numFmtId="0" xfId="0" applyAlignment="1" applyBorder="1" applyFont="1">
      <alignment horizontal="center" shrinkToFit="0" vertical="bottom" wrapText="1"/>
    </xf>
    <xf borderId="2" fillId="0" fontId="4" numFmtId="0" xfId="0" applyBorder="1" applyFont="1"/>
    <xf borderId="2" fillId="0" fontId="3" numFmtId="0" xfId="0" applyAlignment="1" applyBorder="1" applyFont="1">
      <alignment horizontal="center" shrinkToFit="0" vertical="bottom" wrapText="1"/>
    </xf>
    <xf borderId="3" fillId="0" fontId="3" numFmtId="0" xfId="0" applyAlignment="1" applyBorder="1" applyFont="1">
      <alignment horizontal="center" shrinkToFit="0" vertical="bottom" wrapText="1"/>
    </xf>
    <xf borderId="4" fillId="0" fontId="4" numFmtId="0" xfId="0" applyBorder="1" applyFont="1"/>
    <xf borderId="4" fillId="0" fontId="3" numFmtId="3" xfId="0" applyAlignment="1" applyBorder="1" applyFont="1" applyNumberFormat="1">
      <alignment horizontal="center" shrinkToFit="0" vertical="bottom" wrapText="1"/>
    </xf>
    <xf borderId="5" fillId="0" fontId="2" numFmtId="0" xfId="0" applyAlignment="1" applyBorder="1" applyFont="1">
      <alignment vertical="bottom"/>
    </xf>
    <xf borderId="4" fillId="0" fontId="3" numFmtId="0" xfId="0" applyAlignment="1" applyBorder="1" applyFont="1">
      <alignment horizontal="center" shrinkToFit="0" vertical="bottom" wrapText="1"/>
    </xf>
    <xf borderId="4" fillId="0" fontId="3" numFmtId="164" xfId="0" applyAlignment="1" applyBorder="1" applyFont="1" applyNumberFormat="1">
      <alignment horizontal="center" shrinkToFit="0" vertical="bottom" wrapText="1"/>
    </xf>
    <xf borderId="6" fillId="0" fontId="2" numFmtId="0" xfId="0" applyAlignment="1" applyBorder="1" applyFont="1">
      <alignment vertical="bottom"/>
    </xf>
    <xf borderId="4" fillId="0" fontId="2" numFmtId="3" xfId="0" applyAlignment="1" applyBorder="1" applyFont="1" applyNumberFormat="1">
      <alignment vertical="bottom"/>
    </xf>
    <xf borderId="4" fillId="0" fontId="3" numFmtId="165" xfId="0" applyAlignment="1" applyBorder="1" applyFont="1" applyNumberFormat="1">
      <alignment horizontal="center" shrinkToFit="0" vertical="bottom" wrapText="1"/>
    </xf>
    <xf borderId="4" fillId="0" fontId="3" numFmtId="10" xfId="0" applyAlignment="1" applyBorder="1" applyFont="1" applyNumberFormat="1">
      <alignment horizontal="center" shrinkToFit="0" vertical="bottom" wrapText="1"/>
    </xf>
    <xf borderId="4" fillId="0" fontId="5" numFmtId="3" xfId="0" applyAlignment="1" applyBorder="1" applyFont="1" applyNumberFormat="1">
      <alignment horizontal="center" shrinkToFit="0" vertical="bottom" wrapText="1"/>
    </xf>
    <xf borderId="7" fillId="0" fontId="3" numFmtId="0" xfId="0" applyAlignment="1" applyBorder="1" applyFont="1">
      <alignment horizontal="center" shrinkToFit="0" wrapText="1"/>
    </xf>
    <xf borderId="4" fillId="0" fontId="5" numFmtId="10" xfId="0" applyAlignment="1" applyBorder="1" applyFont="1" applyNumberFormat="1">
      <alignment horizontal="center" shrinkToFit="0" vertical="bottom" wrapText="1"/>
    </xf>
    <xf borderId="7" fillId="0" fontId="4" numFmtId="0" xfId="0" applyBorder="1" applyFont="1"/>
    <xf borderId="4" fillId="0" fontId="5" numFmtId="0" xfId="0" applyAlignment="1" applyBorder="1" applyFont="1">
      <alignment horizontal="center" shrinkToFit="0" vertical="bottom" wrapText="1"/>
    </xf>
    <xf borderId="8" fillId="0" fontId="4" numFmtId="0" xfId="0" applyBorder="1" applyFont="1"/>
    <xf borderId="7" fillId="0" fontId="3" numFmtId="0" xfId="0" applyAlignment="1" applyBorder="1" applyFont="1">
      <alignment horizontal="center" shrinkToFit="0" vertical="bottom" wrapText="1"/>
    </xf>
    <xf borderId="0" fillId="0" fontId="2" numFmtId="0" xfId="0" applyAlignment="1" applyFont="1">
      <alignment horizontal="right" vertical="bottom"/>
    </xf>
    <xf borderId="0" fillId="0" fontId="6" numFmtId="0" xfId="0" applyAlignment="1" applyFont="1">
      <alignment vertical="bottom"/>
    </xf>
    <xf borderId="0" fillId="0" fontId="6" numFmtId="0" xfId="0" applyAlignment="1" applyFont="1">
      <alignment shrinkToFit="0" vertical="bottom" wrapText="0"/>
    </xf>
    <xf borderId="0" fillId="0" fontId="6" numFmtId="4" xfId="0" applyAlignment="1" applyFont="1" applyNumberFormat="1">
      <alignment horizontal="right" vertical="bottom"/>
    </xf>
    <xf borderId="0" fillId="0" fontId="6" numFmtId="0" xfId="0" applyAlignment="1" applyFont="1">
      <alignment horizontal="right" vertical="bottom"/>
    </xf>
    <xf borderId="0" fillId="0" fontId="2" numFmtId="0" xfId="0" applyAlignment="1" applyFont="1">
      <alignment horizontal="center" vertical="bottom"/>
    </xf>
    <xf borderId="0" fillId="2" fontId="2" numFmtId="0" xfId="0" applyAlignment="1" applyFill="1" applyFont="1">
      <alignment horizontal="center" shrinkToFit="0" vertical="bottom" wrapText="1"/>
    </xf>
    <xf borderId="0" fillId="0" fontId="2" numFmtId="3" xfId="0" applyAlignment="1" applyFont="1" applyNumberFormat="1">
      <alignment vertical="bottom"/>
    </xf>
    <xf borderId="0" fillId="2" fontId="2" numFmtId="10" xfId="0" applyAlignment="1" applyFont="1" applyNumberFormat="1">
      <alignment horizontal="center" shrinkToFit="0" vertical="bottom" wrapText="1"/>
    </xf>
    <xf borderId="0" fillId="0" fontId="2" numFmtId="10" xfId="0" applyAlignment="1" applyFont="1" applyNumberFormat="1">
      <alignment horizontal="right" vertical="bottom"/>
    </xf>
    <xf borderId="0" fillId="0" fontId="2" numFmtId="9" xfId="0" applyAlignment="1" applyFont="1" applyNumberFormat="1">
      <alignment horizontal="right" vertical="bottom"/>
    </xf>
    <xf borderId="0" fillId="2" fontId="2" numFmtId="3" xfId="0" applyAlignment="1" applyFont="1" applyNumberFormat="1">
      <alignment horizontal="center" shrinkToFit="0" vertical="bottom" wrapText="1"/>
    </xf>
    <xf borderId="0" fillId="0" fontId="2" numFmtId="3" xfId="0" applyAlignment="1" applyFont="1" applyNumberFormat="1">
      <alignment horizontal="right" vertical="bottom"/>
    </xf>
    <xf borderId="0" fillId="0" fontId="2" numFmtId="10" xfId="0" applyAlignment="1" applyFont="1" applyNumberFormat="1">
      <alignment vertical="bottom"/>
    </xf>
    <xf borderId="5" fillId="0" fontId="3" numFmtId="0" xfId="0" applyAlignment="1" applyBorder="1" applyFont="1">
      <alignment horizontal="center" shrinkToFit="0" vertical="bottom" wrapText="1"/>
    </xf>
    <xf borderId="5" fillId="0" fontId="3" numFmtId="164" xfId="0" applyAlignment="1" applyBorder="1" applyFont="1" applyNumberFormat="1">
      <alignment horizontal="center" shrinkToFit="0" vertical="bottom" wrapText="1"/>
    </xf>
    <xf borderId="5" fillId="0" fontId="3" numFmtId="3" xfId="0" applyAlignment="1" applyBorder="1" applyFont="1" applyNumberFormat="1">
      <alignment horizontal="center" shrinkToFit="0" vertical="bottom" wrapText="1"/>
    </xf>
    <xf borderId="5" fillId="0" fontId="3" numFmtId="10" xfId="0" applyAlignment="1" applyBorder="1" applyFont="1" applyNumberFormat="1">
      <alignment horizontal="center" shrinkToFit="0" vertical="bottom" wrapText="1"/>
    </xf>
    <xf borderId="1" fillId="2" fontId="5" numFmtId="0" xfId="0" applyAlignment="1" applyBorder="1" applyFont="1">
      <alignment horizontal="center" shrinkToFit="0" vertical="bottom" wrapText="1"/>
    </xf>
    <xf borderId="2" fillId="2" fontId="5" numFmtId="0" xfId="0" applyAlignment="1" applyBorder="1" applyFont="1">
      <alignment horizontal="center" shrinkToFit="0" vertical="bottom" wrapText="1"/>
    </xf>
    <xf borderId="3" fillId="2" fontId="3" numFmtId="0" xfId="0" applyAlignment="1" applyBorder="1" applyFont="1">
      <alignment horizontal="center" shrinkToFit="0" vertical="bottom" wrapText="1"/>
    </xf>
    <xf borderId="4" fillId="2" fontId="3" numFmtId="3" xfId="0" applyAlignment="1" applyBorder="1" applyFont="1" applyNumberFormat="1">
      <alignment horizontal="center" shrinkToFit="0" vertical="bottom" wrapText="1"/>
    </xf>
    <xf borderId="5" fillId="2" fontId="3" numFmtId="0" xfId="0" applyAlignment="1" applyBorder="1" applyFont="1">
      <alignment horizontal="center" shrinkToFit="0" vertical="bottom" wrapText="1"/>
    </xf>
    <xf borderId="4" fillId="2" fontId="3" numFmtId="10" xfId="0" applyAlignment="1" applyBorder="1" applyFont="1" applyNumberFormat="1">
      <alignment horizontal="center" shrinkToFit="0" vertical="bottom" wrapText="1"/>
    </xf>
    <xf borderId="4" fillId="2" fontId="3" numFmtId="0" xfId="0" applyAlignment="1" applyBorder="1" applyFont="1">
      <alignment horizontal="center" shrinkToFit="0" vertical="bottom" wrapText="1"/>
    </xf>
    <xf borderId="5" fillId="2" fontId="3" numFmtId="10" xfId="0" applyAlignment="1" applyBorder="1" applyFont="1" applyNumberFormat="1">
      <alignment horizontal="center" shrinkToFit="0" vertical="bottom" wrapText="1"/>
    </xf>
    <xf borderId="0" fillId="0" fontId="7" numFmtId="0" xfId="0" applyFont="1"/>
    <xf borderId="0" fillId="0" fontId="8" numFmtId="0" xfId="0" applyAlignment="1" applyFont="1">
      <alignment readingOrder="0" shrinkToFit="0" vertical="bottom" wrapText="0"/>
    </xf>
    <xf borderId="0" fillId="2" fontId="1" numFmtId="0" xfId="0" applyAlignment="1" applyFont="1">
      <alignment horizontal="left" readingOrder="0" shrinkToFit="0" wrapText="1"/>
    </xf>
    <xf borderId="0" fillId="0" fontId="9" numFmtId="0" xfId="0" applyAlignment="1" applyFont="1">
      <alignment horizontal="right" readingOrder="0" shrinkToFit="0" vertical="bottom" wrapText="0"/>
    </xf>
    <xf borderId="0" fillId="0" fontId="1" numFmtId="0" xfId="0" applyAlignment="1" applyFont="1">
      <alignment readingOrder="0"/>
    </xf>
    <xf borderId="0" fillId="0" fontId="9" numFmtId="0" xfId="0" applyAlignment="1" applyFont="1">
      <alignment shrinkToFit="0" vertical="bottom" wrapText="0"/>
    </xf>
    <xf borderId="0" fillId="0" fontId="9" numFmtId="0" xfId="0" applyAlignment="1" applyFont="1">
      <alignment readingOrder="0" shrinkToFit="0" vertical="bottom" wrapText="0"/>
    </xf>
    <xf borderId="0" fillId="0" fontId="9" numFmtId="11" xfId="0" applyAlignment="1" applyFont="1" applyNumberFormat="1">
      <alignment horizontal="right" readingOrder="0" shrinkToFit="0" vertical="bottom" wrapText="0"/>
    </xf>
    <xf borderId="0" fillId="0" fontId="1" numFmtId="0" xfId="0" applyAlignment="1" applyFont="1">
      <alignment shrinkToFit="0" wrapText="1"/>
    </xf>
    <xf borderId="0" fillId="0" fontId="1" numFmtId="0" xfId="0" applyAlignment="1" applyFont="1">
      <alignment readingOrder="0" shrinkToFit="0" wrapText="1"/>
    </xf>
    <xf borderId="0" fillId="0" fontId="1" numFmtId="0" xfId="0" applyFont="1"/>
    <xf borderId="0" fillId="0" fontId="7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15" Type="http://schemas.openxmlformats.org/officeDocument/2006/relationships/worksheet" Target="worksheets/sheet12.xml"/><Relationship Id="rId14" Type="http://schemas.openxmlformats.org/officeDocument/2006/relationships/worksheet" Target="worksheets/sheet11.xml"/><Relationship Id="rId16" Type="http://schemas.openxmlformats.org/officeDocument/2006/relationships/worksheet" Target="worksheets/sheet13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2.0"/>
    <col customWidth="1" min="2" max="2" width="82.63"/>
  </cols>
  <sheetData>
    <row r="1">
      <c r="A1" s="1" t="s">
        <v>0</v>
      </c>
    </row>
    <row r="2">
      <c r="A2" s="2" t="s">
        <v>1</v>
      </c>
      <c r="B2" s="3" t="s">
        <v>2</v>
      </c>
    </row>
    <row r="3">
      <c r="A3" s="2" t="s">
        <v>3</v>
      </c>
      <c r="B3" s="3" t="s">
        <v>4</v>
      </c>
    </row>
    <row r="4">
      <c r="A4" s="2" t="s">
        <v>5</v>
      </c>
      <c r="B4" s="4" t="s">
        <v>6</v>
      </c>
    </row>
    <row r="5">
      <c r="A5" s="2" t="s">
        <v>7</v>
      </c>
      <c r="B5" s="3" t="s">
        <v>8</v>
      </c>
    </row>
    <row r="6">
      <c r="A6" s="2" t="s">
        <v>9</v>
      </c>
      <c r="B6" s="3" t="s">
        <v>10</v>
      </c>
    </row>
    <row r="7">
      <c r="A7" s="2" t="s">
        <v>11</v>
      </c>
      <c r="B7" s="3" t="s">
        <v>12</v>
      </c>
    </row>
    <row r="8">
      <c r="A8" s="2" t="s">
        <v>13</v>
      </c>
      <c r="B8" s="3" t="s">
        <v>14</v>
      </c>
    </row>
    <row r="9">
      <c r="A9" s="2" t="s">
        <v>15</v>
      </c>
      <c r="B9" s="1" t="s">
        <v>16</v>
      </c>
    </row>
    <row r="10">
      <c r="A10" s="1" t="s">
        <v>17</v>
      </c>
      <c r="B10" s="1" t="s">
        <v>18</v>
      </c>
    </row>
    <row r="11">
      <c r="A11" s="1" t="s">
        <v>19</v>
      </c>
      <c r="B11" s="1" t="s">
        <v>20</v>
      </c>
    </row>
  </sheetData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6" width="46.75"/>
  </cols>
  <sheetData>
    <row r="1">
      <c r="A1" s="52" t="s">
        <v>111</v>
      </c>
      <c r="B1" s="52" t="s">
        <v>112</v>
      </c>
      <c r="C1" s="52" t="s">
        <v>113</v>
      </c>
      <c r="D1" s="52" t="s">
        <v>114</v>
      </c>
      <c r="E1" s="52" t="s">
        <v>115</v>
      </c>
      <c r="F1" s="52" t="s">
        <v>116</v>
      </c>
    </row>
    <row r="2">
      <c r="A2" s="55">
        <v>3792686.0</v>
      </c>
      <c r="B2" s="55">
        <v>1917074.0</v>
      </c>
      <c r="C2" s="54">
        <v>5.32E-4</v>
      </c>
      <c r="D2" s="54">
        <v>5.14984E-4</v>
      </c>
      <c r="E2" s="54">
        <v>3.32E-4</v>
      </c>
      <c r="F2" s="54">
        <v>3.16E-4</v>
      </c>
    </row>
    <row r="3">
      <c r="A3" s="55">
        <v>2958363.0</v>
      </c>
      <c r="B3" s="55">
        <v>1519476.0</v>
      </c>
      <c r="C3" s="54">
        <v>4.27E-4</v>
      </c>
      <c r="D3" s="54">
        <v>4.18537E-4</v>
      </c>
      <c r="E3" s="54">
        <v>2.71E-4</v>
      </c>
      <c r="F3" s="54">
        <v>2.63E-4</v>
      </c>
    </row>
    <row r="4">
      <c r="A4" s="55">
        <v>4688649.0</v>
      </c>
      <c r="B4" s="55">
        <v>1866083.0</v>
      </c>
      <c r="C4" s="54">
        <v>3.97E-4</v>
      </c>
      <c r="D4" s="54">
        <v>3.88381E-4</v>
      </c>
      <c r="E4" s="54">
        <v>2.35E-4</v>
      </c>
      <c r="F4" s="54">
        <v>2.26E-4</v>
      </c>
    </row>
    <row r="5">
      <c r="A5" s="55">
        <v>6938396.0</v>
      </c>
      <c r="B5" s="55">
        <v>2212908.0</v>
      </c>
      <c r="C5" s="54">
        <v>4.8E-4</v>
      </c>
      <c r="D5" s="54">
        <v>4.71157E-4</v>
      </c>
      <c r="E5" s="54">
        <v>2.67E-4</v>
      </c>
      <c r="F5" s="54">
        <v>2.58E-4</v>
      </c>
    </row>
    <row r="6">
      <c r="A6" s="55">
        <v>4509623.0</v>
      </c>
      <c r="B6" s="55">
        <v>2435265.0</v>
      </c>
      <c r="C6" s="54">
        <v>3.47E-4</v>
      </c>
      <c r="D6" s="54">
        <v>3.37031E-4</v>
      </c>
      <c r="E6" s="54">
        <v>2.41E-4</v>
      </c>
      <c r="F6" s="54">
        <v>2.31E-4</v>
      </c>
    </row>
    <row r="7">
      <c r="A7" s="55">
        <v>3743557.0</v>
      </c>
      <c r="B7" s="55">
        <v>1787856.0</v>
      </c>
      <c r="C7" s="54">
        <v>2.68E-4</v>
      </c>
      <c r="D7" s="54">
        <v>2.58111E-4</v>
      </c>
      <c r="E7" s="54">
        <v>1.53E-4</v>
      </c>
      <c r="F7" s="54">
        <v>1.43E-4</v>
      </c>
    </row>
    <row r="8">
      <c r="A8" s="55">
        <v>3691385.0</v>
      </c>
      <c r="B8" s="55">
        <v>2017734.0</v>
      </c>
      <c r="C8" s="54">
        <v>4.92E-4</v>
      </c>
      <c r="D8" s="54">
        <v>4.35783E-4</v>
      </c>
      <c r="E8" s="54">
        <v>3.35E-4</v>
      </c>
      <c r="F8" s="54">
        <v>2.91E-4</v>
      </c>
    </row>
    <row r="9">
      <c r="A9" s="55">
        <v>3974443.0</v>
      </c>
      <c r="B9" s="55">
        <v>1763565.0</v>
      </c>
      <c r="C9" s="54">
        <v>3.9E-4</v>
      </c>
      <c r="D9" s="54">
        <v>3.90237E-4</v>
      </c>
      <c r="E9" s="54">
        <v>2.45E-4</v>
      </c>
      <c r="F9" s="54">
        <v>2.45E-4</v>
      </c>
    </row>
    <row r="10">
      <c r="A10" s="55">
        <v>8219282.0</v>
      </c>
      <c r="B10" s="55">
        <v>1998655.0</v>
      </c>
      <c r="C10" s="54">
        <v>5.2E-4</v>
      </c>
      <c r="D10" s="54">
        <v>4.91244E-4</v>
      </c>
      <c r="E10" s="54">
        <v>3.03E-4</v>
      </c>
      <c r="F10" s="54">
        <v>2.75E-4</v>
      </c>
    </row>
    <row r="11">
      <c r="A11" s="55">
        <v>4230308.0</v>
      </c>
      <c r="B11" s="55">
        <v>1932749.0</v>
      </c>
      <c r="C11" s="54">
        <v>5.79E-4</v>
      </c>
      <c r="D11" s="54">
        <v>5.78644E-4</v>
      </c>
      <c r="E11" s="54">
        <v>3.34E-4</v>
      </c>
      <c r="F11" s="54">
        <v>3.34E-4</v>
      </c>
    </row>
    <row r="12">
      <c r="A12" s="55">
        <v>6443049.0</v>
      </c>
      <c r="B12" s="55">
        <v>1990578.0</v>
      </c>
      <c r="C12" s="54">
        <v>6.29E-4</v>
      </c>
      <c r="D12" s="54">
        <v>6.2865E-4</v>
      </c>
      <c r="E12" s="54">
        <v>4.05E-4</v>
      </c>
      <c r="F12" s="54">
        <v>4.05E-4</v>
      </c>
    </row>
    <row r="13">
      <c r="A13" s="55">
        <v>4835838.0</v>
      </c>
      <c r="B13" s="55">
        <v>2000124.0</v>
      </c>
      <c r="C13" s="54">
        <v>6.27E-4</v>
      </c>
      <c r="D13" s="54">
        <v>6.27428E-4</v>
      </c>
      <c r="E13" s="54">
        <v>3.47E-4</v>
      </c>
      <c r="F13" s="54">
        <v>3.47E-4</v>
      </c>
    </row>
    <row r="14">
      <c r="A14" s="55">
        <v>7072089.0</v>
      </c>
      <c r="B14" s="55">
        <v>2021484.0</v>
      </c>
      <c r="C14" s="54">
        <v>2.03E-4</v>
      </c>
      <c r="D14" s="54">
        <v>2.02829E-4</v>
      </c>
      <c r="E14" s="54">
        <v>1.01E-4</v>
      </c>
      <c r="F14" s="54">
        <v>1.01E-4</v>
      </c>
    </row>
    <row r="15">
      <c r="A15" s="55">
        <v>8043836.0</v>
      </c>
      <c r="B15" s="55">
        <v>2341933.0</v>
      </c>
      <c r="C15" s="54">
        <v>3.79E-4</v>
      </c>
      <c r="D15" s="54">
        <v>3.59138E-4</v>
      </c>
      <c r="E15" s="54">
        <v>2.59E-4</v>
      </c>
      <c r="F15" s="54">
        <v>2.39E-4</v>
      </c>
    </row>
    <row r="16">
      <c r="A16" s="55">
        <v>4474661.0</v>
      </c>
      <c r="B16" s="55">
        <v>2264591.0</v>
      </c>
      <c r="C16" s="54">
        <v>6.81E-4</v>
      </c>
      <c r="D16" s="54">
        <v>6.5794E-4</v>
      </c>
      <c r="E16" s="54">
        <v>4.08E-4</v>
      </c>
      <c r="F16" s="54">
        <v>3.86E-4</v>
      </c>
    </row>
    <row r="17">
      <c r="A17" s="55">
        <v>8437006.0</v>
      </c>
      <c r="B17" s="55">
        <v>3044557.0</v>
      </c>
      <c r="C17" s="54">
        <v>4.59E-4</v>
      </c>
      <c r="D17" s="54">
        <v>4.59207E-4</v>
      </c>
      <c r="E17" s="54">
        <v>2.62E-4</v>
      </c>
      <c r="F17" s="54">
        <v>2.62E-4</v>
      </c>
    </row>
    <row r="18">
      <c r="A18" s="55">
        <v>2921627.0</v>
      </c>
      <c r="B18" s="55">
        <v>1912305.0</v>
      </c>
      <c r="C18" s="54">
        <v>8.45E-4</v>
      </c>
      <c r="D18" s="54">
        <v>7.91807E-4</v>
      </c>
      <c r="E18" s="54">
        <v>5.54E-4</v>
      </c>
      <c r="F18" s="54">
        <v>5.01E-4</v>
      </c>
    </row>
    <row r="19">
      <c r="A19" s="55">
        <v>3252486.0</v>
      </c>
      <c r="B19" s="55">
        <v>1502542.0</v>
      </c>
      <c r="C19" s="54">
        <v>4.01E-4</v>
      </c>
      <c r="D19" s="54">
        <v>3.77893E-4</v>
      </c>
      <c r="E19" s="54">
        <v>2.6E-4</v>
      </c>
      <c r="F19" s="54">
        <v>2.36E-4</v>
      </c>
    </row>
    <row r="20">
      <c r="A20" s="55">
        <v>1.0E7</v>
      </c>
      <c r="B20" s="55">
        <v>2272219.0</v>
      </c>
      <c r="C20" s="54">
        <v>5.02E-4</v>
      </c>
      <c r="D20" s="54">
        <v>5.02023E-4</v>
      </c>
      <c r="E20" s="54">
        <v>2.66E-4</v>
      </c>
      <c r="F20" s="54">
        <v>2.66E-4</v>
      </c>
    </row>
    <row r="21">
      <c r="A21" s="55">
        <v>7534606.0</v>
      </c>
      <c r="B21" s="55">
        <v>2456535.0</v>
      </c>
      <c r="C21" s="54">
        <v>3.32E-4</v>
      </c>
      <c r="D21" s="54">
        <v>3.32316E-4</v>
      </c>
      <c r="E21" s="54">
        <v>1.81E-4</v>
      </c>
      <c r="F21" s="54">
        <v>1.81E-4</v>
      </c>
    </row>
    <row r="22">
      <c r="A22" s="55">
        <v>3733628.0</v>
      </c>
      <c r="B22" s="55">
        <v>1173788.0</v>
      </c>
      <c r="C22" s="54">
        <v>9.38E-4</v>
      </c>
      <c r="D22" s="54">
        <v>9.38086E-4</v>
      </c>
      <c r="E22" s="54">
        <v>4.69E-4</v>
      </c>
      <c r="F22" s="54">
        <v>4.69E-4</v>
      </c>
    </row>
    <row r="23">
      <c r="A23" s="55">
        <v>5628697.0</v>
      </c>
      <c r="B23" s="55">
        <v>1949142.0</v>
      </c>
      <c r="C23" s="54">
        <v>5.23E-4</v>
      </c>
      <c r="D23" s="54">
        <v>5.2304E-4</v>
      </c>
      <c r="E23" s="54">
        <v>3.14E-4</v>
      </c>
      <c r="F23" s="54">
        <v>3.14E-4</v>
      </c>
    </row>
  </sheetData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6" width="52.63"/>
  </cols>
  <sheetData>
    <row r="1">
      <c r="A1" s="52" t="s">
        <v>117</v>
      </c>
      <c r="B1" s="52" t="s">
        <v>118</v>
      </c>
      <c r="C1" s="52" t="s">
        <v>119</v>
      </c>
      <c r="D1" s="52" t="s">
        <v>120</v>
      </c>
      <c r="E1" s="52" t="s">
        <v>121</v>
      </c>
      <c r="F1" s="52" t="s">
        <v>122</v>
      </c>
    </row>
    <row r="2">
      <c r="A2" s="55">
        <v>2775943.0</v>
      </c>
      <c r="B2" s="55">
        <v>1457927.0</v>
      </c>
      <c r="C2" s="54">
        <v>7.32E-4</v>
      </c>
      <c r="D2" s="54">
        <v>7.16E-4</v>
      </c>
      <c r="E2" s="54">
        <v>4.74E-4</v>
      </c>
      <c r="F2" s="54">
        <v>4.58E-4</v>
      </c>
    </row>
    <row r="3">
      <c r="A3" s="55">
        <v>2267211.0</v>
      </c>
      <c r="B3" s="55">
        <v>1150206.0</v>
      </c>
      <c r="C3" s="54">
        <v>5.43E-4</v>
      </c>
      <c r="D3" s="54">
        <v>5.35E-4</v>
      </c>
      <c r="E3" s="54">
        <v>3.29E-4</v>
      </c>
      <c r="F3" s="54">
        <v>3.21E-4</v>
      </c>
    </row>
    <row r="4">
      <c r="A4" s="55">
        <v>2718708.0</v>
      </c>
      <c r="B4" s="55">
        <v>1387643.0</v>
      </c>
      <c r="C4" s="54">
        <v>5.25E-4</v>
      </c>
      <c r="D4" s="54">
        <v>4.89E-4</v>
      </c>
      <c r="E4" s="54">
        <v>3.26E-4</v>
      </c>
      <c r="F4" s="54">
        <v>2.9E-4</v>
      </c>
    </row>
    <row r="5">
      <c r="A5" s="55">
        <v>3357605.0</v>
      </c>
      <c r="B5" s="55">
        <v>1294693.0</v>
      </c>
      <c r="C5" s="54">
        <v>6.69E-4</v>
      </c>
      <c r="D5" s="54">
        <v>6.51E-4</v>
      </c>
      <c r="E5" s="54">
        <v>3.92E-4</v>
      </c>
      <c r="F5" s="54">
        <v>3.74E-4</v>
      </c>
    </row>
    <row r="6">
      <c r="A6" s="55">
        <v>2941105.0</v>
      </c>
      <c r="B6" s="55">
        <v>2010900.0</v>
      </c>
      <c r="C6" s="54">
        <v>6.08E-4</v>
      </c>
      <c r="D6" s="54">
        <v>6.08E-4</v>
      </c>
      <c r="E6" s="54">
        <v>3.57E-4</v>
      </c>
      <c r="F6" s="54">
        <v>3.57E-4</v>
      </c>
    </row>
    <row r="7">
      <c r="A7" s="55">
        <v>2303503.0</v>
      </c>
      <c r="B7" s="55">
        <v>1327992.0</v>
      </c>
      <c r="C7" s="54">
        <v>4.41E-4</v>
      </c>
      <c r="D7" s="54">
        <v>4.12E-4</v>
      </c>
      <c r="E7" s="54">
        <v>2.97E-4</v>
      </c>
      <c r="F7" s="54">
        <v>2.68E-4</v>
      </c>
    </row>
    <row r="8">
      <c r="A8" s="55">
        <v>2873810.0</v>
      </c>
      <c r="B8" s="55">
        <v>1450535.0</v>
      </c>
      <c r="C8" s="54">
        <v>6.16E-4</v>
      </c>
      <c r="D8" s="54">
        <v>6.16E-4</v>
      </c>
      <c r="E8" s="54">
        <v>4.14E-4</v>
      </c>
      <c r="F8" s="54">
        <v>4.14E-4</v>
      </c>
    </row>
    <row r="9">
      <c r="A9" s="55">
        <v>2353055.0</v>
      </c>
      <c r="B9" s="55">
        <v>1208064.0</v>
      </c>
      <c r="C9" s="54">
        <v>5.81E-4</v>
      </c>
      <c r="D9" s="54">
        <v>5.59E-4</v>
      </c>
      <c r="E9" s="54">
        <v>3.69E-4</v>
      </c>
      <c r="F9" s="54">
        <v>3.46E-4</v>
      </c>
    </row>
    <row r="10">
      <c r="A10" s="55">
        <v>3147151.0</v>
      </c>
      <c r="B10" s="55">
        <v>1469403.0</v>
      </c>
      <c r="C10" s="54">
        <v>8.83E-4</v>
      </c>
      <c r="D10" s="54">
        <v>8.83E-4</v>
      </c>
      <c r="E10" s="54">
        <v>4.92E-4</v>
      </c>
      <c r="F10" s="54">
        <v>4.92E-4</v>
      </c>
    </row>
    <row r="11">
      <c r="A11" s="55">
        <v>2277648.0</v>
      </c>
      <c r="B11" s="55">
        <v>1272717.0</v>
      </c>
      <c r="C11" s="54">
        <v>8.89E-4</v>
      </c>
      <c r="D11" s="54">
        <v>8.63E-4</v>
      </c>
      <c r="E11" s="54">
        <v>5.15E-4</v>
      </c>
      <c r="F11" s="54">
        <v>4.9E-4</v>
      </c>
    </row>
    <row r="12">
      <c r="A12" s="55">
        <v>2651669.0</v>
      </c>
      <c r="B12" s="55">
        <v>1471760.0</v>
      </c>
      <c r="C12" s="54">
        <v>7.28E-4</v>
      </c>
      <c r="D12" s="54">
        <v>7.28E-4</v>
      </c>
      <c r="E12" s="54">
        <v>4.34E-4</v>
      </c>
      <c r="F12" s="54">
        <v>4.34E-4</v>
      </c>
    </row>
    <row r="13">
      <c r="A13" s="55">
        <v>1968972.0</v>
      </c>
      <c r="B13" s="55">
        <v>1458465.0</v>
      </c>
      <c r="C13" s="54">
        <v>7.09E-4</v>
      </c>
      <c r="D13" s="54">
        <v>6.95E-4</v>
      </c>
      <c r="E13" s="54">
        <v>4.15E-4</v>
      </c>
      <c r="F13" s="54">
        <v>4.01E-4</v>
      </c>
    </row>
    <row r="14">
      <c r="A14" s="55">
        <v>2929350.0</v>
      </c>
      <c r="B14" s="55">
        <v>1503648.0</v>
      </c>
      <c r="C14" s="54">
        <v>4.74E-4</v>
      </c>
      <c r="D14" s="54">
        <v>4.23E-4</v>
      </c>
      <c r="E14" s="54">
        <v>2.71E-4</v>
      </c>
      <c r="F14" s="54">
        <v>2.2E-4</v>
      </c>
    </row>
    <row r="15">
      <c r="A15" s="55">
        <v>2598146.0</v>
      </c>
      <c r="B15" s="55">
        <v>1442695.0</v>
      </c>
      <c r="C15" s="54">
        <v>4.6E-4</v>
      </c>
      <c r="D15" s="54">
        <v>4.6E-4</v>
      </c>
      <c r="E15" s="54">
        <v>3.0E-4</v>
      </c>
      <c r="F15" s="54">
        <v>3.0E-4</v>
      </c>
    </row>
    <row r="16">
      <c r="A16" s="55">
        <v>1875444.0</v>
      </c>
      <c r="B16" s="55">
        <v>1549723.0</v>
      </c>
      <c r="C16" s="54">
        <v>9.1E-4</v>
      </c>
      <c r="D16" s="54">
        <v>8.19E-4</v>
      </c>
      <c r="E16" s="54">
        <v>5.91E-4</v>
      </c>
      <c r="F16" s="54">
        <v>5.0E-4</v>
      </c>
    </row>
    <row r="17">
      <c r="A17" s="55">
        <v>3952405.0</v>
      </c>
      <c r="B17" s="55">
        <v>1695391.0</v>
      </c>
      <c r="C17" s="54">
        <v>5.7E-4</v>
      </c>
      <c r="D17" s="54">
        <v>5.7E-4</v>
      </c>
      <c r="E17" s="54">
        <v>3.29E-4</v>
      </c>
      <c r="F17" s="54">
        <v>3.29E-4</v>
      </c>
    </row>
    <row r="18">
      <c r="A18" s="55">
        <v>2657342.0</v>
      </c>
      <c r="B18" s="55">
        <v>1424073.0</v>
      </c>
      <c r="C18" s="54">
        <v>0.001058</v>
      </c>
      <c r="D18" s="54">
        <v>0.001005</v>
      </c>
      <c r="E18" s="54">
        <v>6.35E-4</v>
      </c>
      <c r="F18" s="54">
        <v>5.82E-4</v>
      </c>
    </row>
    <row r="19">
      <c r="A19" s="55">
        <v>1941583.0</v>
      </c>
      <c r="B19" s="55">
        <v>1176270.0</v>
      </c>
      <c r="C19" s="54">
        <v>7.34E-4</v>
      </c>
      <c r="D19" s="54">
        <v>7.34E-4</v>
      </c>
      <c r="E19" s="54">
        <v>4.5E-4</v>
      </c>
      <c r="F19" s="54">
        <v>4.5E-4</v>
      </c>
    </row>
    <row r="20">
      <c r="A20" s="55">
        <v>4584604.0</v>
      </c>
      <c r="B20" s="55">
        <v>1828470.0</v>
      </c>
      <c r="C20" s="54">
        <v>7.4E-4</v>
      </c>
      <c r="D20" s="54">
        <v>6.81E-4</v>
      </c>
      <c r="E20" s="54">
        <v>4.44E-4</v>
      </c>
      <c r="F20" s="54">
        <v>3.85E-4</v>
      </c>
    </row>
    <row r="21">
      <c r="A21" s="55">
        <v>3363100.0</v>
      </c>
      <c r="B21" s="55">
        <v>1341285.0</v>
      </c>
      <c r="C21" s="54">
        <v>6.05E-4</v>
      </c>
      <c r="D21" s="54">
        <v>6.05E-4</v>
      </c>
      <c r="E21" s="54">
        <v>3.33E-4</v>
      </c>
      <c r="F21" s="54">
        <v>3.33E-4</v>
      </c>
    </row>
    <row r="22">
      <c r="A22" s="55">
        <v>2292234.0</v>
      </c>
      <c r="B22" s="55">
        <v>822939.0</v>
      </c>
      <c r="C22" s="54">
        <v>9.94E-4</v>
      </c>
      <c r="D22" s="54">
        <v>9.94E-4</v>
      </c>
      <c r="E22" s="54">
        <v>5.75E-4</v>
      </c>
      <c r="F22" s="54">
        <v>5.75E-4</v>
      </c>
    </row>
    <row r="23">
      <c r="A23" s="55">
        <v>3148295.0</v>
      </c>
      <c r="B23" s="55">
        <v>1822238.0</v>
      </c>
      <c r="C23" s="54">
        <v>7.86E-4</v>
      </c>
      <c r="D23" s="54">
        <v>7.86E-4</v>
      </c>
      <c r="E23" s="54">
        <v>4.72E-4</v>
      </c>
      <c r="F23" s="54">
        <v>4.72E-4</v>
      </c>
    </row>
  </sheetData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6" max="6" width="27.75"/>
    <col customWidth="1" min="7" max="7" width="33.75"/>
    <col customWidth="1" min="8" max="8" width="24.38"/>
    <col customWidth="1" min="9" max="9" width="32.0"/>
    <col customWidth="1" min="10" max="10" width="23.25"/>
    <col customWidth="1" min="13" max="13" width="31.5"/>
    <col customWidth="1" min="14" max="14" width="34.25"/>
    <col customWidth="1" min="15" max="15" width="30.5"/>
  </cols>
  <sheetData>
    <row r="1">
      <c r="A1" s="56"/>
      <c r="B1" s="57" t="s">
        <v>123</v>
      </c>
      <c r="C1" s="57" t="s">
        <v>124</v>
      </c>
      <c r="D1" s="57" t="s">
        <v>125</v>
      </c>
      <c r="E1" s="57" t="s">
        <v>126</v>
      </c>
      <c r="F1" s="57" t="s">
        <v>127</v>
      </c>
      <c r="G1" s="57" t="s">
        <v>128</v>
      </c>
      <c r="H1" s="57" t="s">
        <v>129</v>
      </c>
      <c r="I1" s="57" t="s">
        <v>130</v>
      </c>
      <c r="J1" s="57" t="s">
        <v>131</v>
      </c>
      <c r="K1" s="57" t="s">
        <v>132</v>
      </c>
      <c r="M1" s="1" t="s">
        <v>133</v>
      </c>
      <c r="N1" s="1" t="s">
        <v>134</v>
      </c>
      <c r="O1" s="1" t="s">
        <v>135</v>
      </c>
      <c r="P1" s="1" t="s">
        <v>136</v>
      </c>
    </row>
    <row r="2">
      <c r="A2" s="54">
        <v>0.0</v>
      </c>
      <c r="B2" s="57" t="s">
        <v>137</v>
      </c>
      <c r="C2" s="54">
        <v>1020120.0</v>
      </c>
      <c r="D2" s="54">
        <v>1056118.0</v>
      </c>
      <c r="E2" s="57" t="s">
        <v>138</v>
      </c>
      <c r="F2" s="57" t="s">
        <v>139</v>
      </c>
      <c r="G2" s="57" t="s">
        <v>139</v>
      </c>
      <c r="H2" s="57" t="s">
        <v>140</v>
      </c>
      <c r="I2" s="57" t="s">
        <v>140</v>
      </c>
      <c r="J2" s="57" t="s">
        <v>141</v>
      </c>
      <c r="K2" s="57" t="s">
        <v>141</v>
      </c>
      <c r="M2" s="57" t="s">
        <v>142</v>
      </c>
      <c r="N2" s="57" t="s">
        <v>143</v>
      </c>
      <c r="O2" s="57" t="s">
        <v>143</v>
      </c>
      <c r="P2" s="57" t="s">
        <v>144</v>
      </c>
    </row>
    <row r="3">
      <c r="A3" s="54">
        <v>1.0</v>
      </c>
      <c r="B3" s="57" t="s">
        <v>137</v>
      </c>
      <c r="C3" s="54">
        <v>6185020.0</v>
      </c>
      <c r="D3" s="54">
        <v>6209389.0</v>
      </c>
      <c r="E3" s="57" t="s">
        <v>145</v>
      </c>
      <c r="F3" s="57" t="s">
        <v>146</v>
      </c>
      <c r="G3" s="57" t="s">
        <v>146</v>
      </c>
      <c r="H3" s="57" t="s">
        <v>147</v>
      </c>
      <c r="I3" s="57" t="s">
        <v>147</v>
      </c>
      <c r="J3" s="57" t="s">
        <v>148</v>
      </c>
      <c r="K3" s="57" t="s">
        <v>148</v>
      </c>
      <c r="M3" s="57" t="s">
        <v>149</v>
      </c>
      <c r="N3" s="57" t="s">
        <v>149</v>
      </c>
      <c r="O3" s="57" t="s">
        <v>149</v>
      </c>
      <c r="P3" s="57" t="s">
        <v>150</v>
      </c>
    </row>
    <row r="4">
      <c r="A4" s="54">
        <v>2.0</v>
      </c>
      <c r="B4" s="57" t="s">
        <v>137</v>
      </c>
      <c r="C4" s="54">
        <v>6424776.0</v>
      </c>
      <c r="D4" s="54">
        <v>6461367.0</v>
      </c>
      <c r="E4" s="57" t="s">
        <v>151</v>
      </c>
      <c r="F4" s="57" t="s">
        <v>146</v>
      </c>
      <c r="G4" s="57" t="s">
        <v>146</v>
      </c>
      <c r="H4" s="57" t="s">
        <v>147</v>
      </c>
      <c r="I4" s="57" t="s">
        <v>147</v>
      </c>
      <c r="J4" s="57" t="s">
        <v>148</v>
      </c>
      <c r="K4" s="57" t="s">
        <v>148</v>
      </c>
      <c r="M4" s="57" t="s">
        <v>149</v>
      </c>
      <c r="N4" s="57" t="s">
        <v>149</v>
      </c>
      <c r="O4" s="57" t="s">
        <v>149</v>
      </c>
      <c r="P4" s="57" t="s">
        <v>150</v>
      </c>
    </row>
    <row r="5">
      <c r="A5" s="54">
        <v>3.0</v>
      </c>
      <c r="B5" s="57" t="s">
        <v>137</v>
      </c>
      <c r="C5" s="54">
        <v>1.1026523E7</v>
      </c>
      <c r="D5" s="54">
        <v>1.1047239E7</v>
      </c>
      <c r="E5" s="57" t="s">
        <v>152</v>
      </c>
      <c r="F5" s="57" t="s">
        <v>146</v>
      </c>
      <c r="G5" s="57" t="s">
        <v>146</v>
      </c>
      <c r="H5" s="57" t="s">
        <v>153</v>
      </c>
      <c r="I5" s="57" t="s">
        <v>153</v>
      </c>
      <c r="J5" s="57" t="s">
        <v>148</v>
      </c>
      <c r="K5" s="57" t="s">
        <v>148</v>
      </c>
      <c r="M5" s="57" t="s">
        <v>154</v>
      </c>
      <c r="N5" s="57" t="s">
        <v>155</v>
      </c>
      <c r="O5" s="57" t="s">
        <v>156</v>
      </c>
      <c r="P5" s="57" t="s">
        <v>156</v>
      </c>
    </row>
    <row r="6">
      <c r="A6" s="54">
        <v>4.0</v>
      </c>
      <c r="B6" s="57" t="s">
        <v>137</v>
      </c>
      <c r="C6" s="54">
        <v>1.1845709E7</v>
      </c>
      <c r="D6" s="54">
        <v>1.1848345E7</v>
      </c>
      <c r="E6" s="57" t="s">
        <v>157</v>
      </c>
      <c r="F6" s="57" t="s">
        <v>146</v>
      </c>
      <c r="G6" s="57" t="s">
        <v>146</v>
      </c>
      <c r="H6" s="57" t="s">
        <v>153</v>
      </c>
      <c r="I6" s="57" t="s">
        <v>153</v>
      </c>
      <c r="J6" s="57" t="s">
        <v>148</v>
      </c>
      <c r="K6" s="57" t="s">
        <v>148</v>
      </c>
      <c r="M6" s="57" t="s">
        <v>154</v>
      </c>
      <c r="N6" s="57" t="s">
        <v>158</v>
      </c>
      <c r="O6" s="57" t="s">
        <v>159</v>
      </c>
      <c r="P6" s="57" t="s">
        <v>159</v>
      </c>
    </row>
    <row r="7">
      <c r="A7" s="54">
        <v>5.0</v>
      </c>
      <c r="B7" s="57" t="s">
        <v>137</v>
      </c>
      <c r="C7" s="54">
        <v>2.3801885E7</v>
      </c>
      <c r="D7" s="54">
        <v>2.383862E7</v>
      </c>
      <c r="E7" s="57" t="s">
        <v>160</v>
      </c>
      <c r="F7" s="57" t="s">
        <v>161</v>
      </c>
      <c r="G7" s="57" t="s">
        <v>161</v>
      </c>
      <c r="H7" s="57" t="s">
        <v>162</v>
      </c>
      <c r="I7" s="57" t="s">
        <v>162</v>
      </c>
      <c r="J7" s="57" t="s">
        <v>163</v>
      </c>
      <c r="K7" s="57" t="s">
        <v>164</v>
      </c>
      <c r="M7" s="57" t="s">
        <v>165</v>
      </c>
      <c r="N7" s="57" t="s">
        <v>166</v>
      </c>
      <c r="O7" s="57" t="s">
        <v>167</v>
      </c>
      <c r="P7" s="57" t="s">
        <v>167</v>
      </c>
    </row>
    <row r="8">
      <c r="A8" s="54">
        <v>6.0</v>
      </c>
      <c r="B8" s="57" t="s">
        <v>137</v>
      </c>
      <c r="C8" s="54">
        <v>2.3870515E7</v>
      </c>
      <c r="D8" s="54">
        <v>2.3913362E7</v>
      </c>
      <c r="E8" s="57" t="s">
        <v>168</v>
      </c>
      <c r="F8" s="57" t="s">
        <v>161</v>
      </c>
      <c r="G8" s="57" t="s">
        <v>161</v>
      </c>
      <c r="H8" s="57" t="s">
        <v>162</v>
      </c>
      <c r="I8" s="57" t="s">
        <v>162</v>
      </c>
      <c r="J8" s="57" t="s">
        <v>163</v>
      </c>
      <c r="K8" s="57" t="s">
        <v>164</v>
      </c>
      <c r="M8" s="57" t="s">
        <v>165</v>
      </c>
      <c r="N8" s="57" t="s">
        <v>166</v>
      </c>
      <c r="O8" s="57" t="s">
        <v>167</v>
      </c>
      <c r="P8" s="57" t="s">
        <v>167</v>
      </c>
    </row>
    <row r="9">
      <c r="A9" s="54">
        <v>7.0</v>
      </c>
      <c r="B9" s="57" t="s">
        <v>137</v>
      </c>
      <c r="C9" s="54">
        <v>2.5362249E7</v>
      </c>
      <c r="D9" s="54">
        <v>2.5430192E7</v>
      </c>
      <c r="E9" s="57" t="s">
        <v>169</v>
      </c>
      <c r="F9" s="57" t="s">
        <v>161</v>
      </c>
      <c r="G9" s="57" t="s">
        <v>161</v>
      </c>
      <c r="H9" s="57" t="s">
        <v>162</v>
      </c>
      <c r="I9" s="57" t="s">
        <v>162</v>
      </c>
      <c r="J9" s="57" t="s">
        <v>163</v>
      </c>
      <c r="K9" s="56"/>
      <c r="M9" s="57" t="s">
        <v>165</v>
      </c>
      <c r="N9" s="57" t="s">
        <v>170</v>
      </c>
      <c r="O9" s="57" t="s">
        <v>171</v>
      </c>
      <c r="P9" s="57" t="s">
        <v>172</v>
      </c>
    </row>
    <row r="10">
      <c r="A10" s="54">
        <v>8.0</v>
      </c>
      <c r="B10" s="57" t="s">
        <v>137</v>
      </c>
      <c r="C10" s="54">
        <v>2.6787054E7</v>
      </c>
      <c r="D10" s="54">
        <v>2.6800659E7</v>
      </c>
      <c r="E10" s="57" t="s">
        <v>173</v>
      </c>
      <c r="F10" s="57" t="s">
        <v>161</v>
      </c>
      <c r="G10" s="57" t="s">
        <v>161</v>
      </c>
      <c r="H10" s="57" t="s">
        <v>162</v>
      </c>
      <c r="I10" s="57" t="s">
        <v>162</v>
      </c>
      <c r="J10" s="57" t="s">
        <v>163</v>
      </c>
      <c r="K10" s="57" t="s">
        <v>174</v>
      </c>
      <c r="M10" s="57" t="s">
        <v>175</v>
      </c>
      <c r="N10" s="57" t="s">
        <v>176</v>
      </c>
      <c r="O10" s="57" t="s">
        <v>177</v>
      </c>
      <c r="P10" s="57" t="s">
        <v>177</v>
      </c>
    </row>
    <row r="11">
      <c r="A11" s="54">
        <v>9.0</v>
      </c>
      <c r="B11" s="57" t="s">
        <v>137</v>
      </c>
      <c r="C11" s="54">
        <v>9.9850361E7</v>
      </c>
      <c r="D11" s="54">
        <v>9.9924023E7</v>
      </c>
      <c r="E11" s="57" t="s">
        <v>178</v>
      </c>
      <c r="F11" s="57" t="s">
        <v>179</v>
      </c>
      <c r="G11" s="57" t="s">
        <v>180</v>
      </c>
      <c r="H11" s="57" t="s">
        <v>181</v>
      </c>
      <c r="I11" s="57" t="s">
        <v>182</v>
      </c>
      <c r="J11" s="57" t="s">
        <v>183</v>
      </c>
      <c r="K11" s="57" t="s">
        <v>183</v>
      </c>
      <c r="M11" s="57" t="s">
        <v>184</v>
      </c>
      <c r="N11" s="57" t="s">
        <v>184</v>
      </c>
      <c r="O11" s="57" t="s">
        <v>185</v>
      </c>
      <c r="P11" s="57" t="s">
        <v>185</v>
      </c>
    </row>
    <row r="12">
      <c r="A12" s="54">
        <v>10.0</v>
      </c>
      <c r="B12" s="57" t="s">
        <v>137</v>
      </c>
      <c r="C12" s="58">
        <v>1.01E8</v>
      </c>
      <c r="D12" s="58">
        <v>1.01E8</v>
      </c>
      <c r="E12" s="57" t="s">
        <v>186</v>
      </c>
      <c r="F12" s="57" t="s">
        <v>179</v>
      </c>
      <c r="G12" s="57" t="s">
        <v>180</v>
      </c>
      <c r="H12" s="57" t="s">
        <v>181</v>
      </c>
      <c r="I12" s="57" t="s">
        <v>187</v>
      </c>
      <c r="J12" s="57" t="s">
        <v>183</v>
      </c>
      <c r="K12" s="57" t="s">
        <v>183</v>
      </c>
      <c r="M12" s="57" t="s">
        <v>184</v>
      </c>
      <c r="N12" s="57" t="s">
        <v>184</v>
      </c>
      <c r="O12" s="57" t="s">
        <v>185</v>
      </c>
      <c r="P12" s="57" t="s">
        <v>185</v>
      </c>
    </row>
    <row r="13">
      <c r="A13" s="54">
        <v>11.0</v>
      </c>
      <c r="B13" s="57" t="s">
        <v>137</v>
      </c>
      <c r="C13" s="58">
        <v>1.13E8</v>
      </c>
      <c r="D13" s="58">
        <v>1.13E8</v>
      </c>
      <c r="E13" s="57" t="s">
        <v>188</v>
      </c>
      <c r="F13" s="57" t="s">
        <v>179</v>
      </c>
      <c r="G13" s="57" t="s">
        <v>189</v>
      </c>
      <c r="H13" s="57" t="s">
        <v>190</v>
      </c>
      <c r="I13" s="57" t="s">
        <v>190</v>
      </c>
      <c r="J13" s="57" t="s">
        <v>191</v>
      </c>
      <c r="K13" s="57" t="s">
        <v>191</v>
      </c>
      <c r="M13" s="57" t="s">
        <v>192</v>
      </c>
      <c r="N13" s="57" t="s">
        <v>192</v>
      </c>
      <c r="O13" s="57" t="s">
        <v>193</v>
      </c>
      <c r="P13" s="57" t="s">
        <v>194</v>
      </c>
    </row>
    <row r="14">
      <c r="A14" s="54">
        <v>12.0</v>
      </c>
      <c r="B14" s="57" t="s">
        <v>137</v>
      </c>
      <c r="C14" s="58">
        <v>1.16E8</v>
      </c>
      <c r="D14" s="58">
        <v>1.16E8</v>
      </c>
      <c r="E14" s="57" t="s">
        <v>195</v>
      </c>
      <c r="F14" s="57" t="s">
        <v>179</v>
      </c>
      <c r="G14" s="57" t="s">
        <v>189</v>
      </c>
      <c r="H14" s="57" t="s">
        <v>190</v>
      </c>
      <c r="I14" s="57" t="s">
        <v>190</v>
      </c>
      <c r="J14" s="57" t="s">
        <v>191</v>
      </c>
      <c r="K14" s="57" t="s">
        <v>191</v>
      </c>
      <c r="M14" s="57" t="s">
        <v>196</v>
      </c>
      <c r="N14" s="57" t="s">
        <v>197</v>
      </c>
      <c r="O14" s="57" t="s">
        <v>196</v>
      </c>
      <c r="P14" s="57" t="s">
        <v>197</v>
      </c>
    </row>
    <row r="15">
      <c r="A15" s="54">
        <v>13.0</v>
      </c>
      <c r="B15" s="57" t="s">
        <v>137</v>
      </c>
      <c r="C15" s="58">
        <v>1.52E8</v>
      </c>
      <c r="D15" s="58">
        <v>1.52E8</v>
      </c>
      <c r="E15" s="57" t="s">
        <v>198</v>
      </c>
      <c r="F15" s="57" t="s">
        <v>199</v>
      </c>
      <c r="G15" s="57" t="s">
        <v>200</v>
      </c>
      <c r="H15" s="57" t="s">
        <v>201</v>
      </c>
      <c r="I15" s="57" t="s">
        <v>202</v>
      </c>
      <c r="J15" s="57" t="s">
        <v>203</v>
      </c>
      <c r="K15" s="57" t="s">
        <v>204</v>
      </c>
      <c r="M15" s="57" t="s">
        <v>205</v>
      </c>
      <c r="N15" s="57" t="s">
        <v>206</v>
      </c>
      <c r="O15" s="57" t="s">
        <v>207</v>
      </c>
      <c r="P15" s="57" t="s">
        <v>207</v>
      </c>
    </row>
    <row r="16">
      <c r="A16" s="54">
        <v>14.0</v>
      </c>
      <c r="B16" s="57" t="s">
        <v>137</v>
      </c>
      <c r="C16" s="58">
        <v>1.55E8</v>
      </c>
      <c r="D16" s="58">
        <v>1.55E8</v>
      </c>
      <c r="E16" s="57" t="s">
        <v>208</v>
      </c>
      <c r="F16" s="57" t="s">
        <v>199</v>
      </c>
      <c r="G16" s="57" t="s">
        <v>200</v>
      </c>
      <c r="H16" s="57" t="s">
        <v>201</v>
      </c>
      <c r="I16" s="57" t="s">
        <v>209</v>
      </c>
      <c r="J16" s="57" t="s">
        <v>210</v>
      </c>
      <c r="K16" s="57" t="s">
        <v>211</v>
      </c>
      <c r="M16" s="57" t="s">
        <v>212</v>
      </c>
      <c r="N16" s="57" t="s">
        <v>213</v>
      </c>
      <c r="O16" s="57" t="s">
        <v>212</v>
      </c>
      <c r="P16" s="57" t="s">
        <v>214</v>
      </c>
    </row>
    <row r="17">
      <c r="A17" s="54">
        <v>15.0</v>
      </c>
      <c r="B17" s="57" t="s">
        <v>137</v>
      </c>
      <c r="C17" s="58">
        <v>1.55E8</v>
      </c>
      <c r="D17" s="58">
        <v>1.55E8</v>
      </c>
      <c r="E17" s="57" t="s">
        <v>215</v>
      </c>
      <c r="F17" s="57" t="s">
        <v>199</v>
      </c>
      <c r="G17" s="57" t="s">
        <v>200</v>
      </c>
      <c r="H17" s="57" t="s">
        <v>201</v>
      </c>
      <c r="I17" s="57" t="s">
        <v>209</v>
      </c>
      <c r="J17" s="57" t="s">
        <v>210</v>
      </c>
      <c r="K17" s="57" t="s">
        <v>211</v>
      </c>
      <c r="M17" s="57" t="s">
        <v>212</v>
      </c>
      <c r="N17" s="57" t="s">
        <v>213</v>
      </c>
      <c r="O17" s="57" t="s">
        <v>212</v>
      </c>
      <c r="P17" s="57" t="s">
        <v>214</v>
      </c>
    </row>
    <row r="18">
      <c r="A18" s="54">
        <v>16.0</v>
      </c>
      <c r="B18" s="57" t="s">
        <v>137</v>
      </c>
      <c r="C18" s="58">
        <v>1.55E8</v>
      </c>
      <c r="D18" s="58">
        <v>1.55E8</v>
      </c>
      <c r="E18" s="57" t="s">
        <v>216</v>
      </c>
      <c r="F18" s="57" t="s">
        <v>199</v>
      </c>
      <c r="G18" s="57" t="s">
        <v>200</v>
      </c>
      <c r="H18" s="57" t="s">
        <v>201</v>
      </c>
      <c r="I18" s="57" t="s">
        <v>209</v>
      </c>
      <c r="J18" s="57" t="s">
        <v>210</v>
      </c>
      <c r="K18" s="57" t="s">
        <v>211</v>
      </c>
      <c r="M18" s="57" t="s">
        <v>212</v>
      </c>
      <c r="N18" s="57" t="s">
        <v>213</v>
      </c>
      <c r="O18" s="57" t="s">
        <v>212</v>
      </c>
      <c r="P18" s="57" t="s">
        <v>214</v>
      </c>
    </row>
    <row r="19">
      <c r="A19" s="54">
        <v>17.0</v>
      </c>
      <c r="B19" s="57" t="s">
        <v>137</v>
      </c>
      <c r="C19" s="58">
        <v>1.62E8</v>
      </c>
      <c r="D19" s="58">
        <v>1.62E8</v>
      </c>
      <c r="E19" s="57" t="s">
        <v>217</v>
      </c>
      <c r="F19" s="57" t="s">
        <v>199</v>
      </c>
      <c r="G19" s="57" t="s">
        <v>200</v>
      </c>
      <c r="H19" s="57" t="s">
        <v>201</v>
      </c>
      <c r="I19" s="57" t="s">
        <v>218</v>
      </c>
      <c r="J19" s="57" t="s">
        <v>210</v>
      </c>
      <c r="K19" s="57" t="s">
        <v>211</v>
      </c>
      <c r="M19" s="57" t="s">
        <v>219</v>
      </c>
      <c r="O19" s="56"/>
      <c r="P19" s="56"/>
    </row>
    <row r="20">
      <c r="A20" s="54">
        <v>18.0</v>
      </c>
      <c r="B20" s="57" t="s">
        <v>137</v>
      </c>
      <c r="C20" s="58">
        <v>1.62E8</v>
      </c>
      <c r="D20" s="58">
        <v>1.62E8</v>
      </c>
      <c r="E20" s="57" t="s">
        <v>220</v>
      </c>
      <c r="F20" s="57" t="s">
        <v>199</v>
      </c>
      <c r="G20" s="57" t="s">
        <v>200</v>
      </c>
      <c r="H20" s="57" t="s">
        <v>201</v>
      </c>
      <c r="I20" s="57" t="s">
        <v>218</v>
      </c>
      <c r="J20" s="57" t="s">
        <v>210</v>
      </c>
      <c r="K20" s="57" t="s">
        <v>211</v>
      </c>
      <c r="M20" s="57" t="s">
        <v>219</v>
      </c>
      <c r="N20" s="57" t="s">
        <v>221</v>
      </c>
      <c r="O20" s="57" t="s">
        <v>221</v>
      </c>
      <c r="P20" s="57" t="s">
        <v>221</v>
      </c>
    </row>
    <row r="21">
      <c r="A21" s="54">
        <v>19.0</v>
      </c>
      <c r="B21" s="57" t="s">
        <v>137</v>
      </c>
      <c r="C21" s="58">
        <v>1.67E8</v>
      </c>
      <c r="D21" s="58">
        <v>1.68E8</v>
      </c>
      <c r="E21" s="57" t="s">
        <v>222</v>
      </c>
      <c r="F21" s="57" t="s">
        <v>199</v>
      </c>
      <c r="G21" s="57" t="s">
        <v>200</v>
      </c>
      <c r="H21" s="57" t="s">
        <v>201</v>
      </c>
      <c r="I21" s="57" t="s">
        <v>218</v>
      </c>
      <c r="J21" s="57" t="s">
        <v>210</v>
      </c>
      <c r="K21" s="57" t="s">
        <v>223</v>
      </c>
      <c r="M21" s="57" t="s">
        <v>224</v>
      </c>
      <c r="N21" s="57" t="s">
        <v>225</v>
      </c>
      <c r="O21" s="57" t="s">
        <v>226</v>
      </c>
      <c r="P21" s="57" t="s">
        <v>226</v>
      </c>
    </row>
    <row r="22">
      <c r="A22" s="54">
        <v>20.0</v>
      </c>
      <c r="B22" s="57" t="s">
        <v>137</v>
      </c>
      <c r="C22" s="58">
        <v>1.86E8</v>
      </c>
      <c r="D22" s="58">
        <v>1.86E8</v>
      </c>
      <c r="E22" s="57" t="s">
        <v>227</v>
      </c>
      <c r="F22" s="57" t="s">
        <v>199</v>
      </c>
      <c r="G22" s="57" t="s">
        <v>200</v>
      </c>
      <c r="H22" s="57" t="s">
        <v>228</v>
      </c>
      <c r="I22" s="57" t="s">
        <v>228</v>
      </c>
      <c r="J22" s="57" t="s">
        <v>229</v>
      </c>
      <c r="K22" s="57" t="s">
        <v>230</v>
      </c>
      <c r="M22" s="57" t="s">
        <v>231</v>
      </c>
      <c r="N22" s="57" t="s">
        <v>232</v>
      </c>
      <c r="O22" s="57" t="s">
        <v>233</v>
      </c>
      <c r="P22" s="57" t="s">
        <v>234</v>
      </c>
    </row>
    <row r="23">
      <c r="A23" s="54">
        <v>21.0</v>
      </c>
      <c r="B23" s="57" t="s">
        <v>137</v>
      </c>
      <c r="C23" s="58">
        <v>1.99E8</v>
      </c>
      <c r="D23" s="58">
        <v>1.99E8</v>
      </c>
      <c r="E23" s="57" t="s">
        <v>235</v>
      </c>
      <c r="F23" s="57" t="s">
        <v>236</v>
      </c>
      <c r="G23" s="57" t="s">
        <v>236</v>
      </c>
      <c r="H23" s="57" t="s">
        <v>237</v>
      </c>
      <c r="I23" s="57" t="s">
        <v>238</v>
      </c>
      <c r="J23" s="57" t="s">
        <v>229</v>
      </c>
      <c r="K23" s="57" t="s">
        <v>230</v>
      </c>
      <c r="M23" s="57" t="s">
        <v>239</v>
      </c>
      <c r="N23" s="57" t="s">
        <v>240</v>
      </c>
      <c r="O23" s="57" t="s">
        <v>241</v>
      </c>
      <c r="P23" s="57" t="s">
        <v>242</v>
      </c>
    </row>
    <row r="24">
      <c r="A24" s="54">
        <v>22.0</v>
      </c>
      <c r="B24" s="57" t="s">
        <v>137</v>
      </c>
      <c r="C24" s="58">
        <v>2.04E8</v>
      </c>
      <c r="D24" s="58">
        <v>2.04E8</v>
      </c>
      <c r="E24" s="57" t="s">
        <v>243</v>
      </c>
      <c r="F24" s="57" t="s">
        <v>236</v>
      </c>
      <c r="G24" s="57" t="s">
        <v>236</v>
      </c>
      <c r="H24" s="57" t="s">
        <v>237</v>
      </c>
      <c r="I24" s="57" t="s">
        <v>244</v>
      </c>
      <c r="J24" s="57" t="s">
        <v>229</v>
      </c>
      <c r="K24" s="57" t="s">
        <v>230</v>
      </c>
      <c r="M24" s="57" t="s">
        <v>239</v>
      </c>
      <c r="N24" s="57" t="s">
        <v>245</v>
      </c>
      <c r="O24" s="57" t="s">
        <v>245</v>
      </c>
      <c r="P24" s="57" t="s">
        <v>245</v>
      </c>
    </row>
    <row r="25">
      <c r="A25" s="54">
        <v>23.0</v>
      </c>
      <c r="B25" s="57" t="s">
        <v>137</v>
      </c>
      <c r="C25" s="58">
        <v>2.25E8</v>
      </c>
      <c r="D25" s="58">
        <v>2.25E8</v>
      </c>
      <c r="E25" s="57" t="s">
        <v>246</v>
      </c>
      <c r="F25" s="57" t="s">
        <v>247</v>
      </c>
      <c r="G25" s="57" t="s">
        <v>247</v>
      </c>
      <c r="H25" s="57" t="s">
        <v>248</v>
      </c>
      <c r="I25" s="57" t="s">
        <v>248</v>
      </c>
      <c r="J25" s="57" t="s">
        <v>249</v>
      </c>
      <c r="K25" s="57" t="s">
        <v>250</v>
      </c>
      <c r="M25" s="57" t="s">
        <v>251</v>
      </c>
      <c r="N25" s="57" t="s">
        <v>252</v>
      </c>
      <c r="O25" s="57" t="s">
        <v>252</v>
      </c>
      <c r="P25" s="57" t="s">
        <v>252</v>
      </c>
    </row>
    <row r="26">
      <c r="A26" s="54">
        <v>24.0</v>
      </c>
      <c r="B26" s="57" t="s">
        <v>253</v>
      </c>
      <c r="C26" s="54">
        <v>950849.0</v>
      </c>
      <c r="D26" s="54">
        <v>1367613.0</v>
      </c>
      <c r="E26" s="57" t="s">
        <v>254</v>
      </c>
      <c r="F26" s="57" t="s">
        <v>255</v>
      </c>
      <c r="G26" s="57" t="s">
        <v>255</v>
      </c>
      <c r="H26" s="57" t="s">
        <v>256</v>
      </c>
      <c r="I26" s="57" t="s">
        <v>256</v>
      </c>
      <c r="J26" s="57" t="s">
        <v>257</v>
      </c>
      <c r="K26" s="57" t="s">
        <v>257</v>
      </c>
      <c r="M26" s="57" t="s">
        <v>258</v>
      </c>
      <c r="N26" s="57" t="s">
        <v>258</v>
      </c>
      <c r="O26" s="57" t="s">
        <v>259</v>
      </c>
      <c r="P26" s="57" t="s">
        <v>259</v>
      </c>
    </row>
    <row r="27">
      <c r="A27" s="54">
        <v>25.0</v>
      </c>
      <c r="B27" s="57" t="s">
        <v>253</v>
      </c>
      <c r="C27" s="54">
        <v>1374066.0</v>
      </c>
      <c r="D27" s="54">
        <v>1543711.0</v>
      </c>
      <c r="E27" s="57" t="s">
        <v>260</v>
      </c>
      <c r="F27" s="57" t="s">
        <v>255</v>
      </c>
      <c r="G27" s="57" t="s">
        <v>255</v>
      </c>
      <c r="H27" s="57" t="s">
        <v>256</v>
      </c>
      <c r="I27" s="57" t="s">
        <v>256</v>
      </c>
      <c r="J27" s="57" t="s">
        <v>257</v>
      </c>
      <c r="K27" s="57" t="s">
        <v>257</v>
      </c>
      <c r="M27" s="57" t="s">
        <v>258</v>
      </c>
      <c r="N27" s="57" t="s">
        <v>258</v>
      </c>
      <c r="O27" s="57" t="s">
        <v>259</v>
      </c>
      <c r="P27" s="57" t="s">
        <v>259</v>
      </c>
    </row>
    <row r="28">
      <c r="A28" s="54">
        <v>26.0</v>
      </c>
      <c r="B28" s="57" t="s">
        <v>253</v>
      </c>
      <c r="C28" s="54">
        <v>1631887.0</v>
      </c>
      <c r="D28" s="54">
        <v>1744852.0</v>
      </c>
      <c r="E28" s="57" t="s">
        <v>261</v>
      </c>
      <c r="F28" s="57" t="s">
        <v>255</v>
      </c>
      <c r="G28" s="57" t="s">
        <v>255</v>
      </c>
      <c r="H28" s="57" t="s">
        <v>256</v>
      </c>
      <c r="I28" s="57" t="s">
        <v>256</v>
      </c>
      <c r="J28" s="57" t="s">
        <v>257</v>
      </c>
      <c r="K28" s="57" t="s">
        <v>257</v>
      </c>
      <c r="M28" s="57" t="s">
        <v>258</v>
      </c>
      <c r="N28" s="57" t="s">
        <v>258</v>
      </c>
      <c r="O28" s="57" t="s">
        <v>259</v>
      </c>
      <c r="P28" s="57" t="s">
        <v>259</v>
      </c>
    </row>
    <row r="29">
      <c r="A29" s="54">
        <v>27.0</v>
      </c>
      <c r="B29" s="57" t="s">
        <v>253</v>
      </c>
      <c r="C29" s="54">
        <v>1.0042849E7</v>
      </c>
      <c r="D29" s="54">
        <v>1.0054836E7</v>
      </c>
      <c r="E29" s="57" t="s">
        <v>262</v>
      </c>
      <c r="F29" s="57" t="s">
        <v>255</v>
      </c>
      <c r="G29" s="57" t="s">
        <v>255</v>
      </c>
      <c r="H29" s="57" t="s">
        <v>256</v>
      </c>
      <c r="I29" s="57" t="s">
        <v>256</v>
      </c>
      <c r="J29" s="57" t="s">
        <v>257</v>
      </c>
      <c r="K29" s="57" t="s">
        <v>257</v>
      </c>
      <c r="M29" s="57" t="s">
        <v>263</v>
      </c>
      <c r="N29" s="57" t="s">
        <v>264</v>
      </c>
      <c r="O29" s="57" t="s">
        <v>263</v>
      </c>
      <c r="P29" s="57" t="s">
        <v>264</v>
      </c>
    </row>
    <row r="30">
      <c r="A30" s="54">
        <v>28.0</v>
      </c>
      <c r="B30" s="57" t="s">
        <v>253</v>
      </c>
      <c r="C30" s="54">
        <v>4.3831942E7</v>
      </c>
      <c r="D30" s="54">
        <v>4.3882988E7</v>
      </c>
      <c r="E30" s="57" t="s">
        <v>265</v>
      </c>
      <c r="F30" s="57" t="s">
        <v>266</v>
      </c>
      <c r="G30" s="57" t="s">
        <v>267</v>
      </c>
      <c r="H30" s="57" t="s">
        <v>268</v>
      </c>
      <c r="I30" s="57" t="s">
        <v>269</v>
      </c>
      <c r="J30" s="57" t="s">
        <v>270</v>
      </c>
      <c r="K30" s="57" t="s">
        <v>271</v>
      </c>
      <c r="M30" s="57" t="s">
        <v>272</v>
      </c>
      <c r="N30" s="57" t="s">
        <v>273</v>
      </c>
      <c r="O30" s="57" t="s">
        <v>274</v>
      </c>
      <c r="P30" s="57" t="s">
        <v>274</v>
      </c>
    </row>
    <row r="31">
      <c r="A31" s="54">
        <v>29.0</v>
      </c>
      <c r="B31" s="57" t="s">
        <v>253</v>
      </c>
      <c r="C31" s="54">
        <v>7.0087477E7</v>
      </c>
      <c r="D31" s="54">
        <v>7.0089203E7</v>
      </c>
      <c r="E31" s="57" t="s">
        <v>275</v>
      </c>
      <c r="F31" s="57" t="s">
        <v>266</v>
      </c>
      <c r="G31" s="57" t="s">
        <v>276</v>
      </c>
      <c r="H31" s="57" t="s">
        <v>277</v>
      </c>
      <c r="I31" s="57" t="s">
        <v>277</v>
      </c>
      <c r="J31" s="57" t="s">
        <v>270</v>
      </c>
      <c r="K31" s="57" t="s">
        <v>278</v>
      </c>
      <c r="M31" s="57" t="s">
        <v>279</v>
      </c>
      <c r="N31" s="57" t="s">
        <v>280</v>
      </c>
      <c r="O31" s="57" t="s">
        <v>281</v>
      </c>
      <c r="P31" s="57" t="s">
        <v>282</v>
      </c>
    </row>
    <row r="32">
      <c r="A32" s="54">
        <v>30.0</v>
      </c>
      <c r="B32" s="57" t="s">
        <v>253</v>
      </c>
      <c r="C32" s="54">
        <v>7.4461057E7</v>
      </c>
      <c r="D32" s="54">
        <v>7.446541E7</v>
      </c>
      <c r="E32" s="57" t="s">
        <v>283</v>
      </c>
      <c r="F32" s="57" t="s">
        <v>266</v>
      </c>
      <c r="G32" s="57" t="s">
        <v>276</v>
      </c>
      <c r="H32" s="57" t="s">
        <v>284</v>
      </c>
      <c r="I32" s="57" t="s">
        <v>284</v>
      </c>
      <c r="J32" s="57" t="s">
        <v>270</v>
      </c>
      <c r="K32" s="57" t="s">
        <v>278</v>
      </c>
      <c r="M32" s="56"/>
      <c r="N32" s="56"/>
      <c r="O32" s="56"/>
      <c r="P32" s="56"/>
    </row>
    <row r="33">
      <c r="A33" s="54">
        <v>31.0</v>
      </c>
      <c r="B33" s="57" t="s">
        <v>253</v>
      </c>
      <c r="C33" s="54">
        <v>8.8691673E7</v>
      </c>
      <c r="D33" s="54">
        <v>8.8750929E7</v>
      </c>
      <c r="E33" s="57" t="s">
        <v>285</v>
      </c>
      <c r="F33" s="57" t="s">
        <v>286</v>
      </c>
      <c r="G33" s="57" t="s">
        <v>286</v>
      </c>
      <c r="H33" s="57" t="s">
        <v>287</v>
      </c>
      <c r="I33" s="57" t="s">
        <v>287</v>
      </c>
      <c r="J33" s="57" t="s">
        <v>270</v>
      </c>
      <c r="K33" s="57" t="s">
        <v>278</v>
      </c>
      <c r="M33" s="57" t="s">
        <v>288</v>
      </c>
      <c r="N33" s="57" t="s">
        <v>288</v>
      </c>
      <c r="O33" s="57" t="s">
        <v>288</v>
      </c>
      <c r="P33" s="57" t="s">
        <v>288</v>
      </c>
    </row>
    <row r="34">
      <c r="A34" s="54">
        <v>32.0</v>
      </c>
      <c r="B34" s="57" t="s">
        <v>253</v>
      </c>
      <c r="C34" s="58">
        <v>1.06E8</v>
      </c>
      <c r="D34" s="58">
        <v>1.06E8</v>
      </c>
      <c r="E34" s="57" t="s">
        <v>289</v>
      </c>
      <c r="F34" s="57" t="s">
        <v>290</v>
      </c>
      <c r="G34" s="57" t="s">
        <v>290</v>
      </c>
      <c r="H34" s="57" t="s">
        <v>291</v>
      </c>
      <c r="I34" s="57" t="s">
        <v>291</v>
      </c>
      <c r="J34" s="57" t="s">
        <v>292</v>
      </c>
      <c r="K34" s="57" t="s">
        <v>292</v>
      </c>
      <c r="M34" s="57" t="s">
        <v>293</v>
      </c>
      <c r="N34" s="57" t="s">
        <v>293</v>
      </c>
      <c r="O34" s="57" t="s">
        <v>294</v>
      </c>
      <c r="P34" s="57" t="s">
        <v>295</v>
      </c>
    </row>
    <row r="35">
      <c r="A35" s="54">
        <v>33.0</v>
      </c>
      <c r="B35" s="57" t="s">
        <v>253</v>
      </c>
      <c r="C35" s="58">
        <v>2.01E8</v>
      </c>
      <c r="D35" s="58">
        <v>2.01E8</v>
      </c>
      <c r="E35" s="57" t="s">
        <v>296</v>
      </c>
      <c r="F35" s="57" t="s">
        <v>297</v>
      </c>
      <c r="G35" s="57" t="s">
        <v>297</v>
      </c>
      <c r="H35" s="57" t="s">
        <v>298</v>
      </c>
      <c r="I35" s="57" t="s">
        <v>298</v>
      </c>
      <c r="J35" s="57" t="s">
        <v>299</v>
      </c>
      <c r="K35" s="57" t="s">
        <v>299</v>
      </c>
      <c r="M35" s="57" t="s">
        <v>300</v>
      </c>
      <c r="N35" s="57" t="s">
        <v>301</v>
      </c>
      <c r="O35" s="57" t="s">
        <v>302</v>
      </c>
      <c r="P35" s="57" t="s">
        <v>302</v>
      </c>
    </row>
    <row r="36">
      <c r="A36" s="54">
        <v>34.0</v>
      </c>
      <c r="B36" s="57" t="s">
        <v>253</v>
      </c>
      <c r="C36" s="58">
        <v>2.37E8</v>
      </c>
      <c r="D36" s="58">
        <v>2.38E8</v>
      </c>
      <c r="E36" s="57" t="s">
        <v>303</v>
      </c>
      <c r="F36" s="57" t="s">
        <v>297</v>
      </c>
      <c r="G36" s="57" t="s">
        <v>297</v>
      </c>
      <c r="H36" s="57" t="s">
        <v>304</v>
      </c>
      <c r="I36" s="57" t="s">
        <v>305</v>
      </c>
      <c r="J36" s="57" t="s">
        <v>306</v>
      </c>
      <c r="K36" s="57" t="s">
        <v>306</v>
      </c>
      <c r="M36" s="57" t="s">
        <v>307</v>
      </c>
      <c r="N36" s="57" t="s">
        <v>308</v>
      </c>
      <c r="O36" s="57" t="s">
        <v>309</v>
      </c>
      <c r="P36" s="57" t="s">
        <v>310</v>
      </c>
    </row>
    <row r="37">
      <c r="A37" s="54">
        <v>35.0</v>
      </c>
      <c r="B37" s="57" t="s">
        <v>253</v>
      </c>
      <c r="C37" s="58">
        <v>2.41E8</v>
      </c>
      <c r="D37" s="58">
        <v>2.41E8</v>
      </c>
      <c r="E37" s="57" t="s">
        <v>311</v>
      </c>
      <c r="F37" s="57" t="s">
        <v>297</v>
      </c>
      <c r="G37" s="57" t="s">
        <v>297</v>
      </c>
      <c r="H37" s="57" t="s">
        <v>304</v>
      </c>
      <c r="I37" s="57" t="s">
        <v>305</v>
      </c>
      <c r="J37" s="57" t="s">
        <v>306</v>
      </c>
      <c r="K37" s="57" t="s">
        <v>306</v>
      </c>
      <c r="M37" s="57" t="s">
        <v>312</v>
      </c>
      <c r="N37" s="57" t="s">
        <v>313</v>
      </c>
      <c r="O37" s="57" t="s">
        <v>314</v>
      </c>
      <c r="P37" s="57" t="s">
        <v>314</v>
      </c>
    </row>
    <row r="38">
      <c r="A38" s="54">
        <v>36.0</v>
      </c>
      <c r="B38" s="57" t="s">
        <v>253</v>
      </c>
      <c r="C38" s="58">
        <v>2.42E8</v>
      </c>
      <c r="D38" s="58">
        <v>2.42E8</v>
      </c>
      <c r="E38" s="57" t="s">
        <v>315</v>
      </c>
      <c r="F38" s="57" t="s">
        <v>297</v>
      </c>
      <c r="G38" s="57" t="s">
        <v>297</v>
      </c>
      <c r="H38" s="57" t="s">
        <v>304</v>
      </c>
      <c r="I38" s="57" t="s">
        <v>305</v>
      </c>
      <c r="J38" s="57" t="s">
        <v>306</v>
      </c>
      <c r="K38" s="57" t="s">
        <v>306</v>
      </c>
      <c r="M38" s="57" t="s">
        <v>312</v>
      </c>
      <c r="N38" s="57" t="s">
        <v>313</v>
      </c>
      <c r="O38" s="57" t="s">
        <v>314</v>
      </c>
      <c r="P38" s="57" t="s">
        <v>314</v>
      </c>
    </row>
    <row r="39">
      <c r="A39" s="54">
        <v>37.0</v>
      </c>
      <c r="B39" s="57" t="s">
        <v>316</v>
      </c>
      <c r="C39" s="54">
        <v>196763.0</v>
      </c>
      <c r="D39" s="54">
        <v>409417.0</v>
      </c>
      <c r="E39" s="57" t="s">
        <v>317</v>
      </c>
      <c r="F39" s="57" t="s">
        <v>318</v>
      </c>
      <c r="G39" s="57" t="s">
        <v>318</v>
      </c>
      <c r="H39" s="57" t="s">
        <v>319</v>
      </c>
      <c r="I39" s="57" t="s">
        <v>319</v>
      </c>
      <c r="J39" s="57" t="s">
        <v>320</v>
      </c>
      <c r="K39" s="57" t="s">
        <v>321</v>
      </c>
      <c r="M39" s="57" t="s">
        <v>322</v>
      </c>
      <c r="N39" s="57" t="s">
        <v>322</v>
      </c>
      <c r="O39" s="57" t="s">
        <v>323</v>
      </c>
      <c r="P39" s="57" t="s">
        <v>323</v>
      </c>
    </row>
    <row r="40">
      <c r="A40" s="54">
        <v>38.0</v>
      </c>
      <c r="B40" s="57" t="s">
        <v>316</v>
      </c>
      <c r="C40" s="54">
        <v>1.6586792E7</v>
      </c>
      <c r="D40" s="54">
        <v>1.6670306E7</v>
      </c>
      <c r="E40" s="57" t="s">
        <v>324</v>
      </c>
      <c r="F40" s="57" t="s">
        <v>318</v>
      </c>
      <c r="G40" s="57" t="s">
        <v>318</v>
      </c>
      <c r="H40" s="57" t="s">
        <v>319</v>
      </c>
      <c r="I40" s="57" t="s">
        <v>319</v>
      </c>
      <c r="J40" s="57" t="s">
        <v>320</v>
      </c>
      <c r="K40" s="57" t="s">
        <v>325</v>
      </c>
      <c r="M40" s="57" t="s">
        <v>326</v>
      </c>
      <c r="N40" s="57" t="s">
        <v>327</v>
      </c>
      <c r="O40" s="57" t="s">
        <v>328</v>
      </c>
      <c r="P40" s="57" t="s">
        <v>329</v>
      </c>
    </row>
    <row r="41">
      <c r="A41" s="54">
        <v>39.0</v>
      </c>
      <c r="B41" s="57" t="s">
        <v>316</v>
      </c>
      <c r="C41" s="54">
        <v>4.5823316E7</v>
      </c>
      <c r="D41" s="54">
        <v>4.5916042E7</v>
      </c>
      <c r="E41" s="57" t="s">
        <v>330</v>
      </c>
      <c r="F41" s="57" t="s">
        <v>331</v>
      </c>
      <c r="G41" s="57" t="s">
        <v>331</v>
      </c>
      <c r="H41" s="57" t="s">
        <v>332</v>
      </c>
      <c r="I41" s="57" t="s">
        <v>332</v>
      </c>
      <c r="J41" s="57" t="s">
        <v>333</v>
      </c>
      <c r="K41" s="57" t="s">
        <v>334</v>
      </c>
      <c r="M41" s="57" t="s">
        <v>335</v>
      </c>
      <c r="N41" s="57" t="s">
        <v>335</v>
      </c>
      <c r="O41" s="57" t="s">
        <v>335</v>
      </c>
      <c r="P41" s="57" t="s">
        <v>335</v>
      </c>
    </row>
    <row r="42">
      <c r="A42" s="54">
        <v>40.0</v>
      </c>
      <c r="B42" s="57" t="s">
        <v>316</v>
      </c>
      <c r="C42" s="54">
        <v>4.9359145E7</v>
      </c>
      <c r="D42" s="54">
        <v>4.9412998E7</v>
      </c>
      <c r="E42" s="57" t="s">
        <v>336</v>
      </c>
      <c r="F42" s="57" t="s">
        <v>331</v>
      </c>
      <c r="G42" s="57" t="s">
        <v>331</v>
      </c>
      <c r="H42" s="57" t="s">
        <v>332</v>
      </c>
      <c r="I42" s="57" t="s">
        <v>332</v>
      </c>
      <c r="J42" s="57" t="s">
        <v>337</v>
      </c>
      <c r="K42" s="57" t="s">
        <v>337</v>
      </c>
      <c r="M42" s="57" t="s">
        <v>338</v>
      </c>
      <c r="N42" s="57" t="s">
        <v>339</v>
      </c>
      <c r="O42" s="57" t="s">
        <v>338</v>
      </c>
      <c r="P42" s="57" t="s">
        <v>340</v>
      </c>
    </row>
    <row r="43">
      <c r="A43" s="54">
        <v>41.0</v>
      </c>
      <c r="B43" s="57" t="s">
        <v>316</v>
      </c>
      <c r="C43" s="54">
        <v>4.9887002E7</v>
      </c>
      <c r="D43" s="54">
        <v>4.9903873E7</v>
      </c>
      <c r="E43" s="57" t="s">
        <v>341</v>
      </c>
      <c r="F43" s="57" t="s">
        <v>331</v>
      </c>
      <c r="G43" s="57" t="s">
        <v>331</v>
      </c>
      <c r="H43" s="57" t="s">
        <v>342</v>
      </c>
      <c r="I43" s="57" t="s">
        <v>343</v>
      </c>
      <c r="J43" s="57" t="s">
        <v>337</v>
      </c>
      <c r="K43" s="57" t="s">
        <v>337</v>
      </c>
      <c r="M43" s="57" t="s">
        <v>338</v>
      </c>
      <c r="N43" s="57" t="s">
        <v>339</v>
      </c>
      <c r="O43" s="57" t="s">
        <v>338</v>
      </c>
      <c r="P43" s="57" t="s">
        <v>340</v>
      </c>
    </row>
    <row r="44">
      <c r="A44" s="54">
        <v>42.0</v>
      </c>
      <c r="B44" s="57" t="s">
        <v>316</v>
      </c>
      <c r="C44" s="54">
        <v>5.029989E7</v>
      </c>
      <c r="D44" s="54">
        <v>5.0312381E7</v>
      </c>
      <c r="E44" s="57" t="s">
        <v>344</v>
      </c>
      <c r="F44" s="57" t="s">
        <v>331</v>
      </c>
      <c r="G44" s="57" t="s">
        <v>331</v>
      </c>
      <c r="H44" s="57" t="s">
        <v>342</v>
      </c>
      <c r="I44" s="57" t="s">
        <v>343</v>
      </c>
      <c r="J44" s="57" t="s">
        <v>337</v>
      </c>
      <c r="K44" s="57" t="s">
        <v>337</v>
      </c>
      <c r="M44" s="57" t="s">
        <v>338</v>
      </c>
      <c r="N44" s="57" t="s">
        <v>339</v>
      </c>
      <c r="O44" s="57" t="s">
        <v>338</v>
      </c>
      <c r="P44" s="57" t="s">
        <v>345</v>
      </c>
    </row>
    <row r="45">
      <c r="A45" s="54">
        <v>43.0</v>
      </c>
      <c r="B45" s="57" t="s">
        <v>316</v>
      </c>
      <c r="C45" s="58">
        <v>1.29E8</v>
      </c>
      <c r="D45" s="58">
        <v>1.29E8</v>
      </c>
      <c r="E45" s="57" t="s">
        <v>346</v>
      </c>
      <c r="F45" s="57" t="s">
        <v>347</v>
      </c>
      <c r="G45" s="57" t="s">
        <v>347</v>
      </c>
      <c r="H45" s="57" t="s">
        <v>348</v>
      </c>
      <c r="I45" s="57" t="s">
        <v>348</v>
      </c>
      <c r="J45" s="57" t="s">
        <v>349</v>
      </c>
      <c r="K45" s="57" t="s">
        <v>349</v>
      </c>
      <c r="M45" s="57" t="s">
        <v>350</v>
      </c>
      <c r="N45" s="57" t="s">
        <v>351</v>
      </c>
      <c r="O45" s="57" t="s">
        <v>352</v>
      </c>
      <c r="P45" s="57" t="s">
        <v>351</v>
      </c>
    </row>
    <row r="46">
      <c r="A46" s="54">
        <v>44.0</v>
      </c>
      <c r="B46" s="57" t="s">
        <v>316</v>
      </c>
      <c r="C46" s="58">
        <v>1.33E8</v>
      </c>
      <c r="D46" s="58">
        <v>1.33E8</v>
      </c>
      <c r="E46" s="57" t="s">
        <v>353</v>
      </c>
      <c r="F46" s="57" t="s">
        <v>347</v>
      </c>
      <c r="G46" s="57" t="s">
        <v>347</v>
      </c>
      <c r="H46" s="57" t="s">
        <v>348</v>
      </c>
      <c r="I46" s="57" t="s">
        <v>348</v>
      </c>
      <c r="J46" s="57" t="s">
        <v>349</v>
      </c>
      <c r="K46" s="57" t="s">
        <v>349</v>
      </c>
      <c r="M46" s="57" t="s">
        <v>354</v>
      </c>
      <c r="N46" s="57" t="s">
        <v>355</v>
      </c>
      <c r="O46" s="57" t="s">
        <v>354</v>
      </c>
      <c r="P46" s="57" t="s">
        <v>355</v>
      </c>
    </row>
    <row r="47">
      <c r="A47" s="54">
        <v>45.0</v>
      </c>
      <c r="B47" s="57" t="s">
        <v>316</v>
      </c>
      <c r="C47" s="58">
        <v>1.36E8</v>
      </c>
      <c r="D47" s="58">
        <v>1.36E8</v>
      </c>
      <c r="E47" s="57" t="s">
        <v>356</v>
      </c>
      <c r="F47" s="57" t="s">
        <v>347</v>
      </c>
      <c r="G47" s="57" t="s">
        <v>347</v>
      </c>
      <c r="H47" s="57" t="s">
        <v>348</v>
      </c>
      <c r="I47" s="57" t="s">
        <v>348</v>
      </c>
      <c r="J47" s="57" t="s">
        <v>349</v>
      </c>
      <c r="K47" s="57" t="s">
        <v>349</v>
      </c>
      <c r="M47" s="57" t="s">
        <v>357</v>
      </c>
      <c r="N47" s="57" t="s">
        <v>358</v>
      </c>
      <c r="O47" s="57" t="s">
        <v>359</v>
      </c>
      <c r="P47" s="57" t="s">
        <v>359</v>
      </c>
    </row>
    <row r="48">
      <c r="A48" s="54">
        <v>46.0</v>
      </c>
      <c r="B48" s="57" t="s">
        <v>316</v>
      </c>
      <c r="C48" s="58">
        <v>1.84E8</v>
      </c>
      <c r="D48" s="58">
        <v>1.84E8</v>
      </c>
      <c r="E48" s="57" t="s">
        <v>360</v>
      </c>
      <c r="F48" s="57" t="s">
        <v>361</v>
      </c>
      <c r="G48" s="57" t="s">
        <v>361</v>
      </c>
      <c r="H48" s="57" t="s">
        <v>362</v>
      </c>
      <c r="I48" s="57" t="s">
        <v>362</v>
      </c>
      <c r="J48" s="57" t="s">
        <v>363</v>
      </c>
      <c r="K48" s="57" t="s">
        <v>364</v>
      </c>
      <c r="M48" s="57" t="s">
        <v>365</v>
      </c>
      <c r="N48" s="57" t="s">
        <v>365</v>
      </c>
      <c r="O48" s="57" t="s">
        <v>366</v>
      </c>
      <c r="P48" s="57" t="s">
        <v>365</v>
      </c>
    </row>
    <row r="49">
      <c r="A49" s="54">
        <v>47.0</v>
      </c>
      <c r="B49" s="57" t="s">
        <v>316</v>
      </c>
      <c r="C49" s="58">
        <v>1.87E8</v>
      </c>
      <c r="D49" s="58">
        <v>1.87E8</v>
      </c>
      <c r="E49" s="57" t="s">
        <v>367</v>
      </c>
      <c r="F49" s="57" t="s">
        <v>361</v>
      </c>
      <c r="G49" s="57" t="s">
        <v>361</v>
      </c>
      <c r="H49" s="57" t="s">
        <v>362</v>
      </c>
      <c r="I49" s="57" t="s">
        <v>362</v>
      </c>
      <c r="J49" s="57" t="s">
        <v>368</v>
      </c>
      <c r="K49" s="57" t="s">
        <v>368</v>
      </c>
      <c r="M49" s="57" t="s">
        <v>369</v>
      </c>
      <c r="N49" s="57" t="s">
        <v>370</v>
      </c>
      <c r="O49" s="57" t="s">
        <v>371</v>
      </c>
      <c r="P49" s="57" t="s">
        <v>371</v>
      </c>
    </row>
    <row r="50">
      <c r="A50" s="54">
        <v>48.0</v>
      </c>
      <c r="B50" s="57" t="s">
        <v>316</v>
      </c>
      <c r="C50" s="58">
        <v>1.96E8</v>
      </c>
      <c r="D50" s="58">
        <v>1.96E8</v>
      </c>
      <c r="E50" s="57" t="s">
        <v>372</v>
      </c>
      <c r="F50" s="57" t="s">
        <v>373</v>
      </c>
      <c r="G50" s="57" t="s">
        <v>373</v>
      </c>
      <c r="H50" s="57" t="s">
        <v>374</v>
      </c>
      <c r="I50" s="57" t="s">
        <v>374</v>
      </c>
      <c r="J50" s="57" t="s">
        <v>368</v>
      </c>
      <c r="K50" s="57" t="s">
        <v>368</v>
      </c>
      <c r="M50" s="57" t="s">
        <v>375</v>
      </c>
      <c r="N50" s="57" t="s">
        <v>375</v>
      </c>
      <c r="O50" s="57" t="s">
        <v>375</v>
      </c>
      <c r="P50" s="57" t="s">
        <v>375</v>
      </c>
    </row>
    <row r="51">
      <c r="A51" s="54">
        <v>49.0</v>
      </c>
      <c r="B51" s="57" t="s">
        <v>376</v>
      </c>
      <c r="C51" s="54">
        <v>337814.0</v>
      </c>
      <c r="D51" s="54">
        <v>384868.0</v>
      </c>
      <c r="E51" s="57" t="s">
        <v>377</v>
      </c>
      <c r="F51" s="57" t="s">
        <v>378</v>
      </c>
      <c r="G51" s="57" t="s">
        <v>378</v>
      </c>
      <c r="H51" s="57" t="s">
        <v>379</v>
      </c>
      <c r="I51" s="57" t="s">
        <v>379</v>
      </c>
      <c r="J51" s="57" t="s">
        <v>380</v>
      </c>
      <c r="K51" s="57" t="s">
        <v>380</v>
      </c>
      <c r="M51" s="57" t="s">
        <v>381</v>
      </c>
      <c r="N51" s="57" t="s">
        <v>381</v>
      </c>
      <c r="O51" s="57" t="s">
        <v>382</v>
      </c>
      <c r="P51" s="57" t="s">
        <v>382</v>
      </c>
    </row>
    <row r="52">
      <c r="A52" s="54">
        <v>50.0</v>
      </c>
      <c r="B52" s="57" t="s">
        <v>376</v>
      </c>
      <c r="C52" s="54">
        <v>625584.0</v>
      </c>
      <c r="D52" s="54">
        <v>670782.0</v>
      </c>
      <c r="E52" s="57" t="s">
        <v>383</v>
      </c>
      <c r="F52" s="57" t="s">
        <v>378</v>
      </c>
      <c r="G52" s="57" t="s">
        <v>378</v>
      </c>
      <c r="H52" s="57" t="s">
        <v>379</v>
      </c>
      <c r="I52" s="57" t="s">
        <v>379</v>
      </c>
      <c r="J52" s="57" t="s">
        <v>380</v>
      </c>
      <c r="K52" s="57" t="s">
        <v>380</v>
      </c>
      <c r="M52" s="57" t="s">
        <v>381</v>
      </c>
      <c r="N52" s="57" t="s">
        <v>381</v>
      </c>
      <c r="O52" s="57" t="s">
        <v>382</v>
      </c>
      <c r="P52" s="57" t="s">
        <v>382</v>
      </c>
    </row>
    <row r="53">
      <c r="A53" s="54">
        <v>51.0</v>
      </c>
      <c r="B53" s="57" t="s">
        <v>376</v>
      </c>
      <c r="C53" s="54">
        <v>849276.0</v>
      </c>
      <c r="D53" s="54">
        <v>932373.0</v>
      </c>
      <c r="E53" s="57" t="s">
        <v>384</v>
      </c>
      <c r="F53" s="57" t="s">
        <v>378</v>
      </c>
      <c r="G53" s="57" t="s">
        <v>378</v>
      </c>
      <c r="H53" s="57" t="s">
        <v>379</v>
      </c>
      <c r="I53" s="57" t="s">
        <v>379</v>
      </c>
      <c r="J53" s="57" t="s">
        <v>380</v>
      </c>
      <c r="K53" s="57" t="s">
        <v>380</v>
      </c>
      <c r="M53" s="57" t="s">
        <v>381</v>
      </c>
      <c r="N53" s="57" t="s">
        <v>381</v>
      </c>
      <c r="O53" s="57" t="s">
        <v>382</v>
      </c>
      <c r="P53" s="57" t="s">
        <v>382</v>
      </c>
    </row>
    <row r="54">
      <c r="A54" s="54">
        <v>52.0</v>
      </c>
      <c r="B54" s="57" t="s">
        <v>376</v>
      </c>
      <c r="C54" s="54">
        <v>1009936.0</v>
      </c>
      <c r="D54" s="54">
        <v>1026898.0</v>
      </c>
      <c r="E54" s="57" t="s">
        <v>385</v>
      </c>
      <c r="F54" s="57" t="s">
        <v>378</v>
      </c>
      <c r="G54" s="57" t="s">
        <v>378</v>
      </c>
      <c r="H54" s="57" t="s">
        <v>379</v>
      </c>
      <c r="I54" s="57" t="s">
        <v>379</v>
      </c>
      <c r="J54" s="57" t="s">
        <v>380</v>
      </c>
      <c r="K54" s="57" t="s">
        <v>380</v>
      </c>
      <c r="M54" s="57" t="s">
        <v>381</v>
      </c>
      <c r="N54" s="57" t="s">
        <v>381</v>
      </c>
      <c r="O54" s="57" t="s">
        <v>382</v>
      </c>
      <c r="P54" s="57" t="s">
        <v>382</v>
      </c>
    </row>
    <row r="55">
      <c r="A55" s="54">
        <v>53.0</v>
      </c>
      <c r="B55" s="57" t="s">
        <v>376</v>
      </c>
      <c r="C55" s="54">
        <v>1056250.0</v>
      </c>
      <c r="D55" s="54">
        <v>1113564.0</v>
      </c>
      <c r="E55" s="57" t="s">
        <v>386</v>
      </c>
      <c r="F55" s="57" t="s">
        <v>378</v>
      </c>
      <c r="G55" s="57" t="s">
        <v>378</v>
      </c>
      <c r="H55" s="57" t="s">
        <v>379</v>
      </c>
      <c r="I55" s="57" t="s">
        <v>379</v>
      </c>
      <c r="J55" s="57" t="s">
        <v>380</v>
      </c>
      <c r="K55" s="57" t="s">
        <v>380</v>
      </c>
      <c r="M55" s="57" t="s">
        <v>381</v>
      </c>
      <c r="N55" s="57" t="s">
        <v>381</v>
      </c>
      <c r="O55" s="57" t="s">
        <v>382</v>
      </c>
      <c r="P55" s="57" t="s">
        <v>382</v>
      </c>
    </row>
    <row r="56">
      <c r="A56" s="54">
        <v>54.0</v>
      </c>
      <c r="B56" s="57" t="s">
        <v>376</v>
      </c>
      <c r="C56" s="54">
        <v>1347208.0</v>
      </c>
      <c r="D56" s="54">
        <v>1395989.0</v>
      </c>
      <c r="E56" s="57" t="s">
        <v>387</v>
      </c>
      <c r="F56" s="57" t="s">
        <v>378</v>
      </c>
      <c r="G56" s="57" t="s">
        <v>378</v>
      </c>
      <c r="H56" s="57" t="s">
        <v>379</v>
      </c>
      <c r="I56" s="57" t="s">
        <v>379</v>
      </c>
      <c r="J56" s="57" t="s">
        <v>380</v>
      </c>
      <c r="K56" s="57" t="s">
        <v>380</v>
      </c>
      <c r="M56" s="57" t="s">
        <v>381</v>
      </c>
      <c r="N56" s="57" t="s">
        <v>381</v>
      </c>
      <c r="O56" s="57" t="s">
        <v>388</v>
      </c>
      <c r="P56" s="57" t="s">
        <v>388</v>
      </c>
    </row>
    <row r="57">
      <c r="A57" s="54">
        <v>55.0</v>
      </c>
      <c r="B57" s="57" t="s">
        <v>376</v>
      </c>
      <c r="C57" s="54">
        <v>3463306.0</v>
      </c>
      <c r="D57" s="54">
        <v>3501473.0</v>
      </c>
      <c r="E57" s="57" t="s">
        <v>389</v>
      </c>
      <c r="F57" s="57" t="s">
        <v>378</v>
      </c>
      <c r="G57" s="57" t="s">
        <v>378</v>
      </c>
      <c r="H57" s="57" t="s">
        <v>379</v>
      </c>
      <c r="I57" s="57" t="s">
        <v>379</v>
      </c>
      <c r="J57" s="57" t="s">
        <v>380</v>
      </c>
      <c r="K57" s="57" t="s">
        <v>380</v>
      </c>
      <c r="M57" s="57" t="s">
        <v>390</v>
      </c>
      <c r="N57" s="57" t="s">
        <v>391</v>
      </c>
      <c r="O57" s="57" t="s">
        <v>392</v>
      </c>
      <c r="P57" s="57" t="s">
        <v>392</v>
      </c>
    </row>
    <row r="58">
      <c r="A58" s="54">
        <v>56.0</v>
      </c>
      <c r="B58" s="57" t="s">
        <v>376</v>
      </c>
      <c r="C58" s="54">
        <v>8846076.0</v>
      </c>
      <c r="D58" s="54">
        <v>8871839.0</v>
      </c>
      <c r="E58" s="57" t="s">
        <v>393</v>
      </c>
      <c r="F58" s="57" t="s">
        <v>394</v>
      </c>
      <c r="G58" s="57" t="s">
        <v>394</v>
      </c>
      <c r="H58" s="57" t="s">
        <v>395</v>
      </c>
      <c r="I58" s="57" t="s">
        <v>395</v>
      </c>
      <c r="J58" s="57" t="s">
        <v>396</v>
      </c>
      <c r="K58" s="57" t="s">
        <v>396</v>
      </c>
      <c r="M58" s="56"/>
      <c r="N58" s="56"/>
      <c r="O58" s="56"/>
      <c r="P58" s="56"/>
    </row>
    <row r="59">
      <c r="A59" s="54">
        <v>57.0</v>
      </c>
      <c r="B59" s="57" t="s">
        <v>376</v>
      </c>
      <c r="C59" s="54">
        <v>6.9588417E7</v>
      </c>
      <c r="D59" s="54">
        <v>6.9653249E7</v>
      </c>
      <c r="E59" s="57" t="s">
        <v>397</v>
      </c>
      <c r="F59" s="57" t="s">
        <v>398</v>
      </c>
      <c r="G59" s="57" t="s">
        <v>398</v>
      </c>
      <c r="H59" s="57" t="s">
        <v>399</v>
      </c>
      <c r="I59" s="57" t="s">
        <v>400</v>
      </c>
      <c r="J59" s="57" t="s">
        <v>401</v>
      </c>
      <c r="K59" s="57" t="s">
        <v>402</v>
      </c>
      <c r="M59" s="57" t="s">
        <v>403</v>
      </c>
      <c r="N59" s="57" t="s">
        <v>404</v>
      </c>
      <c r="O59" s="57" t="s">
        <v>405</v>
      </c>
      <c r="P59" s="57" t="s">
        <v>405</v>
      </c>
    </row>
    <row r="60">
      <c r="A60" s="54">
        <v>58.0</v>
      </c>
      <c r="B60" s="57" t="s">
        <v>376</v>
      </c>
      <c r="C60" s="54">
        <v>6.9589309E7</v>
      </c>
      <c r="D60" s="54">
        <v>6.9639642E7</v>
      </c>
      <c r="E60" s="57" t="s">
        <v>406</v>
      </c>
      <c r="F60" s="57" t="s">
        <v>398</v>
      </c>
      <c r="G60" s="57" t="s">
        <v>398</v>
      </c>
      <c r="H60" s="57" t="s">
        <v>399</v>
      </c>
      <c r="I60" s="57" t="s">
        <v>400</v>
      </c>
      <c r="J60" s="57" t="s">
        <v>401</v>
      </c>
      <c r="K60" s="57" t="s">
        <v>402</v>
      </c>
      <c r="M60" s="57" t="s">
        <v>403</v>
      </c>
      <c r="N60" s="57" t="s">
        <v>404</v>
      </c>
      <c r="O60" s="57" t="s">
        <v>405</v>
      </c>
      <c r="P60" s="57" t="s">
        <v>405</v>
      </c>
    </row>
    <row r="61">
      <c r="A61" s="54">
        <v>59.0</v>
      </c>
      <c r="B61" s="57" t="s">
        <v>376</v>
      </c>
      <c r="C61" s="54">
        <v>7.3431138E7</v>
      </c>
      <c r="D61" s="54">
        <v>7.3456174E7</v>
      </c>
      <c r="E61" s="57" t="s">
        <v>407</v>
      </c>
      <c r="F61" s="57" t="s">
        <v>398</v>
      </c>
      <c r="G61" s="57" t="s">
        <v>398</v>
      </c>
      <c r="H61" s="57" t="s">
        <v>399</v>
      </c>
      <c r="I61" s="57" t="s">
        <v>408</v>
      </c>
      <c r="J61" s="57" t="s">
        <v>409</v>
      </c>
      <c r="K61" s="57" t="s">
        <v>409</v>
      </c>
      <c r="M61" s="57" t="s">
        <v>410</v>
      </c>
      <c r="N61" s="57" t="s">
        <v>411</v>
      </c>
      <c r="O61" s="57" t="s">
        <v>411</v>
      </c>
      <c r="P61" s="57" t="s">
        <v>411</v>
      </c>
    </row>
    <row r="62">
      <c r="A62" s="54">
        <v>60.0</v>
      </c>
      <c r="B62" s="57" t="s">
        <v>376</v>
      </c>
      <c r="C62" s="54">
        <v>8.7608529E7</v>
      </c>
      <c r="D62" s="54">
        <v>8.7616873E7</v>
      </c>
      <c r="E62" s="57" t="s">
        <v>412</v>
      </c>
      <c r="F62" s="57" t="s">
        <v>398</v>
      </c>
      <c r="G62" s="57" t="s">
        <v>398</v>
      </c>
      <c r="H62" s="57" t="s">
        <v>413</v>
      </c>
      <c r="I62" s="57" t="s">
        <v>413</v>
      </c>
      <c r="J62" s="57" t="s">
        <v>414</v>
      </c>
      <c r="K62" s="57" t="s">
        <v>414</v>
      </c>
      <c r="M62" s="57" t="s">
        <v>415</v>
      </c>
      <c r="N62" s="57" t="s">
        <v>416</v>
      </c>
      <c r="O62" s="57" t="s">
        <v>417</v>
      </c>
      <c r="P62" s="57" t="s">
        <v>417</v>
      </c>
    </row>
    <row r="63">
      <c r="A63" s="54">
        <v>61.0</v>
      </c>
      <c r="B63" s="57" t="s">
        <v>376</v>
      </c>
      <c r="C63" s="58">
        <v>1.86E8</v>
      </c>
      <c r="D63" s="58">
        <v>1.86E8</v>
      </c>
      <c r="E63" s="57" t="s">
        <v>418</v>
      </c>
      <c r="F63" s="57" t="s">
        <v>419</v>
      </c>
      <c r="G63" s="57" t="s">
        <v>419</v>
      </c>
      <c r="H63" s="57" t="s">
        <v>420</v>
      </c>
      <c r="I63" s="57" t="s">
        <v>421</v>
      </c>
      <c r="J63" s="57" t="s">
        <v>422</v>
      </c>
      <c r="K63" s="57" t="s">
        <v>422</v>
      </c>
      <c r="M63" s="57" t="s">
        <v>423</v>
      </c>
      <c r="N63" s="57" t="s">
        <v>424</v>
      </c>
      <c r="O63" s="57" t="s">
        <v>424</v>
      </c>
      <c r="P63" s="57" t="s">
        <v>424</v>
      </c>
    </row>
    <row r="64">
      <c r="A64" s="54">
        <v>62.0</v>
      </c>
      <c r="B64" s="57" t="s">
        <v>376</v>
      </c>
      <c r="C64" s="58">
        <v>1.87E8</v>
      </c>
      <c r="D64" s="58">
        <v>1.87E8</v>
      </c>
      <c r="E64" s="57" t="s">
        <v>425</v>
      </c>
      <c r="F64" s="57" t="s">
        <v>419</v>
      </c>
      <c r="G64" s="57" t="s">
        <v>419</v>
      </c>
      <c r="H64" s="57" t="s">
        <v>420</v>
      </c>
      <c r="I64" s="57" t="s">
        <v>421</v>
      </c>
      <c r="J64" s="57" t="s">
        <v>422</v>
      </c>
      <c r="K64" s="57" t="s">
        <v>422</v>
      </c>
      <c r="M64" s="57" t="s">
        <v>423</v>
      </c>
      <c r="N64" s="57" t="s">
        <v>426</v>
      </c>
      <c r="O64" s="57" t="s">
        <v>427</v>
      </c>
      <c r="P64" s="57" t="s">
        <v>427</v>
      </c>
    </row>
    <row r="65">
      <c r="A65" s="54">
        <v>63.0</v>
      </c>
      <c r="B65" s="57" t="s">
        <v>428</v>
      </c>
      <c r="C65" s="54">
        <v>1225381.0</v>
      </c>
      <c r="D65" s="54">
        <v>1246189.0</v>
      </c>
      <c r="E65" s="57" t="s">
        <v>429</v>
      </c>
      <c r="F65" s="57" t="s">
        <v>430</v>
      </c>
      <c r="G65" s="57" t="s">
        <v>430</v>
      </c>
      <c r="H65" s="57" t="s">
        <v>431</v>
      </c>
      <c r="I65" s="57" t="s">
        <v>432</v>
      </c>
      <c r="J65" s="57" t="s">
        <v>433</v>
      </c>
      <c r="K65" s="57" t="s">
        <v>434</v>
      </c>
      <c r="M65" s="57" t="s">
        <v>435</v>
      </c>
      <c r="N65" s="57" t="s">
        <v>436</v>
      </c>
      <c r="O65" s="57" t="s">
        <v>437</v>
      </c>
      <c r="P65" s="57" t="s">
        <v>437</v>
      </c>
    </row>
    <row r="66">
      <c r="A66" s="54">
        <v>64.0</v>
      </c>
      <c r="B66" s="57" t="s">
        <v>428</v>
      </c>
      <c r="C66" s="54">
        <v>1253147.0</v>
      </c>
      <c r="D66" s="54">
        <v>1295068.0</v>
      </c>
      <c r="E66" s="57" t="s">
        <v>438</v>
      </c>
      <c r="F66" s="57" t="s">
        <v>430</v>
      </c>
      <c r="G66" s="57" t="s">
        <v>430</v>
      </c>
      <c r="H66" s="57" t="s">
        <v>431</v>
      </c>
      <c r="I66" s="57" t="s">
        <v>432</v>
      </c>
      <c r="J66" s="57" t="s">
        <v>433</v>
      </c>
      <c r="K66" s="57" t="s">
        <v>434</v>
      </c>
      <c r="M66" s="57" t="s">
        <v>435</v>
      </c>
      <c r="N66" s="57" t="s">
        <v>436</v>
      </c>
      <c r="O66" s="57" t="s">
        <v>437</v>
      </c>
      <c r="P66" s="57" t="s">
        <v>437</v>
      </c>
    </row>
    <row r="67">
      <c r="A67" s="54">
        <v>65.0</v>
      </c>
      <c r="B67" s="57" t="s">
        <v>428</v>
      </c>
      <c r="C67" s="54">
        <v>1392794.0</v>
      </c>
      <c r="D67" s="54">
        <v>1445440.0</v>
      </c>
      <c r="E67" s="57" t="s">
        <v>439</v>
      </c>
      <c r="F67" s="57" t="s">
        <v>430</v>
      </c>
      <c r="G67" s="57" t="s">
        <v>430</v>
      </c>
      <c r="H67" s="57" t="s">
        <v>431</v>
      </c>
      <c r="I67" s="57" t="s">
        <v>432</v>
      </c>
      <c r="J67" s="57" t="s">
        <v>433</v>
      </c>
      <c r="K67" s="57" t="s">
        <v>434</v>
      </c>
      <c r="M67" s="57" t="s">
        <v>435</v>
      </c>
      <c r="N67" s="57" t="s">
        <v>436</v>
      </c>
      <c r="O67" s="57" t="s">
        <v>437</v>
      </c>
      <c r="P67" s="57" t="s">
        <v>437</v>
      </c>
    </row>
    <row r="68">
      <c r="A68" s="54">
        <v>66.0</v>
      </c>
      <c r="B68" s="57" t="s">
        <v>428</v>
      </c>
      <c r="C68" s="54">
        <v>6.9415065E7</v>
      </c>
      <c r="D68" s="54">
        <v>6.944433E7</v>
      </c>
      <c r="E68" s="57" t="s">
        <v>440</v>
      </c>
      <c r="F68" s="57" t="s">
        <v>441</v>
      </c>
      <c r="G68" s="57" t="s">
        <v>441</v>
      </c>
      <c r="H68" s="57" t="s">
        <v>442</v>
      </c>
      <c r="I68" s="57" t="s">
        <v>442</v>
      </c>
      <c r="J68" s="57" t="s">
        <v>443</v>
      </c>
      <c r="K68" s="57" t="s">
        <v>443</v>
      </c>
      <c r="M68" s="57" t="s">
        <v>444</v>
      </c>
      <c r="N68" s="57" t="s">
        <v>444</v>
      </c>
      <c r="O68" s="57" t="s">
        <v>445</v>
      </c>
      <c r="P68" s="57" t="s">
        <v>445</v>
      </c>
    </row>
    <row r="69">
      <c r="A69" s="54">
        <v>67.0</v>
      </c>
      <c r="B69" s="57" t="s">
        <v>428</v>
      </c>
      <c r="C69" s="54">
        <v>7.092503E7</v>
      </c>
      <c r="D69" s="54">
        <v>7.0953942E7</v>
      </c>
      <c r="E69" s="57" t="s">
        <v>446</v>
      </c>
      <c r="F69" s="57" t="s">
        <v>447</v>
      </c>
      <c r="G69" s="57" t="s">
        <v>448</v>
      </c>
      <c r="H69" s="57" t="s">
        <v>449</v>
      </c>
      <c r="I69" s="57" t="s">
        <v>449</v>
      </c>
      <c r="J69" s="57" t="s">
        <v>450</v>
      </c>
      <c r="K69" s="57" t="s">
        <v>450</v>
      </c>
      <c r="M69" s="56"/>
      <c r="N69" s="56"/>
      <c r="O69" s="56"/>
      <c r="P69" s="56"/>
    </row>
    <row r="70">
      <c r="A70" s="54">
        <v>68.0</v>
      </c>
      <c r="B70" s="57" t="s">
        <v>428</v>
      </c>
      <c r="C70" s="54">
        <v>9.5461755E7</v>
      </c>
      <c r="D70" s="54">
        <v>9.5554977E7</v>
      </c>
      <c r="E70" s="57" t="s">
        <v>451</v>
      </c>
      <c r="F70" s="57" t="s">
        <v>452</v>
      </c>
      <c r="G70" s="57" t="s">
        <v>452</v>
      </c>
      <c r="H70" s="57" t="s">
        <v>453</v>
      </c>
      <c r="I70" s="57" t="s">
        <v>453</v>
      </c>
      <c r="J70" s="57" t="s">
        <v>454</v>
      </c>
      <c r="K70" s="57" t="s">
        <v>455</v>
      </c>
      <c r="M70" s="57" t="s">
        <v>456</v>
      </c>
      <c r="N70" s="57" t="s">
        <v>456</v>
      </c>
      <c r="O70" s="57" t="s">
        <v>457</v>
      </c>
      <c r="P70" s="57" t="s">
        <v>458</v>
      </c>
    </row>
    <row r="71">
      <c r="A71" s="54">
        <v>69.0</v>
      </c>
      <c r="B71" s="57" t="s">
        <v>428</v>
      </c>
      <c r="C71" s="54">
        <v>9.7091867E7</v>
      </c>
      <c r="D71" s="54">
        <v>9.7142753E7</v>
      </c>
      <c r="E71" s="57" t="s">
        <v>459</v>
      </c>
      <c r="F71" s="57" t="s">
        <v>452</v>
      </c>
      <c r="G71" s="57" t="s">
        <v>452</v>
      </c>
      <c r="H71" s="57" t="s">
        <v>453</v>
      </c>
      <c r="I71" s="57" t="s">
        <v>453</v>
      </c>
      <c r="J71" s="57" t="s">
        <v>454</v>
      </c>
      <c r="K71" s="57" t="s">
        <v>455</v>
      </c>
      <c r="M71" s="57" t="s">
        <v>456</v>
      </c>
      <c r="N71" s="57" t="s">
        <v>456</v>
      </c>
      <c r="O71" s="57" t="s">
        <v>457</v>
      </c>
      <c r="P71" s="57" t="s">
        <v>460</v>
      </c>
    </row>
    <row r="72">
      <c r="A72" s="54">
        <v>70.0</v>
      </c>
      <c r="B72" s="57" t="s">
        <v>428</v>
      </c>
      <c r="C72" s="58">
        <v>1.35E8</v>
      </c>
      <c r="D72" s="58">
        <v>1.35E8</v>
      </c>
      <c r="E72" s="57" t="s">
        <v>461</v>
      </c>
      <c r="F72" s="57" t="s">
        <v>462</v>
      </c>
      <c r="G72" s="57" t="s">
        <v>462</v>
      </c>
      <c r="H72" s="57" t="s">
        <v>463</v>
      </c>
      <c r="I72" s="57" t="s">
        <v>464</v>
      </c>
      <c r="J72" s="57" t="s">
        <v>465</v>
      </c>
      <c r="K72" s="57" t="s">
        <v>466</v>
      </c>
      <c r="M72" s="57" t="s">
        <v>467</v>
      </c>
      <c r="N72" s="57" t="s">
        <v>468</v>
      </c>
      <c r="O72" s="57" t="s">
        <v>468</v>
      </c>
      <c r="P72" s="57" t="s">
        <v>468</v>
      </c>
    </row>
    <row r="73">
      <c r="A73" s="54">
        <v>71.0</v>
      </c>
      <c r="B73" s="57" t="s">
        <v>428</v>
      </c>
      <c r="C73" s="58">
        <v>1.38E8</v>
      </c>
      <c r="D73" s="58">
        <v>1.38E8</v>
      </c>
      <c r="E73" s="57" t="s">
        <v>469</v>
      </c>
      <c r="F73" s="57" t="s">
        <v>462</v>
      </c>
      <c r="G73" s="57" t="s">
        <v>462</v>
      </c>
      <c r="H73" s="57" t="s">
        <v>470</v>
      </c>
      <c r="I73" s="57" t="s">
        <v>470</v>
      </c>
      <c r="J73" s="57" t="s">
        <v>465</v>
      </c>
      <c r="K73" s="57" t="s">
        <v>471</v>
      </c>
      <c r="M73" s="57" t="s">
        <v>472</v>
      </c>
      <c r="N73" s="57" t="s">
        <v>473</v>
      </c>
      <c r="O73" s="57" t="s">
        <v>474</v>
      </c>
      <c r="P73" s="57" t="s">
        <v>474</v>
      </c>
    </row>
    <row r="74">
      <c r="A74" s="54">
        <v>72.0</v>
      </c>
      <c r="B74" s="57" t="s">
        <v>428</v>
      </c>
      <c r="C74" s="58">
        <v>1.41E8</v>
      </c>
      <c r="D74" s="58">
        <v>1.41E8</v>
      </c>
      <c r="E74" s="57" t="s">
        <v>475</v>
      </c>
      <c r="F74" s="57" t="s">
        <v>462</v>
      </c>
      <c r="G74" s="57" t="s">
        <v>462</v>
      </c>
      <c r="H74" s="57" t="s">
        <v>476</v>
      </c>
      <c r="I74" s="57" t="s">
        <v>477</v>
      </c>
      <c r="J74" s="57" t="s">
        <v>465</v>
      </c>
      <c r="K74" s="57" t="s">
        <v>478</v>
      </c>
      <c r="M74" s="57" t="s">
        <v>479</v>
      </c>
      <c r="N74" s="57" t="s">
        <v>480</v>
      </c>
      <c r="O74" s="57" t="s">
        <v>481</v>
      </c>
      <c r="P74" s="57" t="s">
        <v>482</v>
      </c>
    </row>
    <row r="75">
      <c r="A75" s="54">
        <v>73.0</v>
      </c>
      <c r="B75" s="57" t="s">
        <v>428</v>
      </c>
      <c r="C75" s="58">
        <v>1.71E8</v>
      </c>
      <c r="D75" s="58">
        <v>1.71E8</v>
      </c>
      <c r="E75" s="57" t="s">
        <v>483</v>
      </c>
      <c r="F75" s="57" t="s">
        <v>484</v>
      </c>
      <c r="G75" s="57" t="s">
        <v>484</v>
      </c>
      <c r="H75" s="57" t="s">
        <v>485</v>
      </c>
      <c r="I75" s="57" t="s">
        <v>486</v>
      </c>
      <c r="J75" s="57" t="s">
        <v>465</v>
      </c>
      <c r="K75" s="57" t="s">
        <v>478</v>
      </c>
      <c r="M75" s="57" t="s">
        <v>487</v>
      </c>
      <c r="N75" s="57" t="s">
        <v>488</v>
      </c>
      <c r="O75" s="57" t="s">
        <v>489</v>
      </c>
      <c r="P75" s="57" t="s">
        <v>489</v>
      </c>
    </row>
    <row r="76">
      <c r="A76" s="54">
        <v>74.0</v>
      </c>
      <c r="B76" s="57" t="s">
        <v>428</v>
      </c>
      <c r="C76" s="58">
        <v>1.81E8</v>
      </c>
      <c r="D76" s="58">
        <v>1.81E8</v>
      </c>
      <c r="E76" s="57" t="s">
        <v>490</v>
      </c>
      <c r="F76" s="57" t="s">
        <v>484</v>
      </c>
      <c r="G76" s="57" t="s">
        <v>484</v>
      </c>
      <c r="H76" s="57" t="s">
        <v>485</v>
      </c>
      <c r="I76" s="57" t="s">
        <v>486</v>
      </c>
      <c r="J76" s="57" t="s">
        <v>465</v>
      </c>
      <c r="K76" s="57" t="s">
        <v>478</v>
      </c>
      <c r="M76" s="57" t="s">
        <v>491</v>
      </c>
      <c r="N76" s="57" t="s">
        <v>491</v>
      </c>
      <c r="O76" s="57" t="s">
        <v>492</v>
      </c>
      <c r="P76" s="57" t="s">
        <v>492</v>
      </c>
    </row>
    <row r="77">
      <c r="A77" s="54">
        <v>75.0</v>
      </c>
      <c r="B77" s="57" t="s">
        <v>493</v>
      </c>
      <c r="C77" s="54">
        <v>7.3593379E7</v>
      </c>
      <c r="D77" s="54">
        <v>7.3653992E7</v>
      </c>
      <c r="E77" s="57" t="s">
        <v>494</v>
      </c>
      <c r="F77" s="57" t="s">
        <v>495</v>
      </c>
      <c r="G77" s="57" t="s">
        <v>495</v>
      </c>
      <c r="H77" s="57" t="s">
        <v>496</v>
      </c>
      <c r="I77" s="57" t="s">
        <v>496</v>
      </c>
      <c r="J77" s="57" t="s">
        <v>497</v>
      </c>
      <c r="K77" s="57" t="s">
        <v>497</v>
      </c>
      <c r="M77" s="57" t="s">
        <v>498</v>
      </c>
      <c r="N77" s="57" t="s">
        <v>499</v>
      </c>
      <c r="O77" s="57" t="s">
        <v>500</v>
      </c>
      <c r="P77" s="57" t="s">
        <v>500</v>
      </c>
    </row>
    <row r="78">
      <c r="A78" s="54">
        <v>76.0</v>
      </c>
      <c r="B78" s="57" t="s">
        <v>493</v>
      </c>
      <c r="C78" s="58">
        <v>1.08E8</v>
      </c>
      <c r="D78" s="58">
        <v>1.08E8</v>
      </c>
      <c r="E78" s="57" t="s">
        <v>501</v>
      </c>
      <c r="F78" s="57" t="s">
        <v>502</v>
      </c>
      <c r="G78" s="57" t="s">
        <v>503</v>
      </c>
      <c r="H78" s="57" t="s">
        <v>504</v>
      </c>
      <c r="I78" s="57" t="s">
        <v>505</v>
      </c>
      <c r="J78" s="57" t="s">
        <v>506</v>
      </c>
      <c r="K78" s="57" t="s">
        <v>506</v>
      </c>
      <c r="M78" s="57" t="s">
        <v>507</v>
      </c>
      <c r="N78" s="57" t="s">
        <v>507</v>
      </c>
      <c r="O78" s="57" t="s">
        <v>508</v>
      </c>
      <c r="P78" s="57" t="s">
        <v>508</v>
      </c>
    </row>
    <row r="79">
      <c r="A79" s="54">
        <v>77.0</v>
      </c>
      <c r="B79" s="57" t="s">
        <v>493</v>
      </c>
      <c r="C79" s="58">
        <v>1.5E8</v>
      </c>
      <c r="D79" s="58">
        <v>1.5E8</v>
      </c>
      <c r="E79" s="57" t="s">
        <v>509</v>
      </c>
      <c r="F79" s="57" t="s">
        <v>510</v>
      </c>
      <c r="G79" s="57" t="s">
        <v>511</v>
      </c>
      <c r="H79" s="57" t="s">
        <v>512</v>
      </c>
      <c r="I79" s="57" t="s">
        <v>512</v>
      </c>
      <c r="J79" s="57" t="s">
        <v>513</v>
      </c>
      <c r="K79" s="57" t="s">
        <v>514</v>
      </c>
      <c r="M79" s="57" t="s">
        <v>515</v>
      </c>
      <c r="N79" s="57" t="s">
        <v>516</v>
      </c>
      <c r="O79" s="57" t="s">
        <v>517</v>
      </c>
      <c r="P79" s="57" t="s">
        <v>517</v>
      </c>
    </row>
    <row r="80">
      <c r="A80" s="54">
        <v>78.0</v>
      </c>
      <c r="B80" s="57" t="s">
        <v>493</v>
      </c>
      <c r="C80" s="58">
        <v>1.6E8</v>
      </c>
      <c r="D80" s="58">
        <v>1.6E8</v>
      </c>
      <c r="E80" s="57" t="s">
        <v>518</v>
      </c>
      <c r="F80" s="57" t="s">
        <v>510</v>
      </c>
      <c r="G80" s="57" t="s">
        <v>511</v>
      </c>
      <c r="H80" s="57" t="s">
        <v>519</v>
      </c>
      <c r="I80" s="57" t="s">
        <v>519</v>
      </c>
      <c r="J80" s="57" t="s">
        <v>513</v>
      </c>
      <c r="K80" s="57" t="s">
        <v>514</v>
      </c>
      <c r="M80" s="57" t="s">
        <v>520</v>
      </c>
      <c r="N80" s="57" t="s">
        <v>520</v>
      </c>
      <c r="O80" s="57" t="s">
        <v>521</v>
      </c>
      <c r="P80" s="57" t="s">
        <v>521</v>
      </c>
    </row>
    <row r="81">
      <c r="A81" s="54">
        <v>79.0</v>
      </c>
      <c r="B81" s="57" t="s">
        <v>493</v>
      </c>
      <c r="C81" s="58">
        <v>1.68E8</v>
      </c>
      <c r="D81" s="58">
        <v>1.69E8</v>
      </c>
      <c r="E81" s="57" t="s">
        <v>522</v>
      </c>
      <c r="F81" s="57" t="s">
        <v>523</v>
      </c>
      <c r="G81" s="57" t="s">
        <v>523</v>
      </c>
      <c r="H81" s="57" t="s">
        <v>524</v>
      </c>
      <c r="I81" s="57" t="s">
        <v>524</v>
      </c>
      <c r="J81" s="57" t="s">
        <v>525</v>
      </c>
      <c r="K81" s="57" t="s">
        <v>525</v>
      </c>
      <c r="M81" s="57" t="s">
        <v>526</v>
      </c>
      <c r="N81" s="57" t="s">
        <v>527</v>
      </c>
      <c r="O81" s="57" t="s">
        <v>528</v>
      </c>
      <c r="P81" s="57" t="s">
        <v>527</v>
      </c>
    </row>
    <row r="82">
      <c r="A82" s="54">
        <v>80.0</v>
      </c>
      <c r="B82" s="57" t="s">
        <v>493</v>
      </c>
      <c r="C82" s="58">
        <v>1.69E8</v>
      </c>
      <c r="D82" s="58">
        <v>1.69E8</v>
      </c>
      <c r="E82" s="57" t="s">
        <v>529</v>
      </c>
      <c r="F82" s="57" t="s">
        <v>523</v>
      </c>
      <c r="G82" s="57" t="s">
        <v>523</v>
      </c>
      <c r="H82" s="57" t="s">
        <v>524</v>
      </c>
      <c r="I82" s="57" t="s">
        <v>524</v>
      </c>
      <c r="J82" s="57" t="s">
        <v>525</v>
      </c>
      <c r="K82" s="57" t="s">
        <v>525</v>
      </c>
      <c r="M82" s="57" t="s">
        <v>526</v>
      </c>
      <c r="N82" s="57" t="s">
        <v>527</v>
      </c>
      <c r="O82" s="57" t="s">
        <v>528</v>
      </c>
      <c r="P82" s="57" t="s">
        <v>527</v>
      </c>
    </row>
    <row r="83">
      <c r="A83" s="54">
        <v>81.0</v>
      </c>
      <c r="B83" s="57" t="s">
        <v>530</v>
      </c>
      <c r="C83" s="54">
        <v>5274369.0</v>
      </c>
      <c r="D83" s="54">
        <v>5306870.0</v>
      </c>
      <c r="E83" s="57" t="s">
        <v>531</v>
      </c>
      <c r="F83" s="57" t="s">
        <v>532</v>
      </c>
      <c r="G83" s="57" t="s">
        <v>532</v>
      </c>
      <c r="H83" s="57" t="s">
        <v>533</v>
      </c>
      <c r="I83" s="57" t="s">
        <v>533</v>
      </c>
      <c r="J83" s="57" t="s">
        <v>534</v>
      </c>
      <c r="K83" s="57" t="s">
        <v>534</v>
      </c>
      <c r="M83" s="57" t="s">
        <v>535</v>
      </c>
      <c r="N83" s="57" t="s">
        <v>535</v>
      </c>
      <c r="O83" s="57" t="s">
        <v>536</v>
      </c>
      <c r="P83" s="57" t="s">
        <v>537</v>
      </c>
    </row>
    <row r="84">
      <c r="A84" s="54">
        <v>82.0</v>
      </c>
      <c r="B84" s="57" t="s">
        <v>530</v>
      </c>
      <c r="C84" s="54">
        <v>3.0424527E7</v>
      </c>
      <c r="D84" s="54">
        <v>3.0478784E7</v>
      </c>
      <c r="E84" s="57" t="s">
        <v>538</v>
      </c>
      <c r="F84" s="57" t="s">
        <v>532</v>
      </c>
      <c r="G84" s="57" t="s">
        <v>532</v>
      </c>
      <c r="H84" s="57" t="s">
        <v>539</v>
      </c>
      <c r="I84" s="57" t="s">
        <v>539</v>
      </c>
      <c r="J84" s="57" t="s">
        <v>540</v>
      </c>
      <c r="K84" s="57" t="s">
        <v>540</v>
      </c>
      <c r="M84" s="57" t="s">
        <v>541</v>
      </c>
      <c r="N84" s="57" t="s">
        <v>541</v>
      </c>
      <c r="O84" s="57" t="s">
        <v>542</v>
      </c>
      <c r="P84" s="57" t="s">
        <v>542</v>
      </c>
    </row>
    <row r="85">
      <c r="A85" s="54">
        <v>83.0</v>
      </c>
      <c r="B85" s="57" t="s">
        <v>530</v>
      </c>
      <c r="C85" s="54">
        <v>4.479668E7</v>
      </c>
      <c r="D85" s="54">
        <v>4.4824564E7</v>
      </c>
      <c r="E85" s="57" t="s">
        <v>543</v>
      </c>
      <c r="F85" s="57" t="s">
        <v>544</v>
      </c>
      <c r="G85" s="57" t="s">
        <v>544</v>
      </c>
      <c r="H85" s="57" t="s">
        <v>545</v>
      </c>
      <c r="I85" s="57" t="s">
        <v>546</v>
      </c>
      <c r="J85" s="57" t="s">
        <v>540</v>
      </c>
      <c r="K85" s="57" t="s">
        <v>540</v>
      </c>
      <c r="M85" s="57" t="s">
        <v>547</v>
      </c>
      <c r="N85" s="57" t="s">
        <v>547</v>
      </c>
      <c r="O85" s="57" t="s">
        <v>548</v>
      </c>
      <c r="P85" s="57" t="s">
        <v>549</v>
      </c>
    </row>
    <row r="86">
      <c r="A86" s="54">
        <v>84.0</v>
      </c>
      <c r="B86" s="57" t="s">
        <v>530</v>
      </c>
      <c r="C86" s="54">
        <v>5.6011051E7</v>
      </c>
      <c r="D86" s="54">
        <v>5.6051604E7</v>
      </c>
      <c r="E86" s="57" t="s">
        <v>550</v>
      </c>
      <c r="F86" s="57" t="s">
        <v>544</v>
      </c>
      <c r="G86" s="57" t="s">
        <v>544</v>
      </c>
      <c r="H86" s="57" t="s">
        <v>551</v>
      </c>
      <c r="I86" s="57" t="s">
        <v>551</v>
      </c>
      <c r="J86" s="57" t="s">
        <v>552</v>
      </c>
      <c r="K86" s="57" t="s">
        <v>552</v>
      </c>
      <c r="M86" s="57" t="s">
        <v>553</v>
      </c>
      <c r="N86" s="57" t="s">
        <v>554</v>
      </c>
      <c r="O86" s="57" t="s">
        <v>555</v>
      </c>
      <c r="P86" s="57" t="s">
        <v>556</v>
      </c>
    </row>
    <row r="87">
      <c r="A87" s="54">
        <v>85.0</v>
      </c>
      <c r="B87" s="57" t="s">
        <v>530</v>
      </c>
      <c r="C87" s="54">
        <v>6.5960684E7</v>
      </c>
      <c r="D87" s="54">
        <v>6.5982215E7</v>
      </c>
      <c r="E87" s="57" t="s">
        <v>557</v>
      </c>
      <c r="F87" s="57" t="s">
        <v>558</v>
      </c>
      <c r="G87" s="57" t="s">
        <v>558</v>
      </c>
      <c r="H87" s="57" t="s">
        <v>559</v>
      </c>
      <c r="I87" s="57" t="s">
        <v>559</v>
      </c>
      <c r="J87" s="57" t="s">
        <v>560</v>
      </c>
      <c r="K87" s="57" t="s">
        <v>560</v>
      </c>
      <c r="M87" s="57" t="s">
        <v>561</v>
      </c>
      <c r="N87" s="57" t="s">
        <v>561</v>
      </c>
      <c r="O87" s="57" t="s">
        <v>561</v>
      </c>
      <c r="P87" s="57" t="s">
        <v>561</v>
      </c>
    </row>
    <row r="88">
      <c r="A88" s="54">
        <v>86.0</v>
      </c>
      <c r="B88" s="57" t="s">
        <v>530</v>
      </c>
      <c r="C88" s="54">
        <v>7.4289407E7</v>
      </c>
      <c r="D88" s="54">
        <v>7.4405935E7</v>
      </c>
      <c r="E88" s="57" t="s">
        <v>562</v>
      </c>
      <c r="F88" s="57" t="s">
        <v>558</v>
      </c>
      <c r="G88" s="57" t="s">
        <v>558</v>
      </c>
      <c r="H88" s="57" t="s">
        <v>563</v>
      </c>
      <c r="I88" s="57" t="s">
        <v>564</v>
      </c>
      <c r="J88" s="57" t="s">
        <v>560</v>
      </c>
      <c r="K88" s="57" t="s">
        <v>560</v>
      </c>
      <c r="M88" s="57" t="s">
        <v>565</v>
      </c>
      <c r="N88" s="57" t="s">
        <v>566</v>
      </c>
      <c r="O88" s="57" t="s">
        <v>567</v>
      </c>
      <c r="P88" s="57" t="s">
        <v>568</v>
      </c>
    </row>
    <row r="89">
      <c r="A89" s="54">
        <v>87.0</v>
      </c>
      <c r="B89" s="57" t="s">
        <v>530</v>
      </c>
      <c r="C89" s="54">
        <v>7.4650231E7</v>
      </c>
      <c r="D89" s="54">
        <v>7.4760692E7</v>
      </c>
      <c r="E89" s="57" t="s">
        <v>569</v>
      </c>
      <c r="F89" s="57" t="s">
        <v>558</v>
      </c>
      <c r="G89" s="57" t="s">
        <v>558</v>
      </c>
      <c r="H89" s="57" t="s">
        <v>563</v>
      </c>
      <c r="I89" s="57" t="s">
        <v>564</v>
      </c>
      <c r="J89" s="57" t="s">
        <v>560</v>
      </c>
      <c r="K89" s="57" t="s">
        <v>560</v>
      </c>
      <c r="M89" s="57" t="s">
        <v>565</v>
      </c>
      <c r="N89" s="57" t="s">
        <v>570</v>
      </c>
      <c r="O89" s="57" t="s">
        <v>567</v>
      </c>
      <c r="P89" s="57" t="s">
        <v>570</v>
      </c>
    </row>
    <row r="90">
      <c r="A90" s="54">
        <v>88.0</v>
      </c>
      <c r="B90" s="57" t="s">
        <v>530</v>
      </c>
      <c r="C90" s="54">
        <v>7.4773962E7</v>
      </c>
      <c r="D90" s="54">
        <v>7.4789376E7</v>
      </c>
      <c r="E90" s="57" t="s">
        <v>571</v>
      </c>
      <c r="F90" s="57" t="s">
        <v>558</v>
      </c>
      <c r="G90" s="57" t="s">
        <v>558</v>
      </c>
      <c r="H90" s="57" t="s">
        <v>563</v>
      </c>
      <c r="I90" s="57" t="s">
        <v>564</v>
      </c>
      <c r="J90" s="57" t="s">
        <v>560</v>
      </c>
      <c r="K90" s="57" t="s">
        <v>560</v>
      </c>
      <c r="M90" s="57" t="s">
        <v>565</v>
      </c>
      <c r="N90" s="57" t="s">
        <v>570</v>
      </c>
      <c r="O90" s="57" t="s">
        <v>567</v>
      </c>
      <c r="P90" s="57" t="s">
        <v>570</v>
      </c>
    </row>
    <row r="91">
      <c r="A91" s="54">
        <v>89.0</v>
      </c>
      <c r="B91" s="57" t="s">
        <v>530</v>
      </c>
      <c r="C91" s="54">
        <v>7.4796144E7</v>
      </c>
      <c r="D91" s="54">
        <v>7.4851551E7</v>
      </c>
      <c r="E91" s="57" t="s">
        <v>572</v>
      </c>
      <c r="F91" s="57" t="s">
        <v>558</v>
      </c>
      <c r="G91" s="57" t="s">
        <v>558</v>
      </c>
      <c r="H91" s="57" t="s">
        <v>563</v>
      </c>
      <c r="I91" s="57" t="s">
        <v>564</v>
      </c>
      <c r="J91" s="57" t="s">
        <v>560</v>
      </c>
      <c r="K91" s="57" t="s">
        <v>560</v>
      </c>
      <c r="M91" s="56"/>
      <c r="N91" s="56"/>
      <c r="O91" s="56"/>
      <c r="P91" s="56"/>
    </row>
    <row r="92">
      <c r="A92" s="54">
        <v>90.0</v>
      </c>
      <c r="B92" s="57" t="s">
        <v>530</v>
      </c>
      <c r="C92" s="58">
        <v>1.01E8</v>
      </c>
      <c r="D92" s="58">
        <v>1.01E8</v>
      </c>
      <c r="E92" s="57" t="s">
        <v>573</v>
      </c>
      <c r="F92" s="57" t="s">
        <v>574</v>
      </c>
      <c r="G92" s="57" t="s">
        <v>574</v>
      </c>
      <c r="H92" s="57" t="s">
        <v>575</v>
      </c>
      <c r="I92" s="57" t="s">
        <v>576</v>
      </c>
      <c r="J92" s="57" t="s">
        <v>577</v>
      </c>
      <c r="K92" s="57" t="s">
        <v>578</v>
      </c>
      <c r="M92" s="57" t="s">
        <v>579</v>
      </c>
      <c r="N92" s="57" t="s">
        <v>579</v>
      </c>
      <c r="O92" s="57" t="s">
        <v>580</v>
      </c>
      <c r="P92" s="57" t="s">
        <v>580</v>
      </c>
    </row>
    <row r="93">
      <c r="A93" s="54">
        <v>91.0</v>
      </c>
      <c r="B93" s="57" t="s">
        <v>530</v>
      </c>
      <c r="C93" s="58">
        <v>1.08E8</v>
      </c>
      <c r="D93" s="58">
        <v>1.08E8</v>
      </c>
      <c r="E93" s="57" t="s">
        <v>581</v>
      </c>
      <c r="F93" s="57" t="s">
        <v>574</v>
      </c>
      <c r="G93" s="57" t="s">
        <v>574</v>
      </c>
      <c r="H93" s="57" t="s">
        <v>582</v>
      </c>
      <c r="I93" s="57" t="s">
        <v>582</v>
      </c>
      <c r="J93" s="57" t="s">
        <v>583</v>
      </c>
      <c r="K93" s="57" t="s">
        <v>583</v>
      </c>
      <c r="M93" s="57" t="s">
        <v>584</v>
      </c>
      <c r="N93" s="57" t="s">
        <v>584</v>
      </c>
      <c r="O93" s="57" t="s">
        <v>584</v>
      </c>
      <c r="P93" s="57" t="s">
        <v>584</v>
      </c>
    </row>
    <row r="94">
      <c r="A94" s="54">
        <v>92.0</v>
      </c>
      <c r="B94" s="57" t="s">
        <v>530</v>
      </c>
      <c r="C94" s="58">
        <v>1.31E8</v>
      </c>
      <c r="D94" s="58">
        <v>1.31E8</v>
      </c>
      <c r="E94" s="57" t="s">
        <v>585</v>
      </c>
      <c r="F94" s="57" t="s">
        <v>586</v>
      </c>
      <c r="G94" s="57" t="s">
        <v>586</v>
      </c>
      <c r="H94" s="57" t="s">
        <v>587</v>
      </c>
      <c r="I94" s="57" t="s">
        <v>587</v>
      </c>
      <c r="J94" s="57" t="s">
        <v>588</v>
      </c>
      <c r="K94" s="57" t="s">
        <v>588</v>
      </c>
      <c r="M94" s="57" t="s">
        <v>589</v>
      </c>
      <c r="N94" s="57" t="s">
        <v>589</v>
      </c>
      <c r="O94" s="57" t="s">
        <v>590</v>
      </c>
      <c r="P94" s="57" t="s">
        <v>590</v>
      </c>
    </row>
    <row r="95">
      <c r="A95" s="54">
        <v>93.0</v>
      </c>
      <c r="B95" s="57" t="s">
        <v>530</v>
      </c>
      <c r="C95" s="58">
        <v>1.41E8</v>
      </c>
      <c r="D95" s="58">
        <v>1.41E8</v>
      </c>
      <c r="E95" s="57" t="s">
        <v>591</v>
      </c>
      <c r="F95" s="57" t="s">
        <v>592</v>
      </c>
      <c r="G95" s="57" t="s">
        <v>592</v>
      </c>
      <c r="H95" s="57" t="s">
        <v>593</v>
      </c>
      <c r="I95" s="57" t="s">
        <v>594</v>
      </c>
      <c r="J95" s="57" t="s">
        <v>588</v>
      </c>
      <c r="K95" s="57" t="s">
        <v>588</v>
      </c>
      <c r="M95" s="57" t="s">
        <v>595</v>
      </c>
      <c r="N95" s="57" t="s">
        <v>595</v>
      </c>
      <c r="O95" s="57" t="s">
        <v>596</v>
      </c>
      <c r="P95" s="57" t="s">
        <v>596</v>
      </c>
    </row>
    <row r="96">
      <c r="A96" s="54">
        <v>94.0</v>
      </c>
      <c r="B96" s="57" t="s">
        <v>530</v>
      </c>
      <c r="C96" s="58">
        <v>1.42E8</v>
      </c>
      <c r="D96" s="58">
        <v>1.42E8</v>
      </c>
      <c r="E96" s="57" t="s">
        <v>597</v>
      </c>
      <c r="F96" s="57" t="s">
        <v>592</v>
      </c>
      <c r="G96" s="57" t="s">
        <v>592</v>
      </c>
      <c r="H96" s="57" t="s">
        <v>598</v>
      </c>
      <c r="I96" s="57" t="s">
        <v>598</v>
      </c>
      <c r="J96" s="57" t="s">
        <v>588</v>
      </c>
      <c r="K96" s="57" t="s">
        <v>588</v>
      </c>
      <c r="M96" s="57" t="s">
        <v>599</v>
      </c>
      <c r="N96" s="57" t="s">
        <v>600</v>
      </c>
      <c r="O96" s="57" t="s">
        <v>601</v>
      </c>
      <c r="P96" s="57" t="s">
        <v>601</v>
      </c>
    </row>
    <row r="97">
      <c r="A97" s="54">
        <v>95.0</v>
      </c>
      <c r="B97" s="57" t="s">
        <v>530</v>
      </c>
      <c r="C97" s="58">
        <v>1.52E8</v>
      </c>
      <c r="D97" s="58">
        <v>1.52E8</v>
      </c>
      <c r="E97" s="57" t="s">
        <v>602</v>
      </c>
      <c r="F97" s="57" t="s">
        <v>603</v>
      </c>
      <c r="G97" s="57" t="s">
        <v>603</v>
      </c>
      <c r="H97" s="57" t="s">
        <v>604</v>
      </c>
      <c r="I97" s="57" t="s">
        <v>604</v>
      </c>
      <c r="J97" s="57" t="s">
        <v>605</v>
      </c>
      <c r="K97" s="57" t="s">
        <v>605</v>
      </c>
      <c r="M97" s="57" t="s">
        <v>606</v>
      </c>
      <c r="N97" s="57" t="s">
        <v>607</v>
      </c>
      <c r="O97" s="57" t="s">
        <v>608</v>
      </c>
      <c r="P97" s="57" t="s">
        <v>609</v>
      </c>
    </row>
    <row r="98">
      <c r="A98" s="54">
        <v>96.0</v>
      </c>
      <c r="B98" s="57" t="s">
        <v>610</v>
      </c>
      <c r="C98" s="54">
        <v>1823926.0</v>
      </c>
      <c r="D98" s="54">
        <v>1958641.0</v>
      </c>
      <c r="E98" s="57" t="s">
        <v>611</v>
      </c>
      <c r="F98" s="57" t="s">
        <v>612</v>
      </c>
      <c r="G98" s="57" t="s">
        <v>612</v>
      </c>
      <c r="H98" s="57" t="s">
        <v>613</v>
      </c>
      <c r="I98" s="57" t="s">
        <v>613</v>
      </c>
      <c r="J98" s="57" t="s">
        <v>614</v>
      </c>
      <c r="K98" s="57" t="s">
        <v>614</v>
      </c>
      <c r="M98" s="57" t="s">
        <v>615</v>
      </c>
      <c r="N98" s="57" t="s">
        <v>615</v>
      </c>
      <c r="O98" s="57" t="s">
        <v>616</v>
      </c>
      <c r="P98" s="57" t="s">
        <v>616</v>
      </c>
    </row>
    <row r="99">
      <c r="A99" s="54">
        <v>97.0</v>
      </c>
      <c r="B99" s="57" t="s">
        <v>610</v>
      </c>
      <c r="C99" s="54">
        <v>4.2271302E7</v>
      </c>
      <c r="D99" s="54">
        <v>4.2332653E7</v>
      </c>
      <c r="E99" s="57" t="s">
        <v>617</v>
      </c>
      <c r="F99" s="57" t="s">
        <v>618</v>
      </c>
      <c r="G99" s="57" t="s">
        <v>618</v>
      </c>
      <c r="H99" s="57" t="s">
        <v>619</v>
      </c>
      <c r="I99" s="57" t="s">
        <v>619</v>
      </c>
      <c r="J99" s="57" t="s">
        <v>620</v>
      </c>
      <c r="K99" s="57" t="s">
        <v>620</v>
      </c>
      <c r="M99" s="57" t="s">
        <v>621</v>
      </c>
      <c r="N99" s="57" t="s">
        <v>621</v>
      </c>
      <c r="O99" s="57" t="s">
        <v>622</v>
      </c>
      <c r="P99" s="57" t="s">
        <v>623</v>
      </c>
    </row>
    <row r="100">
      <c r="A100" s="54">
        <v>98.0</v>
      </c>
      <c r="B100" s="57" t="s">
        <v>610</v>
      </c>
      <c r="C100" s="54">
        <v>8.1656914E7</v>
      </c>
      <c r="D100" s="54">
        <v>8.1686331E7</v>
      </c>
      <c r="E100" s="57" t="s">
        <v>624</v>
      </c>
      <c r="F100" s="57" t="s">
        <v>625</v>
      </c>
      <c r="G100" s="57" t="s">
        <v>625</v>
      </c>
      <c r="H100" s="57" t="s">
        <v>626</v>
      </c>
      <c r="I100" s="57" t="s">
        <v>626</v>
      </c>
      <c r="J100" s="57" t="s">
        <v>625</v>
      </c>
      <c r="K100" s="57" t="s">
        <v>627</v>
      </c>
      <c r="M100" s="57" t="s">
        <v>628</v>
      </c>
      <c r="N100" s="57" t="s">
        <v>629</v>
      </c>
      <c r="O100" s="57" t="s">
        <v>630</v>
      </c>
      <c r="P100" s="57" t="s">
        <v>630</v>
      </c>
    </row>
    <row r="101">
      <c r="A101" s="54">
        <v>99.0</v>
      </c>
      <c r="B101" s="57" t="s">
        <v>610</v>
      </c>
      <c r="C101" s="54">
        <v>9.4127162E7</v>
      </c>
      <c r="D101" s="54">
        <v>9.4217303E7</v>
      </c>
      <c r="E101" s="57" t="s">
        <v>631</v>
      </c>
      <c r="F101" s="57" t="s">
        <v>632</v>
      </c>
      <c r="G101" s="57" t="s">
        <v>632</v>
      </c>
      <c r="H101" s="57" t="s">
        <v>633</v>
      </c>
      <c r="I101" s="57" t="s">
        <v>633</v>
      </c>
      <c r="J101" s="57" t="s">
        <v>634</v>
      </c>
      <c r="K101" s="57" t="s">
        <v>634</v>
      </c>
      <c r="M101" s="57" t="s">
        <v>635</v>
      </c>
      <c r="N101" s="57" t="s">
        <v>636</v>
      </c>
      <c r="O101" s="57" t="s">
        <v>637</v>
      </c>
      <c r="P101" s="57" t="s">
        <v>637</v>
      </c>
    </row>
    <row r="102">
      <c r="A102" s="54">
        <v>100.0</v>
      </c>
      <c r="B102" s="57" t="s">
        <v>610</v>
      </c>
      <c r="C102" s="58">
        <v>1.43E8</v>
      </c>
      <c r="D102" s="58">
        <v>1.43E8</v>
      </c>
      <c r="E102" s="57" t="s">
        <v>638</v>
      </c>
      <c r="F102" s="57" t="s">
        <v>632</v>
      </c>
      <c r="G102" s="57" t="s">
        <v>632</v>
      </c>
      <c r="H102" s="57" t="s">
        <v>639</v>
      </c>
      <c r="I102" s="57" t="s">
        <v>640</v>
      </c>
      <c r="J102" s="57" t="s">
        <v>641</v>
      </c>
      <c r="K102" s="57" t="s">
        <v>641</v>
      </c>
      <c r="M102" s="57" t="s">
        <v>642</v>
      </c>
      <c r="N102" s="57" t="s">
        <v>642</v>
      </c>
      <c r="O102" s="57" t="s">
        <v>643</v>
      </c>
      <c r="P102" s="57" t="s">
        <v>643</v>
      </c>
    </row>
    <row r="103">
      <c r="A103" s="54">
        <v>101.0</v>
      </c>
      <c r="B103" s="57" t="s">
        <v>610</v>
      </c>
      <c r="C103" s="58">
        <v>1.43E8</v>
      </c>
      <c r="D103" s="58">
        <v>1.43E8</v>
      </c>
      <c r="E103" s="57" t="s">
        <v>644</v>
      </c>
      <c r="F103" s="57" t="s">
        <v>632</v>
      </c>
      <c r="G103" s="57" t="s">
        <v>632</v>
      </c>
      <c r="H103" s="57" t="s">
        <v>639</v>
      </c>
      <c r="I103" s="57" t="s">
        <v>640</v>
      </c>
      <c r="J103" s="57" t="s">
        <v>641</v>
      </c>
      <c r="K103" s="57" t="s">
        <v>641</v>
      </c>
      <c r="M103" s="57" t="s">
        <v>642</v>
      </c>
      <c r="N103" s="57" t="s">
        <v>642</v>
      </c>
      <c r="O103" s="57" t="s">
        <v>643</v>
      </c>
      <c r="P103" s="57" t="s">
        <v>643</v>
      </c>
    </row>
    <row r="104">
      <c r="A104" s="54">
        <v>102.0</v>
      </c>
      <c r="B104" s="57" t="s">
        <v>645</v>
      </c>
      <c r="C104" s="54">
        <v>2717510.0</v>
      </c>
      <c r="D104" s="54">
        <v>2730037.0</v>
      </c>
      <c r="E104" s="57" t="s">
        <v>646</v>
      </c>
      <c r="F104" s="57" t="s">
        <v>647</v>
      </c>
      <c r="G104" s="57" t="s">
        <v>647</v>
      </c>
      <c r="H104" s="57" t="s">
        <v>648</v>
      </c>
      <c r="I104" s="57" t="s">
        <v>649</v>
      </c>
      <c r="J104" s="57" t="s">
        <v>650</v>
      </c>
      <c r="K104" s="57" t="s">
        <v>651</v>
      </c>
      <c r="M104" s="57" t="s">
        <v>652</v>
      </c>
      <c r="N104" s="57" t="s">
        <v>652</v>
      </c>
      <c r="O104" s="57" t="s">
        <v>653</v>
      </c>
      <c r="P104" s="57" t="s">
        <v>653</v>
      </c>
    </row>
    <row r="105">
      <c r="A105" s="54">
        <v>103.0</v>
      </c>
      <c r="B105" s="57" t="s">
        <v>645</v>
      </c>
      <c r="C105" s="54">
        <v>3.4638133E7</v>
      </c>
      <c r="D105" s="54">
        <v>3.4651035E7</v>
      </c>
      <c r="E105" s="57" t="s">
        <v>654</v>
      </c>
      <c r="F105" s="57" t="s">
        <v>647</v>
      </c>
      <c r="G105" s="57" t="s">
        <v>647</v>
      </c>
      <c r="H105" s="57" t="s">
        <v>655</v>
      </c>
      <c r="I105" s="57" t="s">
        <v>656</v>
      </c>
      <c r="J105" s="57" t="s">
        <v>657</v>
      </c>
      <c r="K105" s="57" t="s">
        <v>657</v>
      </c>
      <c r="M105" s="57" t="s">
        <v>658</v>
      </c>
      <c r="N105" s="57" t="s">
        <v>658</v>
      </c>
      <c r="O105" s="57" t="s">
        <v>659</v>
      </c>
      <c r="P105" s="57" t="s">
        <v>660</v>
      </c>
    </row>
    <row r="106">
      <c r="A106" s="54">
        <v>104.0</v>
      </c>
      <c r="B106" s="57" t="s">
        <v>645</v>
      </c>
      <c r="C106" s="54">
        <v>6.9035563E7</v>
      </c>
      <c r="D106" s="54">
        <v>6.9100178E7</v>
      </c>
      <c r="E106" s="57" t="s">
        <v>661</v>
      </c>
      <c r="F106" s="57" t="s">
        <v>662</v>
      </c>
      <c r="G106" s="57" t="s">
        <v>662</v>
      </c>
      <c r="H106" s="57" t="s">
        <v>663</v>
      </c>
      <c r="I106" s="57" t="s">
        <v>663</v>
      </c>
      <c r="J106" s="57" t="s">
        <v>664</v>
      </c>
      <c r="K106" s="57" t="s">
        <v>665</v>
      </c>
      <c r="M106" s="57" t="s">
        <v>666</v>
      </c>
      <c r="N106" s="57" t="s">
        <v>666</v>
      </c>
      <c r="O106" s="57" t="s">
        <v>666</v>
      </c>
      <c r="P106" s="57" t="s">
        <v>666</v>
      </c>
    </row>
    <row r="107">
      <c r="A107" s="54">
        <v>105.0</v>
      </c>
      <c r="B107" s="57" t="s">
        <v>645</v>
      </c>
      <c r="C107" s="54">
        <v>6.9121264E7</v>
      </c>
      <c r="D107" s="54">
        <v>6.9274615E7</v>
      </c>
      <c r="E107" s="57" t="s">
        <v>667</v>
      </c>
      <c r="F107" s="57" t="s">
        <v>662</v>
      </c>
      <c r="G107" s="57" t="s">
        <v>662</v>
      </c>
      <c r="H107" s="57" t="s">
        <v>663</v>
      </c>
      <c r="I107" s="57" t="s">
        <v>663</v>
      </c>
      <c r="J107" s="57" t="s">
        <v>664</v>
      </c>
      <c r="K107" s="57" t="s">
        <v>665</v>
      </c>
      <c r="M107" s="57" t="s">
        <v>666</v>
      </c>
      <c r="N107" s="57" t="s">
        <v>666</v>
      </c>
      <c r="O107" s="57" t="s">
        <v>666</v>
      </c>
      <c r="P107" s="57" t="s">
        <v>666</v>
      </c>
    </row>
    <row r="108">
      <c r="A108" s="54">
        <v>106.0</v>
      </c>
      <c r="B108" s="57" t="s">
        <v>645</v>
      </c>
      <c r="C108" s="58">
        <v>1.11E8</v>
      </c>
      <c r="D108" s="58">
        <v>1.11E8</v>
      </c>
      <c r="E108" s="57" t="s">
        <v>668</v>
      </c>
      <c r="F108" s="57" t="s">
        <v>669</v>
      </c>
      <c r="G108" s="57" t="s">
        <v>670</v>
      </c>
      <c r="H108" s="57" t="s">
        <v>671</v>
      </c>
      <c r="I108" s="57" t="s">
        <v>671</v>
      </c>
      <c r="J108" s="57" t="s">
        <v>672</v>
      </c>
      <c r="K108" s="57" t="s">
        <v>673</v>
      </c>
      <c r="M108" s="57" t="s">
        <v>674</v>
      </c>
      <c r="N108" s="57" t="s">
        <v>674</v>
      </c>
      <c r="O108" s="57" t="s">
        <v>675</v>
      </c>
      <c r="P108" s="57" t="s">
        <v>675</v>
      </c>
    </row>
    <row r="109">
      <c r="A109" s="54">
        <v>107.0</v>
      </c>
      <c r="B109" s="57" t="s">
        <v>645</v>
      </c>
      <c r="C109" s="58">
        <v>1.28E8</v>
      </c>
      <c r="D109" s="58">
        <v>1.28E8</v>
      </c>
      <c r="E109" s="57" t="s">
        <v>676</v>
      </c>
      <c r="F109" s="57" t="s">
        <v>669</v>
      </c>
      <c r="G109" s="57" t="s">
        <v>677</v>
      </c>
      <c r="H109" s="57" t="s">
        <v>678</v>
      </c>
      <c r="I109" s="57" t="s">
        <v>678</v>
      </c>
      <c r="J109" s="57" t="s">
        <v>679</v>
      </c>
      <c r="K109" s="57" t="s">
        <v>680</v>
      </c>
      <c r="M109" s="57" t="s">
        <v>681</v>
      </c>
      <c r="N109" s="57" t="s">
        <v>682</v>
      </c>
      <c r="O109" s="57" t="s">
        <v>683</v>
      </c>
      <c r="P109" s="57" t="s">
        <v>684</v>
      </c>
    </row>
    <row r="110">
      <c r="A110" s="54">
        <v>108.0</v>
      </c>
      <c r="B110" s="57" t="s">
        <v>645</v>
      </c>
      <c r="C110" s="58">
        <v>1.29E8</v>
      </c>
      <c r="D110" s="58">
        <v>1.29E8</v>
      </c>
      <c r="E110" s="57" t="s">
        <v>685</v>
      </c>
      <c r="F110" s="57" t="s">
        <v>669</v>
      </c>
      <c r="G110" s="57" t="s">
        <v>677</v>
      </c>
      <c r="H110" s="57" t="s">
        <v>678</v>
      </c>
      <c r="I110" s="57" t="s">
        <v>678</v>
      </c>
      <c r="J110" s="57" t="s">
        <v>679</v>
      </c>
      <c r="K110" s="57" t="s">
        <v>680</v>
      </c>
      <c r="M110" s="57" t="s">
        <v>681</v>
      </c>
      <c r="N110" s="57" t="s">
        <v>682</v>
      </c>
      <c r="O110" s="57" t="s">
        <v>683</v>
      </c>
      <c r="P110" s="57" t="s">
        <v>684</v>
      </c>
    </row>
    <row r="111">
      <c r="A111" s="54">
        <v>109.0</v>
      </c>
      <c r="B111" s="57" t="s">
        <v>645</v>
      </c>
      <c r="C111" s="58">
        <v>1.33E8</v>
      </c>
      <c r="D111" s="58">
        <v>1.33E8</v>
      </c>
      <c r="E111" s="57" t="s">
        <v>686</v>
      </c>
      <c r="F111" s="57" t="s">
        <v>669</v>
      </c>
      <c r="G111" s="57" t="s">
        <v>677</v>
      </c>
      <c r="H111" s="57" t="s">
        <v>678</v>
      </c>
      <c r="I111" s="57" t="s">
        <v>678</v>
      </c>
      <c r="J111" s="57" t="s">
        <v>687</v>
      </c>
      <c r="K111" s="57" t="s">
        <v>687</v>
      </c>
      <c r="M111" s="57" t="s">
        <v>688</v>
      </c>
      <c r="N111" s="57" t="s">
        <v>688</v>
      </c>
      <c r="O111" s="57" t="s">
        <v>689</v>
      </c>
      <c r="P111" s="57" t="s">
        <v>690</v>
      </c>
    </row>
    <row r="112">
      <c r="A112" s="54">
        <v>110.0</v>
      </c>
      <c r="B112" s="57" t="s">
        <v>645</v>
      </c>
      <c r="C112" s="58">
        <v>1.36E8</v>
      </c>
      <c r="D112" s="58">
        <v>1.36E8</v>
      </c>
      <c r="E112" s="57" t="s">
        <v>691</v>
      </c>
      <c r="F112" s="57" t="s">
        <v>692</v>
      </c>
      <c r="G112" s="57" t="s">
        <v>692</v>
      </c>
      <c r="H112" s="57" t="s">
        <v>693</v>
      </c>
      <c r="I112" s="57" t="s">
        <v>693</v>
      </c>
      <c r="J112" s="57" t="s">
        <v>694</v>
      </c>
      <c r="K112" s="57" t="s">
        <v>694</v>
      </c>
      <c r="M112" s="57" t="s">
        <v>695</v>
      </c>
      <c r="N112" s="57" t="s">
        <v>695</v>
      </c>
      <c r="O112" s="57" t="s">
        <v>696</v>
      </c>
      <c r="P112" s="57" t="s">
        <v>696</v>
      </c>
    </row>
    <row r="113">
      <c r="A113" s="54">
        <v>111.0</v>
      </c>
      <c r="B113" s="57" t="s">
        <v>645</v>
      </c>
      <c r="C113" s="58">
        <v>1.36E8</v>
      </c>
      <c r="D113" s="58">
        <v>1.36E8</v>
      </c>
      <c r="E113" s="57" t="s">
        <v>697</v>
      </c>
      <c r="F113" s="57" t="s">
        <v>692</v>
      </c>
      <c r="G113" s="57" t="s">
        <v>692</v>
      </c>
      <c r="H113" s="57" t="s">
        <v>693</v>
      </c>
      <c r="I113" s="57" t="s">
        <v>693</v>
      </c>
      <c r="J113" s="57" t="s">
        <v>694</v>
      </c>
      <c r="K113" s="57" t="s">
        <v>694</v>
      </c>
      <c r="M113" s="57" t="s">
        <v>695</v>
      </c>
      <c r="N113" s="57" t="s">
        <v>695</v>
      </c>
      <c r="O113" s="57" t="s">
        <v>696</v>
      </c>
      <c r="P113" s="57" t="s">
        <v>696</v>
      </c>
    </row>
    <row r="114">
      <c r="A114" s="54">
        <v>112.0</v>
      </c>
      <c r="B114" s="57" t="s">
        <v>645</v>
      </c>
      <c r="C114" s="58">
        <v>1.37E8</v>
      </c>
      <c r="D114" s="58">
        <v>1.37E8</v>
      </c>
      <c r="E114" s="57" t="s">
        <v>698</v>
      </c>
      <c r="F114" s="57" t="s">
        <v>692</v>
      </c>
      <c r="G114" s="57" t="s">
        <v>692</v>
      </c>
      <c r="H114" s="57" t="s">
        <v>693</v>
      </c>
      <c r="I114" s="57" t="s">
        <v>693</v>
      </c>
      <c r="J114" s="57" t="s">
        <v>694</v>
      </c>
      <c r="K114" s="57" t="s">
        <v>694</v>
      </c>
      <c r="M114" s="57" t="s">
        <v>695</v>
      </c>
      <c r="N114" s="57" t="s">
        <v>695</v>
      </c>
      <c r="O114" s="57" t="s">
        <v>696</v>
      </c>
      <c r="P114" s="57" t="s">
        <v>696</v>
      </c>
    </row>
    <row r="115">
      <c r="A115" s="54">
        <v>113.0</v>
      </c>
      <c r="B115" s="57" t="s">
        <v>645</v>
      </c>
      <c r="C115" s="58">
        <v>1.37E8</v>
      </c>
      <c r="D115" s="58">
        <v>1.37E8</v>
      </c>
      <c r="E115" s="57" t="s">
        <v>699</v>
      </c>
      <c r="F115" s="57" t="s">
        <v>692</v>
      </c>
      <c r="G115" s="57" t="s">
        <v>692</v>
      </c>
      <c r="H115" s="57" t="s">
        <v>693</v>
      </c>
      <c r="I115" s="57" t="s">
        <v>693</v>
      </c>
      <c r="J115" s="57" t="s">
        <v>694</v>
      </c>
      <c r="K115" s="57" t="s">
        <v>694</v>
      </c>
      <c r="M115" s="57" t="s">
        <v>695</v>
      </c>
      <c r="N115" s="57" t="s">
        <v>695</v>
      </c>
      <c r="O115" s="57" t="s">
        <v>696</v>
      </c>
      <c r="P115" s="57" t="s">
        <v>696</v>
      </c>
    </row>
    <row r="116">
      <c r="A116" s="54">
        <v>114.0</v>
      </c>
      <c r="B116" s="57" t="s">
        <v>700</v>
      </c>
      <c r="C116" s="54">
        <v>319676.0</v>
      </c>
      <c r="D116" s="54">
        <v>327537.0</v>
      </c>
      <c r="E116" s="57" t="s">
        <v>701</v>
      </c>
      <c r="F116" s="57" t="s">
        <v>702</v>
      </c>
      <c r="G116" s="57" t="s">
        <v>702</v>
      </c>
      <c r="H116" s="57" t="s">
        <v>703</v>
      </c>
      <c r="I116" s="57" t="s">
        <v>703</v>
      </c>
      <c r="J116" s="57" t="s">
        <v>704</v>
      </c>
      <c r="K116" s="57" t="s">
        <v>704</v>
      </c>
      <c r="M116" s="57" t="s">
        <v>705</v>
      </c>
      <c r="N116" s="57" t="s">
        <v>705</v>
      </c>
      <c r="O116" s="57" t="s">
        <v>706</v>
      </c>
      <c r="P116" s="57" t="s">
        <v>706</v>
      </c>
    </row>
    <row r="117">
      <c r="A117" s="54">
        <v>115.0</v>
      </c>
      <c r="B117" s="57" t="s">
        <v>700</v>
      </c>
      <c r="C117" s="54">
        <v>637269.0</v>
      </c>
      <c r="D117" s="54">
        <v>640706.0</v>
      </c>
      <c r="E117" s="57" t="s">
        <v>707</v>
      </c>
      <c r="F117" s="57" t="s">
        <v>702</v>
      </c>
      <c r="G117" s="57" t="s">
        <v>702</v>
      </c>
      <c r="H117" s="57" t="s">
        <v>703</v>
      </c>
      <c r="I117" s="57" t="s">
        <v>703</v>
      </c>
      <c r="J117" s="57" t="s">
        <v>704</v>
      </c>
      <c r="K117" s="57" t="s">
        <v>704</v>
      </c>
      <c r="M117" s="57" t="s">
        <v>705</v>
      </c>
      <c r="N117" s="57" t="s">
        <v>705</v>
      </c>
      <c r="O117" s="57" t="s">
        <v>706</v>
      </c>
      <c r="P117" s="57" t="s">
        <v>706</v>
      </c>
    </row>
    <row r="118">
      <c r="A118" s="54">
        <v>116.0</v>
      </c>
      <c r="B118" s="57" t="s">
        <v>700</v>
      </c>
      <c r="C118" s="54">
        <v>644233.0</v>
      </c>
      <c r="D118" s="54">
        <v>706715.0</v>
      </c>
      <c r="E118" s="57" t="s">
        <v>708</v>
      </c>
      <c r="F118" s="57" t="s">
        <v>702</v>
      </c>
      <c r="G118" s="57" t="s">
        <v>702</v>
      </c>
      <c r="H118" s="57" t="s">
        <v>703</v>
      </c>
      <c r="I118" s="57" t="s">
        <v>703</v>
      </c>
      <c r="J118" s="57" t="s">
        <v>704</v>
      </c>
      <c r="K118" s="57" t="s">
        <v>704</v>
      </c>
      <c r="M118" s="57" t="s">
        <v>705</v>
      </c>
      <c r="N118" s="57" t="s">
        <v>705</v>
      </c>
      <c r="O118" s="57" t="s">
        <v>706</v>
      </c>
      <c r="P118" s="57" t="s">
        <v>706</v>
      </c>
    </row>
    <row r="119">
      <c r="A119" s="54">
        <v>117.0</v>
      </c>
      <c r="B119" s="57" t="s">
        <v>700</v>
      </c>
      <c r="C119" s="54">
        <v>1223066.0</v>
      </c>
      <c r="D119" s="54">
        <v>1262172.0</v>
      </c>
      <c r="E119" s="57" t="s">
        <v>709</v>
      </c>
      <c r="F119" s="57" t="s">
        <v>702</v>
      </c>
      <c r="G119" s="57" t="s">
        <v>702</v>
      </c>
      <c r="H119" s="57" t="s">
        <v>703</v>
      </c>
      <c r="I119" s="57" t="s">
        <v>703</v>
      </c>
      <c r="J119" s="57" t="s">
        <v>704</v>
      </c>
      <c r="K119" s="57" t="s">
        <v>704</v>
      </c>
      <c r="M119" s="57" t="s">
        <v>705</v>
      </c>
      <c r="N119" s="57" t="s">
        <v>705</v>
      </c>
      <c r="O119" s="57" t="s">
        <v>706</v>
      </c>
      <c r="P119" s="57" t="s">
        <v>706</v>
      </c>
    </row>
    <row r="120">
      <c r="A120" s="54">
        <v>118.0</v>
      </c>
      <c r="B120" s="57" t="s">
        <v>700</v>
      </c>
      <c r="C120" s="54">
        <v>1995176.0</v>
      </c>
      <c r="D120" s="54">
        <v>2001470.0</v>
      </c>
      <c r="E120" s="57" t="s">
        <v>710</v>
      </c>
      <c r="F120" s="57" t="s">
        <v>711</v>
      </c>
      <c r="G120" s="57" t="s">
        <v>711</v>
      </c>
      <c r="H120" s="57" t="s">
        <v>712</v>
      </c>
      <c r="I120" s="57" t="s">
        <v>712</v>
      </c>
      <c r="J120" s="57" t="s">
        <v>713</v>
      </c>
      <c r="K120" s="57" t="s">
        <v>713</v>
      </c>
      <c r="M120" s="57" t="s">
        <v>714</v>
      </c>
      <c r="N120" s="57" t="s">
        <v>714</v>
      </c>
      <c r="O120" s="57" t="s">
        <v>714</v>
      </c>
      <c r="P120" s="57" t="s">
        <v>714</v>
      </c>
    </row>
    <row r="121">
      <c r="A121" s="54">
        <v>119.0</v>
      </c>
      <c r="B121" s="57" t="s">
        <v>700</v>
      </c>
      <c r="C121" s="54">
        <v>5248269.0</v>
      </c>
      <c r="D121" s="54">
        <v>5249857.0</v>
      </c>
      <c r="E121" s="57" t="s">
        <v>715</v>
      </c>
      <c r="F121" s="57" t="s">
        <v>716</v>
      </c>
      <c r="G121" s="57" t="s">
        <v>717</v>
      </c>
      <c r="H121" s="57" t="s">
        <v>718</v>
      </c>
      <c r="I121" s="57" t="s">
        <v>718</v>
      </c>
      <c r="J121" s="57" t="s">
        <v>719</v>
      </c>
      <c r="K121" s="57" t="s">
        <v>720</v>
      </c>
      <c r="M121" s="57" t="s">
        <v>721</v>
      </c>
      <c r="N121" s="57" t="s">
        <v>722</v>
      </c>
      <c r="O121" s="56"/>
      <c r="P121" s="56"/>
    </row>
    <row r="122">
      <c r="A122" s="54">
        <v>120.0</v>
      </c>
      <c r="B122" s="57" t="s">
        <v>700</v>
      </c>
      <c r="C122" s="54">
        <v>4.6380756E7</v>
      </c>
      <c r="D122" s="54">
        <v>4.6383837E7</v>
      </c>
      <c r="E122" s="57" t="s">
        <v>723</v>
      </c>
      <c r="F122" s="57" t="s">
        <v>716</v>
      </c>
      <c r="G122" s="57" t="s">
        <v>724</v>
      </c>
      <c r="H122" s="57" t="s">
        <v>725</v>
      </c>
      <c r="I122" s="57" t="s">
        <v>726</v>
      </c>
      <c r="J122" s="57" t="s">
        <v>719</v>
      </c>
      <c r="K122" s="57" t="s">
        <v>727</v>
      </c>
      <c r="M122" s="57" t="s">
        <v>728</v>
      </c>
      <c r="O122" s="57" t="s">
        <v>729</v>
      </c>
      <c r="P122" s="56"/>
    </row>
    <row r="123">
      <c r="A123" s="54">
        <v>121.0</v>
      </c>
      <c r="B123" s="57" t="s">
        <v>700</v>
      </c>
      <c r="C123" s="54">
        <v>4.735486E7</v>
      </c>
      <c r="D123" s="54">
        <v>4.7378547E7</v>
      </c>
      <c r="E123" s="57" t="s">
        <v>730</v>
      </c>
      <c r="F123" s="57" t="s">
        <v>716</v>
      </c>
      <c r="G123" s="57" t="s">
        <v>724</v>
      </c>
      <c r="H123" s="57" t="s">
        <v>725</v>
      </c>
      <c r="I123" s="57" t="s">
        <v>726</v>
      </c>
      <c r="J123" s="57" t="s">
        <v>719</v>
      </c>
      <c r="K123" s="57" t="s">
        <v>727</v>
      </c>
      <c r="M123" s="57" t="s">
        <v>731</v>
      </c>
      <c r="N123" s="57" t="s">
        <v>732</v>
      </c>
      <c r="O123" s="57" t="s">
        <v>732</v>
      </c>
      <c r="P123" s="57" t="s">
        <v>732</v>
      </c>
    </row>
    <row r="124">
      <c r="A124" s="54">
        <v>122.0</v>
      </c>
      <c r="B124" s="57" t="s">
        <v>700</v>
      </c>
      <c r="C124" s="54">
        <v>6.2615296E7</v>
      </c>
      <c r="D124" s="54">
        <v>6.2622154E7</v>
      </c>
      <c r="E124" s="57" t="s">
        <v>733</v>
      </c>
      <c r="F124" s="57" t="s">
        <v>734</v>
      </c>
      <c r="G124" s="57" t="s">
        <v>735</v>
      </c>
      <c r="H124" s="57" t="s">
        <v>736</v>
      </c>
      <c r="I124" s="57" t="s">
        <v>736</v>
      </c>
      <c r="J124" s="57" t="s">
        <v>737</v>
      </c>
      <c r="K124" s="57" t="s">
        <v>737</v>
      </c>
      <c r="M124" s="57" t="s">
        <v>738</v>
      </c>
      <c r="N124" s="57" t="s">
        <v>739</v>
      </c>
      <c r="O124" s="57" t="s">
        <v>740</v>
      </c>
      <c r="P124" s="57" t="s">
        <v>741</v>
      </c>
    </row>
    <row r="125">
      <c r="A125" s="54">
        <v>123.0</v>
      </c>
      <c r="B125" s="57" t="s">
        <v>700</v>
      </c>
      <c r="C125" s="54">
        <v>6.4305497E7</v>
      </c>
      <c r="D125" s="54">
        <v>6.4316743E7</v>
      </c>
      <c r="E125" s="57" t="s">
        <v>742</v>
      </c>
      <c r="F125" s="57" t="s">
        <v>734</v>
      </c>
      <c r="G125" s="57" t="s">
        <v>735</v>
      </c>
      <c r="H125" s="57" t="s">
        <v>736</v>
      </c>
      <c r="I125" s="57" t="s">
        <v>736</v>
      </c>
      <c r="J125" s="57" t="s">
        <v>737</v>
      </c>
      <c r="K125" s="57" t="s">
        <v>737</v>
      </c>
      <c r="M125" s="57" t="s">
        <v>738</v>
      </c>
      <c r="N125" s="57" t="s">
        <v>743</v>
      </c>
      <c r="O125" s="57" t="s">
        <v>740</v>
      </c>
      <c r="P125" s="57" t="s">
        <v>743</v>
      </c>
    </row>
    <row r="126">
      <c r="A126" s="54">
        <v>124.0</v>
      </c>
      <c r="B126" s="57" t="s">
        <v>700</v>
      </c>
      <c r="C126" s="54">
        <v>6.4590641E7</v>
      </c>
      <c r="D126" s="54">
        <v>6.4602353E7</v>
      </c>
      <c r="E126" s="57" t="s">
        <v>744</v>
      </c>
      <c r="F126" s="57" t="s">
        <v>734</v>
      </c>
      <c r="G126" s="57" t="s">
        <v>735</v>
      </c>
      <c r="H126" s="57" t="s">
        <v>736</v>
      </c>
      <c r="I126" s="57" t="s">
        <v>736</v>
      </c>
      <c r="J126" s="57" t="s">
        <v>737</v>
      </c>
      <c r="K126" s="57" t="s">
        <v>737</v>
      </c>
      <c r="M126" s="57" t="s">
        <v>738</v>
      </c>
      <c r="N126" s="57" t="s">
        <v>743</v>
      </c>
      <c r="O126" s="57" t="s">
        <v>740</v>
      </c>
      <c r="P126" s="57" t="s">
        <v>743</v>
      </c>
    </row>
    <row r="127">
      <c r="A127" s="54">
        <v>125.0</v>
      </c>
      <c r="B127" s="57" t="s">
        <v>700</v>
      </c>
      <c r="C127" s="54">
        <v>6.9048932E7</v>
      </c>
      <c r="D127" s="54">
        <v>6.9136316E7</v>
      </c>
      <c r="E127" s="57" t="s">
        <v>745</v>
      </c>
      <c r="F127" s="57" t="s">
        <v>734</v>
      </c>
      <c r="G127" s="57" t="s">
        <v>735</v>
      </c>
      <c r="H127" s="57" t="s">
        <v>736</v>
      </c>
      <c r="I127" s="57" t="s">
        <v>736</v>
      </c>
      <c r="J127" s="57" t="s">
        <v>737</v>
      </c>
      <c r="K127" s="57" t="s">
        <v>737</v>
      </c>
      <c r="M127" s="57" t="s">
        <v>746</v>
      </c>
      <c r="N127" s="57" t="s">
        <v>746</v>
      </c>
      <c r="O127" s="57" t="s">
        <v>747</v>
      </c>
      <c r="P127" s="57" t="s">
        <v>748</v>
      </c>
    </row>
    <row r="128">
      <c r="A128" s="54">
        <v>126.0</v>
      </c>
      <c r="B128" s="57" t="s">
        <v>700</v>
      </c>
      <c r="C128" s="54">
        <v>6.9809968E7</v>
      </c>
      <c r="D128" s="54">
        <v>6.9819416E7</v>
      </c>
      <c r="E128" s="57" t="s">
        <v>749</v>
      </c>
      <c r="F128" s="57" t="s">
        <v>734</v>
      </c>
      <c r="G128" s="57" t="s">
        <v>735</v>
      </c>
      <c r="H128" s="57" t="s">
        <v>736</v>
      </c>
      <c r="I128" s="57" t="s">
        <v>736</v>
      </c>
      <c r="J128" s="57" t="s">
        <v>737</v>
      </c>
      <c r="K128" s="57" t="s">
        <v>737</v>
      </c>
      <c r="M128" s="57" t="s">
        <v>746</v>
      </c>
      <c r="N128" s="57" t="s">
        <v>746</v>
      </c>
      <c r="O128" s="57" t="s">
        <v>747</v>
      </c>
      <c r="P128" s="57" t="s">
        <v>750</v>
      </c>
    </row>
    <row r="129">
      <c r="A129" s="54">
        <v>127.0</v>
      </c>
      <c r="B129" s="57" t="s">
        <v>751</v>
      </c>
      <c r="C129" s="54">
        <v>1.4897359E7</v>
      </c>
      <c r="D129" s="54">
        <v>1.4954432E7</v>
      </c>
      <c r="E129" s="57" t="s">
        <v>752</v>
      </c>
      <c r="F129" s="57" t="s">
        <v>753</v>
      </c>
      <c r="G129" s="57" t="s">
        <v>753</v>
      </c>
      <c r="H129" s="57" t="s">
        <v>754</v>
      </c>
      <c r="I129" s="57" t="s">
        <v>754</v>
      </c>
      <c r="J129" s="57" t="s">
        <v>755</v>
      </c>
      <c r="K129" s="57" t="s">
        <v>755</v>
      </c>
      <c r="M129" s="57" t="s">
        <v>756</v>
      </c>
      <c r="N129" s="57" t="s">
        <v>757</v>
      </c>
      <c r="O129" s="57" t="s">
        <v>757</v>
      </c>
      <c r="P129" s="57" t="s">
        <v>758</v>
      </c>
    </row>
    <row r="130">
      <c r="A130" s="54">
        <v>128.0</v>
      </c>
      <c r="B130" s="57" t="s">
        <v>751</v>
      </c>
      <c r="C130" s="54">
        <v>1.7809348E7</v>
      </c>
      <c r="D130" s="54">
        <v>1.7911164E7</v>
      </c>
      <c r="E130" s="57" t="s">
        <v>759</v>
      </c>
      <c r="F130" s="57" t="s">
        <v>753</v>
      </c>
      <c r="G130" s="57" t="s">
        <v>753</v>
      </c>
      <c r="H130" s="57" t="s">
        <v>754</v>
      </c>
      <c r="I130" s="57" t="s">
        <v>754</v>
      </c>
      <c r="J130" s="57" t="s">
        <v>755</v>
      </c>
      <c r="K130" s="57" t="s">
        <v>755</v>
      </c>
      <c r="M130" s="57" t="s">
        <v>756</v>
      </c>
      <c r="N130" s="57" t="s">
        <v>760</v>
      </c>
      <c r="O130" s="57" t="s">
        <v>761</v>
      </c>
      <c r="P130" s="57" t="s">
        <v>761</v>
      </c>
    </row>
    <row r="131">
      <c r="A131" s="54">
        <v>129.0</v>
      </c>
      <c r="B131" s="57" t="s">
        <v>751</v>
      </c>
      <c r="C131" s="54">
        <v>2.6697701E7</v>
      </c>
      <c r="D131" s="54">
        <v>2.6746798E7</v>
      </c>
      <c r="E131" s="57" t="s">
        <v>762</v>
      </c>
      <c r="F131" s="57" t="s">
        <v>753</v>
      </c>
      <c r="G131" s="57" t="s">
        <v>753</v>
      </c>
      <c r="H131" s="57" t="s">
        <v>763</v>
      </c>
      <c r="I131" s="57" t="s">
        <v>763</v>
      </c>
      <c r="J131" s="57" t="s">
        <v>764</v>
      </c>
      <c r="K131" s="57" t="s">
        <v>764</v>
      </c>
      <c r="M131" s="57" t="s">
        <v>765</v>
      </c>
      <c r="N131" s="57" t="s">
        <v>765</v>
      </c>
      <c r="O131" s="57" t="s">
        <v>765</v>
      </c>
      <c r="P131" s="57" t="s">
        <v>766</v>
      </c>
    </row>
    <row r="132">
      <c r="A132" s="54">
        <v>130.0</v>
      </c>
      <c r="B132" s="57" t="s">
        <v>751</v>
      </c>
      <c r="C132" s="54">
        <v>8.7659613E7</v>
      </c>
      <c r="D132" s="54">
        <v>8.7747705E7</v>
      </c>
      <c r="E132" s="57" t="s">
        <v>767</v>
      </c>
      <c r="F132" s="57" t="s">
        <v>768</v>
      </c>
      <c r="G132" s="57" t="s">
        <v>768</v>
      </c>
      <c r="H132" s="57" t="s">
        <v>769</v>
      </c>
      <c r="I132" s="57" t="s">
        <v>770</v>
      </c>
      <c r="J132" s="57" t="s">
        <v>771</v>
      </c>
      <c r="K132" s="57" t="s">
        <v>771</v>
      </c>
      <c r="M132" s="57" t="s">
        <v>772</v>
      </c>
      <c r="N132" s="57" t="s">
        <v>772</v>
      </c>
      <c r="O132" s="57" t="s">
        <v>772</v>
      </c>
      <c r="P132" s="57" t="s">
        <v>772</v>
      </c>
    </row>
    <row r="133">
      <c r="A133" s="54">
        <v>131.0</v>
      </c>
      <c r="B133" s="57" t="s">
        <v>751</v>
      </c>
      <c r="C133" s="54">
        <v>8.7863625E7</v>
      </c>
      <c r="D133" s="54">
        <v>8.797193E7</v>
      </c>
      <c r="E133" s="57" t="s">
        <v>773</v>
      </c>
      <c r="F133" s="57" t="s">
        <v>768</v>
      </c>
      <c r="G133" s="57" t="s">
        <v>768</v>
      </c>
      <c r="H133" s="57" t="s">
        <v>769</v>
      </c>
      <c r="I133" s="57" t="s">
        <v>770</v>
      </c>
      <c r="J133" s="57" t="s">
        <v>771</v>
      </c>
      <c r="K133" s="57" t="s">
        <v>771</v>
      </c>
      <c r="M133" s="57" t="s">
        <v>774</v>
      </c>
      <c r="N133" s="57" t="s">
        <v>775</v>
      </c>
      <c r="O133" s="57" t="s">
        <v>775</v>
      </c>
      <c r="P133" s="57" t="s">
        <v>776</v>
      </c>
    </row>
    <row r="134">
      <c r="A134" s="54">
        <v>132.0</v>
      </c>
      <c r="B134" s="57" t="s">
        <v>751</v>
      </c>
      <c r="C134" s="54">
        <v>8.8761406E7</v>
      </c>
      <c r="D134" s="54">
        <v>8.8778242E7</v>
      </c>
      <c r="E134" s="57" t="s">
        <v>777</v>
      </c>
      <c r="F134" s="57" t="s">
        <v>768</v>
      </c>
      <c r="G134" s="57" t="s">
        <v>768</v>
      </c>
      <c r="H134" s="57" t="s">
        <v>769</v>
      </c>
      <c r="I134" s="57" t="s">
        <v>770</v>
      </c>
      <c r="J134" s="57" t="s">
        <v>771</v>
      </c>
      <c r="K134" s="57" t="s">
        <v>771</v>
      </c>
      <c r="M134" s="57" t="s">
        <v>774</v>
      </c>
      <c r="N134" s="57" t="s">
        <v>775</v>
      </c>
      <c r="O134" s="57" t="s">
        <v>775</v>
      </c>
      <c r="P134" s="57" t="s">
        <v>776</v>
      </c>
    </row>
    <row r="135">
      <c r="A135" s="54">
        <v>133.0</v>
      </c>
      <c r="B135" s="57" t="s">
        <v>751</v>
      </c>
      <c r="C135" s="58">
        <v>1.01E8</v>
      </c>
      <c r="D135" s="58">
        <v>1.02E8</v>
      </c>
      <c r="E135" s="57" t="s">
        <v>778</v>
      </c>
      <c r="F135" s="57" t="s">
        <v>768</v>
      </c>
      <c r="G135" s="57" t="s">
        <v>768</v>
      </c>
      <c r="H135" s="57" t="s">
        <v>769</v>
      </c>
      <c r="I135" s="57" t="s">
        <v>779</v>
      </c>
      <c r="J135" s="57" t="s">
        <v>780</v>
      </c>
      <c r="K135" s="57" t="s">
        <v>781</v>
      </c>
      <c r="M135" s="57" t="s">
        <v>782</v>
      </c>
      <c r="N135" s="57" t="s">
        <v>782</v>
      </c>
      <c r="O135" s="57" t="s">
        <v>783</v>
      </c>
      <c r="P135" s="57" t="s">
        <v>783</v>
      </c>
    </row>
    <row r="136">
      <c r="A136" s="54">
        <v>134.0</v>
      </c>
      <c r="B136" s="57" t="s">
        <v>751</v>
      </c>
      <c r="C136" s="58">
        <v>1.33E8</v>
      </c>
      <c r="D136" s="58">
        <v>1.33E8</v>
      </c>
      <c r="E136" s="57" t="s">
        <v>784</v>
      </c>
      <c r="F136" s="57" t="s">
        <v>785</v>
      </c>
      <c r="G136" s="57" t="s">
        <v>785</v>
      </c>
      <c r="H136" s="57" t="s">
        <v>786</v>
      </c>
      <c r="I136" s="57" t="s">
        <v>786</v>
      </c>
      <c r="J136" s="57" t="s">
        <v>780</v>
      </c>
      <c r="K136" s="57" t="s">
        <v>781</v>
      </c>
      <c r="M136" s="57" t="s">
        <v>787</v>
      </c>
      <c r="N136" s="57" t="s">
        <v>788</v>
      </c>
      <c r="O136" s="57" t="s">
        <v>789</v>
      </c>
      <c r="P136" s="57" t="s">
        <v>789</v>
      </c>
    </row>
    <row r="137">
      <c r="A137" s="54">
        <v>135.0</v>
      </c>
      <c r="B137" s="57" t="s">
        <v>751</v>
      </c>
      <c r="C137" s="58">
        <v>1.33E8</v>
      </c>
      <c r="D137" s="58">
        <v>1.33E8</v>
      </c>
      <c r="E137" s="57" t="s">
        <v>790</v>
      </c>
      <c r="F137" s="57" t="s">
        <v>785</v>
      </c>
      <c r="G137" s="57" t="s">
        <v>785</v>
      </c>
      <c r="H137" s="57" t="s">
        <v>786</v>
      </c>
      <c r="I137" s="57" t="s">
        <v>786</v>
      </c>
      <c r="J137" s="57" t="s">
        <v>780</v>
      </c>
      <c r="K137" s="57" t="s">
        <v>781</v>
      </c>
      <c r="M137" s="57" t="s">
        <v>787</v>
      </c>
      <c r="N137" s="57" t="s">
        <v>788</v>
      </c>
      <c r="O137" s="57" t="s">
        <v>789</v>
      </c>
      <c r="P137" s="57" t="s">
        <v>789</v>
      </c>
    </row>
    <row r="138">
      <c r="A138" s="54">
        <v>136.0</v>
      </c>
      <c r="B138" s="57" t="s">
        <v>791</v>
      </c>
      <c r="C138" s="54">
        <v>6786858.0</v>
      </c>
      <c r="D138" s="54">
        <v>6820799.0</v>
      </c>
      <c r="E138" s="57" t="s">
        <v>792</v>
      </c>
      <c r="F138" s="57" t="s">
        <v>793</v>
      </c>
      <c r="G138" s="57" t="s">
        <v>793</v>
      </c>
      <c r="H138" s="57" t="s">
        <v>794</v>
      </c>
      <c r="I138" s="57" t="s">
        <v>794</v>
      </c>
      <c r="J138" s="57" t="s">
        <v>795</v>
      </c>
      <c r="K138" s="57" t="s">
        <v>795</v>
      </c>
      <c r="M138" s="57" t="s">
        <v>796</v>
      </c>
      <c r="N138" s="57" t="s">
        <v>796</v>
      </c>
      <c r="O138" s="57" t="s">
        <v>797</v>
      </c>
      <c r="P138" s="57" t="s">
        <v>797</v>
      </c>
    </row>
    <row r="139">
      <c r="A139" s="54">
        <v>137.0</v>
      </c>
      <c r="B139" s="57" t="s">
        <v>791</v>
      </c>
      <c r="C139" s="54">
        <v>7188685.0</v>
      </c>
      <c r="D139" s="54">
        <v>7218574.0</v>
      </c>
      <c r="E139" s="57" t="s">
        <v>798</v>
      </c>
      <c r="F139" s="57" t="s">
        <v>793</v>
      </c>
      <c r="G139" s="57" t="s">
        <v>793</v>
      </c>
      <c r="H139" s="57" t="s">
        <v>794</v>
      </c>
      <c r="I139" s="57" t="s">
        <v>794</v>
      </c>
      <c r="J139" s="57" t="s">
        <v>795</v>
      </c>
      <c r="K139" s="57" t="s">
        <v>795</v>
      </c>
      <c r="M139" s="57" t="s">
        <v>796</v>
      </c>
      <c r="N139" s="57" t="s">
        <v>796</v>
      </c>
      <c r="O139" s="57" t="s">
        <v>797</v>
      </c>
      <c r="P139" s="57" t="s">
        <v>797</v>
      </c>
    </row>
    <row r="140">
      <c r="A140" s="54">
        <v>138.0</v>
      </c>
      <c r="B140" s="57" t="s">
        <v>791</v>
      </c>
      <c r="C140" s="54">
        <v>7649400.0</v>
      </c>
      <c r="D140" s="54">
        <v>7665908.0</v>
      </c>
      <c r="E140" s="57" t="s">
        <v>799</v>
      </c>
      <c r="F140" s="57" t="s">
        <v>793</v>
      </c>
      <c r="G140" s="57" t="s">
        <v>793</v>
      </c>
      <c r="H140" s="57" t="s">
        <v>794</v>
      </c>
      <c r="I140" s="57" t="s">
        <v>794</v>
      </c>
      <c r="J140" s="57" t="s">
        <v>795</v>
      </c>
      <c r="K140" s="57" t="s">
        <v>795</v>
      </c>
      <c r="M140" s="57" t="s">
        <v>796</v>
      </c>
      <c r="N140" s="57" t="s">
        <v>796</v>
      </c>
      <c r="O140" s="57" t="s">
        <v>800</v>
      </c>
      <c r="P140" s="57" t="s">
        <v>800</v>
      </c>
    </row>
    <row r="141">
      <c r="A141" s="54">
        <v>139.0</v>
      </c>
      <c r="B141" s="57" t="s">
        <v>791</v>
      </c>
      <c r="C141" s="54">
        <v>7689784.0</v>
      </c>
      <c r="D141" s="54">
        <v>7695775.0</v>
      </c>
      <c r="E141" s="57" t="s">
        <v>801</v>
      </c>
      <c r="F141" s="57" t="s">
        <v>793</v>
      </c>
      <c r="G141" s="57" t="s">
        <v>793</v>
      </c>
      <c r="H141" s="57" t="s">
        <v>794</v>
      </c>
      <c r="I141" s="57" t="s">
        <v>794</v>
      </c>
      <c r="J141" s="57" t="s">
        <v>795</v>
      </c>
      <c r="K141" s="57" t="s">
        <v>795</v>
      </c>
      <c r="M141" s="57" t="s">
        <v>796</v>
      </c>
      <c r="N141" s="57" t="s">
        <v>796</v>
      </c>
      <c r="O141" s="57" t="s">
        <v>800</v>
      </c>
      <c r="P141" s="57" t="s">
        <v>800</v>
      </c>
    </row>
    <row r="142">
      <c r="A142" s="54">
        <v>140.0</v>
      </c>
      <c r="B142" s="57" t="s">
        <v>791</v>
      </c>
      <c r="C142" s="54">
        <v>5.0112082E7</v>
      </c>
      <c r="D142" s="54">
        <v>5.0120457E7</v>
      </c>
      <c r="E142" s="57" t="s">
        <v>802</v>
      </c>
      <c r="F142" s="57" t="s">
        <v>803</v>
      </c>
      <c r="G142" s="57" t="s">
        <v>803</v>
      </c>
      <c r="H142" s="57" t="s">
        <v>804</v>
      </c>
      <c r="I142" s="57" t="s">
        <v>805</v>
      </c>
      <c r="J142" s="57" t="s">
        <v>806</v>
      </c>
      <c r="K142" s="57" t="s">
        <v>806</v>
      </c>
      <c r="M142" s="57" t="s">
        <v>807</v>
      </c>
      <c r="N142" s="57" t="s">
        <v>808</v>
      </c>
      <c r="O142" s="57" t="s">
        <v>809</v>
      </c>
      <c r="P142" s="57" t="s">
        <v>810</v>
      </c>
    </row>
    <row r="143">
      <c r="A143" s="54">
        <v>141.0</v>
      </c>
      <c r="B143" s="57" t="s">
        <v>791</v>
      </c>
      <c r="C143" s="54">
        <v>5.6712427E7</v>
      </c>
      <c r="D143" s="54">
        <v>5.6731628E7</v>
      </c>
      <c r="E143" s="57" t="s">
        <v>811</v>
      </c>
      <c r="F143" s="57" t="s">
        <v>803</v>
      </c>
      <c r="G143" s="57" t="s">
        <v>803</v>
      </c>
      <c r="H143" s="57" t="s">
        <v>804</v>
      </c>
      <c r="I143" s="57" t="s">
        <v>812</v>
      </c>
      <c r="J143" s="57" t="s">
        <v>813</v>
      </c>
      <c r="K143" s="57" t="s">
        <v>814</v>
      </c>
      <c r="M143" s="57" t="s">
        <v>815</v>
      </c>
      <c r="N143" s="57" t="s">
        <v>815</v>
      </c>
      <c r="O143" s="57" t="s">
        <v>816</v>
      </c>
      <c r="P143" s="57" t="s">
        <v>817</v>
      </c>
    </row>
    <row r="144">
      <c r="A144" s="54">
        <v>142.0</v>
      </c>
      <c r="B144" s="57" t="s">
        <v>791</v>
      </c>
      <c r="C144" s="54">
        <v>6.3558913E7</v>
      </c>
      <c r="D144" s="54">
        <v>6.3668939E7</v>
      </c>
      <c r="E144" s="57" t="s">
        <v>818</v>
      </c>
      <c r="F144" s="57" t="s">
        <v>803</v>
      </c>
      <c r="G144" s="57" t="s">
        <v>803</v>
      </c>
      <c r="H144" s="57" t="s">
        <v>804</v>
      </c>
      <c r="I144" s="57" t="s">
        <v>812</v>
      </c>
      <c r="J144" s="57" t="s">
        <v>813</v>
      </c>
      <c r="K144" s="57" t="s">
        <v>814</v>
      </c>
      <c r="M144" s="56"/>
      <c r="N144" s="56"/>
      <c r="O144" s="56"/>
      <c r="P144" s="56"/>
    </row>
    <row r="145">
      <c r="A145" s="54">
        <v>143.0</v>
      </c>
      <c r="B145" s="57" t="s">
        <v>791</v>
      </c>
      <c r="C145" s="58">
        <v>1.21E8</v>
      </c>
      <c r="D145" s="58">
        <v>1.21E8</v>
      </c>
      <c r="E145" s="57" t="s">
        <v>819</v>
      </c>
      <c r="F145" s="57" t="s">
        <v>820</v>
      </c>
      <c r="G145" s="57" t="s">
        <v>820</v>
      </c>
      <c r="H145" s="57" t="s">
        <v>821</v>
      </c>
      <c r="I145" s="57" t="s">
        <v>821</v>
      </c>
      <c r="J145" s="57" t="s">
        <v>822</v>
      </c>
      <c r="K145" s="57" t="s">
        <v>823</v>
      </c>
      <c r="M145" s="57" t="s">
        <v>824</v>
      </c>
      <c r="N145" s="57" t="s">
        <v>825</v>
      </c>
      <c r="O145" s="57" t="s">
        <v>825</v>
      </c>
      <c r="P145" s="57" t="s">
        <v>825</v>
      </c>
    </row>
    <row r="146">
      <c r="A146" s="54">
        <v>144.0</v>
      </c>
      <c r="B146" s="57" t="s">
        <v>791</v>
      </c>
      <c r="C146" s="58">
        <v>1.21E8</v>
      </c>
      <c r="D146" s="58">
        <v>1.22E8</v>
      </c>
      <c r="E146" s="57" t="s">
        <v>826</v>
      </c>
      <c r="F146" s="57" t="s">
        <v>820</v>
      </c>
      <c r="G146" s="57" t="s">
        <v>820</v>
      </c>
      <c r="H146" s="57" t="s">
        <v>821</v>
      </c>
      <c r="I146" s="57" t="s">
        <v>821</v>
      </c>
      <c r="J146" s="57" t="s">
        <v>822</v>
      </c>
      <c r="K146" s="57" t="s">
        <v>823</v>
      </c>
      <c r="M146" s="57" t="s">
        <v>824</v>
      </c>
      <c r="N146" s="57" t="s">
        <v>825</v>
      </c>
      <c r="O146" s="57" t="s">
        <v>825</v>
      </c>
      <c r="P146" s="57" t="s">
        <v>825</v>
      </c>
    </row>
    <row r="147">
      <c r="A147" s="54">
        <v>145.0</v>
      </c>
      <c r="B147" s="57" t="s">
        <v>791</v>
      </c>
      <c r="C147" s="58">
        <v>1.22E8</v>
      </c>
      <c r="D147" s="58">
        <v>1.22E8</v>
      </c>
      <c r="E147" s="57" t="s">
        <v>827</v>
      </c>
      <c r="F147" s="57" t="s">
        <v>820</v>
      </c>
      <c r="G147" s="57" t="s">
        <v>820</v>
      </c>
      <c r="H147" s="57" t="s">
        <v>821</v>
      </c>
      <c r="I147" s="57" t="s">
        <v>821</v>
      </c>
      <c r="J147" s="57" t="s">
        <v>822</v>
      </c>
      <c r="K147" s="57" t="s">
        <v>823</v>
      </c>
      <c r="M147" s="57" t="s">
        <v>824</v>
      </c>
      <c r="N147" s="57" t="s">
        <v>825</v>
      </c>
      <c r="O147" s="57" t="s">
        <v>825</v>
      </c>
      <c r="P147" s="57" t="s">
        <v>825</v>
      </c>
    </row>
    <row r="148">
      <c r="A148" s="54">
        <v>146.0</v>
      </c>
      <c r="B148" s="57" t="s">
        <v>791</v>
      </c>
      <c r="C148" s="58">
        <v>1.33E8</v>
      </c>
      <c r="D148" s="58">
        <v>1.33E8</v>
      </c>
      <c r="E148" s="57" t="s">
        <v>828</v>
      </c>
      <c r="F148" s="57" t="s">
        <v>820</v>
      </c>
      <c r="G148" s="57" t="s">
        <v>820</v>
      </c>
      <c r="H148" s="57" t="s">
        <v>821</v>
      </c>
      <c r="I148" s="57" t="s">
        <v>821</v>
      </c>
      <c r="J148" s="57" t="s">
        <v>822</v>
      </c>
      <c r="K148" s="57" t="s">
        <v>823</v>
      </c>
      <c r="M148" s="57" t="s">
        <v>829</v>
      </c>
      <c r="N148" s="57" t="s">
        <v>829</v>
      </c>
      <c r="O148" s="57" t="s">
        <v>829</v>
      </c>
      <c r="P148" s="57" t="s">
        <v>829</v>
      </c>
    </row>
    <row r="149">
      <c r="A149" s="54">
        <v>147.0</v>
      </c>
      <c r="B149" s="57" t="s">
        <v>791</v>
      </c>
      <c r="C149" s="58">
        <v>1.33E8</v>
      </c>
      <c r="D149" s="58">
        <v>1.33E8</v>
      </c>
      <c r="E149" s="57" t="s">
        <v>830</v>
      </c>
      <c r="F149" s="57" t="s">
        <v>820</v>
      </c>
      <c r="G149" s="57" t="s">
        <v>820</v>
      </c>
      <c r="H149" s="57" t="s">
        <v>821</v>
      </c>
      <c r="I149" s="57" t="s">
        <v>821</v>
      </c>
      <c r="J149" s="57" t="s">
        <v>822</v>
      </c>
      <c r="K149" s="57" t="s">
        <v>823</v>
      </c>
      <c r="M149" s="57" t="s">
        <v>829</v>
      </c>
      <c r="N149" s="57" t="s">
        <v>829</v>
      </c>
      <c r="O149" s="57" t="s">
        <v>829</v>
      </c>
      <c r="P149" s="57" t="s">
        <v>829</v>
      </c>
    </row>
    <row r="150">
      <c r="A150" s="54">
        <v>148.0</v>
      </c>
      <c r="B150" s="57" t="s">
        <v>791</v>
      </c>
      <c r="C150" s="58">
        <v>1.33E8</v>
      </c>
      <c r="D150" s="58">
        <v>1.33E8</v>
      </c>
      <c r="E150" s="57" t="s">
        <v>831</v>
      </c>
      <c r="F150" s="57" t="s">
        <v>820</v>
      </c>
      <c r="G150" s="57" t="s">
        <v>820</v>
      </c>
      <c r="H150" s="57" t="s">
        <v>821</v>
      </c>
      <c r="I150" s="57" t="s">
        <v>821</v>
      </c>
      <c r="J150" s="57" t="s">
        <v>822</v>
      </c>
      <c r="K150" s="57" t="s">
        <v>823</v>
      </c>
      <c r="M150" s="57" t="s">
        <v>829</v>
      </c>
      <c r="N150" s="57" t="s">
        <v>829</v>
      </c>
      <c r="O150" s="57" t="s">
        <v>829</v>
      </c>
      <c r="P150" s="57" t="s">
        <v>829</v>
      </c>
    </row>
    <row r="151">
      <c r="A151" s="54">
        <v>149.0</v>
      </c>
      <c r="B151" s="57" t="s">
        <v>832</v>
      </c>
      <c r="C151" s="58">
        <v>1.13E8</v>
      </c>
      <c r="D151" s="58">
        <v>1.13E8</v>
      </c>
      <c r="E151" s="57" t="s">
        <v>833</v>
      </c>
      <c r="F151" s="57" t="s">
        <v>834</v>
      </c>
      <c r="G151" s="57" t="s">
        <v>834</v>
      </c>
      <c r="H151" s="57" t="s">
        <v>835</v>
      </c>
      <c r="I151" s="57" t="s">
        <v>835</v>
      </c>
      <c r="J151" s="57" t="s">
        <v>836</v>
      </c>
      <c r="K151" s="57" t="s">
        <v>836</v>
      </c>
      <c r="M151" s="57" t="s">
        <v>837</v>
      </c>
      <c r="N151" s="57" t="s">
        <v>837</v>
      </c>
      <c r="O151" s="57" t="s">
        <v>838</v>
      </c>
      <c r="P151" s="57" t="s">
        <v>838</v>
      </c>
    </row>
    <row r="152">
      <c r="A152" s="54">
        <v>150.0</v>
      </c>
      <c r="B152" s="57" t="s">
        <v>832</v>
      </c>
      <c r="C152" s="58">
        <v>1.13E8</v>
      </c>
      <c r="D152" s="58">
        <v>1.13E8</v>
      </c>
      <c r="E152" s="57" t="s">
        <v>839</v>
      </c>
      <c r="F152" s="57" t="s">
        <v>834</v>
      </c>
      <c r="G152" s="57" t="s">
        <v>834</v>
      </c>
      <c r="H152" s="57" t="s">
        <v>835</v>
      </c>
      <c r="I152" s="57" t="s">
        <v>835</v>
      </c>
      <c r="J152" s="57" t="s">
        <v>836</v>
      </c>
      <c r="K152" s="57" t="s">
        <v>836</v>
      </c>
      <c r="M152" s="57" t="s">
        <v>837</v>
      </c>
      <c r="N152" s="57" t="s">
        <v>837</v>
      </c>
      <c r="O152" s="57" t="s">
        <v>838</v>
      </c>
      <c r="P152" s="57" t="s">
        <v>838</v>
      </c>
    </row>
    <row r="153">
      <c r="A153" s="54">
        <v>151.0</v>
      </c>
      <c r="B153" s="57" t="s">
        <v>840</v>
      </c>
      <c r="C153" s="54">
        <v>9.2116122E7</v>
      </c>
      <c r="D153" s="54">
        <v>9.2121917E7</v>
      </c>
      <c r="E153" s="57" t="s">
        <v>841</v>
      </c>
      <c r="F153" s="57" t="s">
        <v>842</v>
      </c>
      <c r="G153" s="57" t="s">
        <v>842</v>
      </c>
      <c r="H153" s="57" t="s">
        <v>843</v>
      </c>
      <c r="I153" s="57" t="s">
        <v>844</v>
      </c>
      <c r="J153" s="57" t="s">
        <v>845</v>
      </c>
      <c r="K153" s="57" t="s">
        <v>845</v>
      </c>
      <c r="M153" s="57" t="s">
        <v>846</v>
      </c>
      <c r="N153" s="57" t="s">
        <v>847</v>
      </c>
      <c r="O153" s="57" t="s">
        <v>848</v>
      </c>
      <c r="P153" s="57" t="s">
        <v>849</v>
      </c>
    </row>
    <row r="154">
      <c r="A154" s="54">
        <v>152.0</v>
      </c>
      <c r="B154" s="57" t="s">
        <v>840</v>
      </c>
      <c r="C154" s="58">
        <v>1.05E8</v>
      </c>
      <c r="D154" s="58">
        <v>1.05E8</v>
      </c>
      <c r="E154" s="57" t="s">
        <v>850</v>
      </c>
      <c r="F154" s="57" t="s">
        <v>842</v>
      </c>
      <c r="G154" s="57" t="s">
        <v>842</v>
      </c>
      <c r="H154" s="57" t="s">
        <v>851</v>
      </c>
      <c r="I154" s="57" t="s">
        <v>851</v>
      </c>
      <c r="J154" s="57" t="s">
        <v>852</v>
      </c>
      <c r="K154" s="57" t="s">
        <v>853</v>
      </c>
      <c r="M154" s="57" t="s">
        <v>854</v>
      </c>
      <c r="N154" s="57" t="s">
        <v>855</v>
      </c>
      <c r="O154" s="57" t="s">
        <v>856</v>
      </c>
      <c r="P154" s="57" t="s">
        <v>857</v>
      </c>
    </row>
    <row r="155">
      <c r="A155" s="54">
        <v>153.0</v>
      </c>
      <c r="B155" s="57" t="s">
        <v>840</v>
      </c>
      <c r="C155" s="58">
        <v>1.06E8</v>
      </c>
      <c r="D155" s="58">
        <v>1.06E8</v>
      </c>
      <c r="E155" s="57" t="s">
        <v>858</v>
      </c>
      <c r="F155" s="57" t="s">
        <v>859</v>
      </c>
      <c r="G155" s="57" t="s">
        <v>859</v>
      </c>
      <c r="H155" s="57" t="s">
        <v>860</v>
      </c>
      <c r="I155" s="57" t="s">
        <v>860</v>
      </c>
      <c r="J155" s="56"/>
      <c r="K155" s="57" t="s">
        <v>861</v>
      </c>
      <c r="M155" s="56"/>
      <c r="N155" s="56"/>
      <c r="O155" s="56"/>
      <c r="P155" s="56"/>
    </row>
    <row r="156">
      <c r="A156" s="54">
        <v>154.0</v>
      </c>
      <c r="B156" s="57" t="s">
        <v>862</v>
      </c>
      <c r="C156" s="54">
        <v>4.1387353E7</v>
      </c>
      <c r="D156" s="54">
        <v>4.1402519E7</v>
      </c>
      <c r="E156" s="57" t="s">
        <v>863</v>
      </c>
      <c r="F156" s="57" t="s">
        <v>864</v>
      </c>
      <c r="G156" s="57" t="s">
        <v>864</v>
      </c>
      <c r="H156" s="57" t="s">
        <v>865</v>
      </c>
      <c r="I156" s="57" t="s">
        <v>865</v>
      </c>
      <c r="J156" s="57" t="s">
        <v>866</v>
      </c>
      <c r="K156" s="57" t="s">
        <v>867</v>
      </c>
      <c r="M156" s="57" t="s">
        <v>868</v>
      </c>
      <c r="N156" s="57" t="s">
        <v>869</v>
      </c>
      <c r="O156" s="57" t="s">
        <v>870</v>
      </c>
      <c r="P156" s="57" t="s">
        <v>871</v>
      </c>
    </row>
    <row r="157">
      <c r="A157" s="54">
        <v>155.0</v>
      </c>
      <c r="B157" s="57" t="s">
        <v>862</v>
      </c>
      <c r="C157" s="54">
        <v>4.3533462E7</v>
      </c>
      <c r="D157" s="54">
        <v>4.3590253E7</v>
      </c>
      <c r="E157" s="57" t="s">
        <v>872</v>
      </c>
      <c r="F157" s="57" t="s">
        <v>864</v>
      </c>
      <c r="G157" s="57" t="s">
        <v>864</v>
      </c>
      <c r="H157" s="57" t="s">
        <v>873</v>
      </c>
      <c r="I157" s="57" t="s">
        <v>873</v>
      </c>
      <c r="J157" s="57" t="s">
        <v>866</v>
      </c>
      <c r="K157" s="57" t="s">
        <v>867</v>
      </c>
      <c r="M157" s="57" t="s">
        <v>868</v>
      </c>
      <c r="N157" s="57" t="s">
        <v>874</v>
      </c>
      <c r="O157" s="57" t="s">
        <v>875</v>
      </c>
      <c r="P157" s="57" t="s">
        <v>876</v>
      </c>
    </row>
    <row r="158">
      <c r="A158" s="54">
        <v>156.0</v>
      </c>
      <c r="B158" s="57" t="s">
        <v>862</v>
      </c>
      <c r="C158" s="54">
        <v>5.042438E7</v>
      </c>
      <c r="D158" s="54">
        <v>5.0514421E7</v>
      </c>
      <c r="E158" s="57" t="s">
        <v>877</v>
      </c>
      <c r="F158" s="57" t="s">
        <v>864</v>
      </c>
      <c r="G158" s="57" t="s">
        <v>864</v>
      </c>
      <c r="H158" s="57" t="s">
        <v>878</v>
      </c>
      <c r="I158" s="57" t="s">
        <v>879</v>
      </c>
      <c r="J158" s="57" t="s">
        <v>866</v>
      </c>
      <c r="K158" s="57" t="s">
        <v>867</v>
      </c>
      <c r="M158" s="57" t="s">
        <v>880</v>
      </c>
      <c r="N158" s="57" t="s">
        <v>880</v>
      </c>
      <c r="O158" s="57" t="s">
        <v>881</v>
      </c>
      <c r="P158" s="57" t="s">
        <v>880</v>
      </c>
    </row>
    <row r="159">
      <c r="A159" s="54">
        <v>157.0</v>
      </c>
      <c r="B159" s="57" t="s">
        <v>882</v>
      </c>
      <c r="C159" s="54">
        <v>77007.0</v>
      </c>
      <c r="D159" s="54">
        <v>85851.0</v>
      </c>
      <c r="E159" s="57" t="s">
        <v>883</v>
      </c>
      <c r="F159" s="57" t="s">
        <v>884</v>
      </c>
      <c r="G159" s="57" t="s">
        <v>884</v>
      </c>
      <c r="H159" s="57" t="s">
        <v>885</v>
      </c>
      <c r="I159" s="57" t="s">
        <v>885</v>
      </c>
      <c r="J159" s="57" t="s">
        <v>886</v>
      </c>
      <c r="K159" s="57" t="s">
        <v>886</v>
      </c>
      <c r="M159" s="57" t="s">
        <v>887</v>
      </c>
      <c r="N159" s="57" t="s">
        <v>887</v>
      </c>
      <c r="O159" s="57" t="s">
        <v>888</v>
      </c>
      <c r="P159" s="57" t="s">
        <v>888</v>
      </c>
    </row>
    <row r="160">
      <c r="A160" s="54">
        <v>158.0</v>
      </c>
      <c r="B160" s="57" t="s">
        <v>882</v>
      </c>
      <c r="C160" s="54">
        <v>153892.0</v>
      </c>
      <c r="D160" s="54">
        <v>166764.0</v>
      </c>
      <c r="E160" s="57" t="s">
        <v>889</v>
      </c>
      <c r="F160" s="57" t="s">
        <v>884</v>
      </c>
      <c r="G160" s="57" t="s">
        <v>884</v>
      </c>
      <c r="H160" s="57" t="s">
        <v>885</v>
      </c>
      <c r="I160" s="57" t="s">
        <v>885</v>
      </c>
      <c r="J160" s="57" t="s">
        <v>886</v>
      </c>
      <c r="K160" s="57" t="s">
        <v>886</v>
      </c>
      <c r="M160" s="57" t="s">
        <v>887</v>
      </c>
      <c r="N160" s="57" t="s">
        <v>887</v>
      </c>
      <c r="O160" s="57" t="s">
        <v>888</v>
      </c>
      <c r="P160" s="57" t="s">
        <v>888</v>
      </c>
    </row>
    <row r="161">
      <c r="A161" s="54">
        <v>159.0</v>
      </c>
      <c r="B161" s="57" t="s">
        <v>882</v>
      </c>
      <c r="C161" s="54">
        <v>287440.0</v>
      </c>
      <c r="D161" s="54">
        <v>352723.0</v>
      </c>
      <c r="E161" s="57" t="s">
        <v>890</v>
      </c>
      <c r="F161" s="57" t="s">
        <v>884</v>
      </c>
      <c r="G161" s="57" t="s">
        <v>884</v>
      </c>
      <c r="H161" s="57" t="s">
        <v>885</v>
      </c>
      <c r="I161" s="57" t="s">
        <v>885</v>
      </c>
      <c r="J161" s="57" t="s">
        <v>886</v>
      </c>
      <c r="K161" s="57" t="s">
        <v>886</v>
      </c>
      <c r="M161" s="57" t="s">
        <v>887</v>
      </c>
      <c r="N161" s="57" t="s">
        <v>887</v>
      </c>
      <c r="O161" s="57" t="s">
        <v>888</v>
      </c>
      <c r="P161" s="57" t="s">
        <v>888</v>
      </c>
    </row>
    <row r="162">
      <c r="A162" s="54">
        <v>160.0</v>
      </c>
      <c r="B162" s="57" t="s">
        <v>882</v>
      </c>
      <c r="C162" s="54">
        <v>853634.0</v>
      </c>
      <c r="D162" s="54">
        <v>981318.0</v>
      </c>
      <c r="E162" s="57" t="s">
        <v>891</v>
      </c>
      <c r="F162" s="57" t="s">
        <v>884</v>
      </c>
      <c r="G162" s="57" t="s">
        <v>884</v>
      </c>
      <c r="H162" s="57" t="s">
        <v>885</v>
      </c>
      <c r="I162" s="57" t="s">
        <v>885</v>
      </c>
      <c r="J162" s="57" t="s">
        <v>886</v>
      </c>
      <c r="K162" s="57" t="s">
        <v>886</v>
      </c>
      <c r="M162" s="57" t="s">
        <v>887</v>
      </c>
      <c r="N162" s="57" t="s">
        <v>887</v>
      </c>
      <c r="O162" s="57" t="s">
        <v>888</v>
      </c>
      <c r="P162" s="57" t="s">
        <v>888</v>
      </c>
    </row>
    <row r="163">
      <c r="A163" s="54">
        <v>161.0</v>
      </c>
      <c r="B163" s="57" t="s">
        <v>882</v>
      </c>
      <c r="C163" s="54">
        <v>1078781.0</v>
      </c>
      <c r="D163" s="54">
        <v>1080142.0</v>
      </c>
      <c r="E163" s="57" t="s">
        <v>892</v>
      </c>
      <c r="F163" s="57" t="s">
        <v>884</v>
      </c>
      <c r="G163" s="57" t="s">
        <v>884</v>
      </c>
      <c r="H163" s="57" t="s">
        <v>885</v>
      </c>
      <c r="I163" s="57" t="s">
        <v>885</v>
      </c>
      <c r="J163" s="57" t="s">
        <v>886</v>
      </c>
      <c r="K163" s="57" t="s">
        <v>886</v>
      </c>
      <c r="M163" s="57" t="s">
        <v>887</v>
      </c>
      <c r="N163" s="57" t="s">
        <v>887</v>
      </c>
      <c r="O163" s="57" t="s">
        <v>888</v>
      </c>
      <c r="P163" s="57" t="s">
        <v>888</v>
      </c>
    </row>
    <row r="164">
      <c r="A164" s="54">
        <v>162.0</v>
      </c>
      <c r="B164" s="57" t="s">
        <v>882</v>
      </c>
      <c r="C164" s="54">
        <v>1351931.0</v>
      </c>
      <c r="D164" s="54">
        <v>1364113.0</v>
      </c>
      <c r="E164" s="57" t="s">
        <v>893</v>
      </c>
      <c r="F164" s="57" t="s">
        <v>884</v>
      </c>
      <c r="G164" s="57" t="s">
        <v>884</v>
      </c>
      <c r="H164" s="57" t="s">
        <v>885</v>
      </c>
      <c r="I164" s="57" t="s">
        <v>885</v>
      </c>
      <c r="J164" s="57" t="s">
        <v>886</v>
      </c>
      <c r="K164" s="57" t="s">
        <v>886</v>
      </c>
      <c r="M164" s="57" t="s">
        <v>894</v>
      </c>
      <c r="N164" s="57" t="s">
        <v>894</v>
      </c>
      <c r="O164" s="57" t="s">
        <v>894</v>
      </c>
      <c r="P164" s="57" t="s">
        <v>894</v>
      </c>
    </row>
    <row r="165">
      <c r="A165" s="54">
        <v>163.0</v>
      </c>
      <c r="B165" s="57" t="s">
        <v>882</v>
      </c>
      <c r="C165" s="54">
        <v>1363205.0</v>
      </c>
      <c r="D165" s="54">
        <v>1414751.0</v>
      </c>
      <c r="E165" s="57" t="s">
        <v>895</v>
      </c>
      <c r="F165" s="57" t="s">
        <v>884</v>
      </c>
      <c r="G165" s="57" t="s">
        <v>884</v>
      </c>
      <c r="H165" s="57" t="s">
        <v>885</v>
      </c>
      <c r="I165" s="57" t="s">
        <v>885</v>
      </c>
      <c r="J165" s="57" t="s">
        <v>886</v>
      </c>
      <c r="K165" s="57" t="s">
        <v>886</v>
      </c>
      <c r="M165" s="57" t="s">
        <v>894</v>
      </c>
      <c r="N165" s="57" t="s">
        <v>894</v>
      </c>
      <c r="O165" s="57" t="s">
        <v>894</v>
      </c>
      <c r="P165" s="57" t="s">
        <v>894</v>
      </c>
    </row>
    <row r="166">
      <c r="A166" s="54">
        <v>164.0</v>
      </c>
      <c r="B166" s="57" t="s">
        <v>882</v>
      </c>
      <c r="C166" s="54">
        <v>1444934.0</v>
      </c>
      <c r="D166" s="54">
        <v>1475084.0</v>
      </c>
      <c r="E166" s="57" t="s">
        <v>896</v>
      </c>
      <c r="F166" s="57" t="s">
        <v>884</v>
      </c>
      <c r="G166" s="57" t="s">
        <v>884</v>
      </c>
      <c r="H166" s="57" t="s">
        <v>885</v>
      </c>
      <c r="I166" s="57" t="s">
        <v>885</v>
      </c>
      <c r="J166" s="57" t="s">
        <v>886</v>
      </c>
      <c r="K166" s="57" t="s">
        <v>886</v>
      </c>
      <c r="M166" s="57" t="s">
        <v>894</v>
      </c>
      <c r="N166" s="57" t="s">
        <v>894</v>
      </c>
      <c r="O166" s="57" t="s">
        <v>894</v>
      </c>
      <c r="P166" s="57" t="s">
        <v>894</v>
      </c>
    </row>
    <row r="167">
      <c r="A167" s="54">
        <v>165.0</v>
      </c>
      <c r="B167" s="57" t="s">
        <v>882</v>
      </c>
      <c r="C167" s="54">
        <v>2088708.0</v>
      </c>
      <c r="D167" s="54">
        <v>2135898.0</v>
      </c>
      <c r="E167" s="57" t="s">
        <v>897</v>
      </c>
      <c r="F167" s="57" t="s">
        <v>884</v>
      </c>
      <c r="G167" s="57" t="s">
        <v>884</v>
      </c>
      <c r="H167" s="57" t="s">
        <v>885</v>
      </c>
      <c r="I167" s="57" t="s">
        <v>885</v>
      </c>
      <c r="J167" s="57" t="s">
        <v>886</v>
      </c>
      <c r="K167" s="57" t="s">
        <v>886</v>
      </c>
      <c r="M167" s="57" t="s">
        <v>898</v>
      </c>
      <c r="N167" s="57" t="s">
        <v>899</v>
      </c>
      <c r="O167" s="57" t="s">
        <v>900</v>
      </c>
      <c r="P167" s="57" t="s">
        <v>900</v>
      </c>
    </row>
    <row r="168">
      <c r="A168" s="54">
        <v>166.0</v>
      </c>
      <c r="B168" s="57" t="s">
        <v>882</v>
      </c>
      <c r="C168" s="54">
        <v>2537979.0</v>
      </c>
      <c r="D168" s="54">
        <v>2603188.0</v>
      </c>
      <c r="E168" s="57" t="s">
        <v>901</v>
      </c>
      <c r="F168" s="57" t="s">
        <v>884</v>
      </c>
      <c r="G168" s="57" t="s">
        <v>884</v>
      </c>
      <c r="H168" s="57" t="s">
        <v>885</v>
      </c>
      <c r="I168" s="57" t="s">
        <v>885</v>
      </c>
      <c r="J168" s="57" t="s">
        <v>886</v>
      </c>
      <c r="K168" s="57" t="s">
        <v>886</v>
      </c>
      <c r="M168" s="57" t="s">
        <v>898</v>
      </c>
      <c r="N168" s="57" t="s">
        <v>899</v>
      </c>
      <c r="O168" s="57" t="s">
        <v>902</v>
      </c>
      <c r="P168" s="57" t="s">
        <v>900</v>
      </c>
    </row>
    <row r="169">
      <c r="A169" s="54">
        <v>167.0</v>
      </c>
      <c r="B169" s="57" t="s">
        <v>882</v>
      </c>
      <c r="C169" s="54">
        <v>1.880486E7</v>
      </c>
      <c r="D169" s="54">
        <v>1.8926408E7</v>
      </c>
      <c r="E169" s="57" t="s">
        <v>903</v>
      </c>
      <c r="F169" s="57" t="s">
        <v>904</v>
      </c>
      <c r="G169" s="57" t="s">
        <v>904</v>
      </c>
      <c r="H169" s="57" t="s">
        <v>905</v>
      </c>
      <c r="I169" s="57" t="s">
        <v>905</v>
      </c>
      <c r="J169" s="57" t="s">
        <v>906</v>
      </c>
      <c r="K169" s="57" t="s">
        <v>906</v>
      </c>
      <c r="M169" s="57" t="s">
        <v>907</v>
      </c>
      <c r="N169" s="57" t="s">
        <v>907</v>
      </c>
      <c r="O169" s="57" t="s">
        <v>908</v>
      </c>
      <c r="P169" s="57" t="s">
        <v>908</v>
      </c>
    </row>
    <row r="170">
      <c r="A170" s="54">
        <v>168.0</v>
      </c>
      <c r="B170" s="57" t="s">
        <v>882</v>
      </c>
      <c r="C170" s="54">
        <v>2.88466E7</v>
      </c>
      <c r="D170" s="54">
        <v>2.8874212E7</v>
      </c>
      <c r="E170" s="57" t="s">
        <v>909</v>
      </c>
      <c r="F170" s="57" t="s">
        <v>904</v>
      </c>
      <c r="G170" s="57" t="s">
        <v>904</v>
      </c>
      <c r="H170" s="57" t="s">
        <v>905</v>
      </c>
      <c r="I170" s="57" t="s">
        <v>905</v>
      </c>
      <c r="J170" s="57" t="s">
        <v>910</v>
      </c>
      <c r="K170" s="57" t="s">
        <v>910</v>
      </c>
      <c r="M170" s="57" t="s">
        <v>911</v>
      </c>
      <c r="N170" s="57" t="s">
        <v>911</v>
      </c>
      <c r="O170" s="57" t="s">
        <v>911</v>
      </c>
      <c r="P170" s="57" t="s">
        <v>911</v>
      </c>
    </row>
    <row r="171">
      <c r="A171" s="54">
        <v>169.0</v>
      </c>
      <c r="B171" s="57" t="s">
        <v>882</v>
      </c>
      <c r="C171" s="54">
        <v>3.0748293E7</v>
      </c>
      <c r="D171" s="54">
        <v>3.0761176E7</v>
      </c>
      <c r="E171" s="57" t="s">
        <v>912</v>
      </c>
      <c r="F171" s="57" t="s">
        <v>913</v>
      </c>
      <c r="G171" s="57" t="s">
        <v>913</v>
      </c>
      <c r="H171" s="57" t="s">
        <v>914</v>
      </c>
      <c r="I171" s="57" t="s">
        <v>915</v>
      </c>
      <c r="J171" s="57" t="s">
        <v>916</v>
      </c>
      <c r="K171" s="57" t="s">
        <v>917</v>
      </c>
      <c r="M171" s="57" t="s">
        <v>918</v>
      </c>
      <c r="O171" s="56"/>
      <c r="P171" s="56"/>
    </row>
    <row r="172">
      <c r="A172" s="54">
        <v>170.0</v>
      </c>
      <c r="B172" s="57" t="s">
        <v>882</v>
      </c>
      <c r="C172" s="54">
        <v>3.1090842E7</v>
      </c>
      <c r="D172" s="54">
        <v>3.109598E7</v>
      </c>
      <c r="E172" s="57" t="s">
        <v>919</v>
      </c>
      <c r="F172" s="57" t="s">
        <v>913</v>
      </c>
      <c r="G172" s="57" t="s">
        <v>913</v>
      </c>
      <c r="H172" s="57" t="s">
        <v>914</v>
      </c>
      <c r="I172" s="57" t="s">
        <v>915</v>
      </c>
      <c r="J172" s="57" t="s">
        <v>916</v>
      </c>
      <c r="K172" s="57" t="s">
        <v>917</v>
      </c>
      <c r="M172" s="57" t="s">
        <v>920</v>
      </c>
      <c r="O172" s="57" t="s">
        <v>921</v>
      </c>
      <c r="P172" s="56"/>
    </row>
    <row r="173">
      <c r="A173" s="54">
        <v>171.0</v>
      </c>
      <c r="B173" s="57" t="s">
        <v>882</v>
      </c>
      <c r="C173" s="54">
        <v>4.6689643E7</v>
      </c>
      <c r="D173" s="54">
        <v>4.6698394E7</v>
      </c>
      <c r="E173" s="57" t="s">
        <v>922</v>
      </c>
      <c r="F173" s="57" t="s">
        <v>923</v>
      </c>
      <c r="G173" s="57" t="s">
        <v>923</v>
      </c>
      <c r="H173" s="57" t="s">
        <v>924</v>
      </c>
      <c r="I173" s="57" t="s">
        <v>924</v>
      </c>
      <c r="J173" s="57" t="s">
        <v>925</v>
      </c>
      <c r="K173" s="57" t="s">
        <v>925</v>
      </c>
      <c r="M173" s="57" t="s">
        <v>926</v>
      </c>
      <c r="N173" s="57" t="s">
        <v>926</v>
      </c>
      <c r="O173" s="57" t="s">
        <v>926</v>
      </c>
      <c r="P173" s="57" t="s">
        <v>927</v>
      </c>
    </row>
    <row r="174">
      <c r="A174" s="54">
        <v>172.0</v>
      </c>
      <c r="B174" s="57" t="s">
        <v>882</v>
      </c>
      <c r="C174" s="54">
        <v>6.7430652E7</v>
      </c>
      <c r="D174" s="54">
        <v>6.7437553E7</v>
      </c>
      <c r="E174" s="57" t="s">
        <v>928</v>
      </c>
      <c r="F174" s="57" t="s">
        <v>923</v>
      </c>
      <c r="G174" s="57" t="s">
        <v>923</v>
      </c>
      <c r="H174" s="57" t="s">
        <v>929</v>
      </c>
      <c r="I174" s="57" t="s">
        <v>929</v>
      </c>
      <c r="J174" s="57" t="s">
        <v>930</v>
      </c>
      <c r="K174" s="57" t="s">
        <v>930</v>
      </c>
      <c r="M174" s="57" t="s">
        <v>931</v>
      </c>
      <c r="N174" s="57" t="s">
        <v>932</v>
      </c>
      <c r="O174" s="57" t="s">
        <v>933</v>
      </c>
      <c r="P174" s="57" t="s">
        <v>932</v>
      </c>
    </row>
    <row r="175">
      <c r="A175" s="54">
        <v>173.0</v>
      </c>
      <c r="B175" s="57" t="s">
        <v>882</v>
      </c>
      <c r="C175" s="54">
        <v>7.0802084E7</v>
      </c>
      <c r="D175" s="54">
        <v>7.1230722E7</v>
      </c>
      <c r="E175" s="57" t="s">
        <v>934</v>
      </c>
      <c r="F175" s="57" t="s">
        <v>923</v>
      </c>
      <c r="G175" s="57" t="s">
        <v>923</v>
      </c>
      <c r="H175" s="57" t="s">
        <v>935</v>
      </c>
      <c r="I175" s="57" t="s">
        <v>935</v>
      </c>
      <c r="J175" s="57" t="s">
        <v>930</v>
      </c>
      <c r="K175" s="57" t="s">
        <v>930</v>
      </c>
      <c r="M175" s="57" t="s">
        <v>936</v>
      </c>
      <c r="N175" s="57" t="s">
        <v>937</v>
      </c>
      <c r="O175" s="57" t="s">
        <v>938</v>
      </c>
      <c r="P175" s="57" t="s">
        <v>937</v>
      </c>
    </row>
    <row r="176">
      <c r="A176" s="54">
        <v>174.0</v>
      </c>
      <c r="B176" s="57" t="s">
        <v>882</v>
      </c>
      <c r="C176" s="54">
        <v>8.1081945E7</v>
      </c>
      <c r="D176" s="54">
        <v>8.1096395E7</v>
      </c>
      <c r="E176" s="57" t="s">
        <v>939</v>
      </c>
      <c r="F176" s="57" t="s">
        <v>923</v>
      </c>
      <c r="G176" s="57" t="s">
        <v>923</v>
      </c>
      <c r="H176" s="57" t="s">
        <v>940</v>
      </c>
      <c r="I176" s="57" t="s">
        <v>941</v>
      </c>
      <c r="J176" s="57" t="s">
        <v>930</v>
      </c>
      <c r="K176" s="57" t="s">
        <v>930</v>
      </c>
      <c r="M176" s="57" t="s">
        <v>942</v>
      </c>
      <c r="N176" s="57" t="s">
        <v>943</v>
      </c>
      <c r="O176" s="57" t="s">
        <v>944</v>
      </c>
      <c r="P176" s="57" t="s">
        <v>944</v>
      </c>
    </row>
    <row r="177">
      <c r="A177" s="54">
        <v>175.0</v>
      </c>
      <c r="B177" s="57" t="s">
        <v>882</v>
      </c>
      <c r="C177" s="54">
        <v>8.8382959E7</v>
      </c>
      <c r="D177" s="54">
        <v>8.8440757E7</v>
      </c>
      <c r="E177" s="57" t="s">
        <v>945</v>
      </c>
      <c r="F177" s="57" t="s">
        <v>923</v>
      </c>
      <c r="G177" s="57" t="s">
        <v>923</v>
      </c>
      <c r="H177" s="57" t="s">
        <v>940</v>
      </c>
      <c r="I177" s="57" t="s">
        <v>941</v>
      </c>
      <c r="J177" s="57" t="s">
        <v>930</v>
      </c>
      <c r="K177" s="57" t="s">
        <v>930</v>
      </c>
      <c r="M177" s="57" t="s">
        <v>942</v>
      </c>
      <c r="N177" s="57" t="s">
        <v>946</v>
      </c>
      <c r="O177" s="57" t="s">
        <v>946</v>
      </c>
      <c r="P177" s="57" t="s">
        <v>946</v>
      </c>
    </row>
    <row r="178">
      <c r="A178" s="54">
        <v>176.0</v>
      </c>
      <c r="B178" s="57" t="s">
        <v>882</v>
      </c>
      <c r="C178" s="54">
        <v>8.9171748E7</v>
      </c>
      <c r="D178" s="54">
        <v>8.9195492E7</v>
      </c>
      <c r="E178" s="57" t="s">
        <v>947</v>
      </c>
      <c r="F178" s="57" t="s">
        <v>923</v>
      </c>
      <c r="G178" s="57" t="s">
        <v>923</v>
      </c>
      <c r="H178" s="57" t="s">
        <v>940</v>
      </c>
      <c r="I178" s="57" t="s">
        <v>941</v>
      </c>
      <c r="J178" s="57" t="s">
        <v>930</v>
      </c>
      <c r="K178" s="57" t="s">
        <v>930</v>
      </c>
      <c r="M178" s="57" t="s">
        <v>942</v>
      </c>
      <c r="N178" s="57" t="s">
        <v>946</v>
      </c>
      <c r="O178" s="57" t="s">
        <v>946</v>
      </c>
      <c r="P178" s="57" t="s">
        <v>946</v>
      </c>
    </row>
    <row r="179">
      <c r="A179" s="54">
        <v>177.0</v>
      </c>
      <c r="B179" s="57" t="s">
        <v>882</v>
      </c>
      <c r="C179" s="54">
        <v>8.926763E7</v>
      </c>
      <c r="D179" s="54">
        <v>8.9490561E7</v>
      </c>
      <c r="E179" s="57" t="s">
        <v>948</v>
      </c>
      <c r="F179" s="57" t="s">
        <v>923</v>
      </c>
      <c r="G179" s="57" t="s">
        <v>923</v>
      </c>
      <c r="H179" s="57" t="s">
        <v>940</v>
      </c>
      <c r="I179" s="57" t="s">
        <v>941</v>
      </c>
      <c r="J179" s="57" t="s">
        <v>930</v>
      </c>
      <c r="K179" s="57" t="s">
        <v>930</v>
      </c>
      <c r="M179" s="57" t="s">
        <v>942</v>
      </c>
      <c r="N179" s="57" t="s">
        <v>946</v>
      </c>
      <c r="O179" s="57" t="s">
        <v>946</v>
      </c>
      <c r="P179" s="57" t="s">
        <v>946</v>
      </c>
    </row>
    <row r="180">
      <c r="A180" s="54">
        <v>178.0</v>
      </c>
      <c r="B180" s="57" t="s">
        <v>882</v>
      </c>
      <c r="C180" s="54">
        <v>8.9912119E7</v>
      </c>
      <c r="D180" s="54">
        <v>8.9920977E7</v>
      </c>
      <c r="E180" s="57" t="s">
        <v>949</v>
      </c>
      <c r="F180" s="57" t="s">
        <v>923</v>
      </c>
      <c r="G180" s="57" t="s">
        <v>923</v>
      </c>
      <c r="H180" s="57" t="s">
        <v>940</v>
      </c>
      <c r="I180" s="57" t="s">
        <v>941</v>
      </c>
      <c r="J180" s="57" t="s">
        <v>930</v>
      </c>
      <c r="K180" s="57" t="s">
        <v>930</v>
      </c>
      <c r="M180" s="57" t="s">
        <v>942</v>
      </c>
      <c r="N180" s="57" t="s">
        <v>946</v>
      </c>
      <c r="O180" s="57" t="s">
        <v>946</v>
      </c>
      <c r="P180" s="57" t="s">
        <v>946</v>
      </c>
    </row>
    <row r="181">
      <c r="A181" s="54">
        <v>179.0</v>
      </c>
      <c r="B181" s="57" t="s">
        <v>950</v>
      </c>
      <c r="C181" s="54">
        <v>1003518.0</v>
      </c>
      <c r="D181" s="54">
        <v>1229738.0</v>
      </c>
      <c r="E181" s="57" t="s">
        <v>951</v>
      </c>
      <c r="F181" s="57" t="s">
        <v>952</v>
      </c>
      <c r="G181" s="57" t="s">
        <v>952</v>
      </c>
      <c r="H181" s="57" t="s">
        <v>953</v>
      </c>
      <c r="I181" s="57" t="s">
        <v>953</v>
      </c>
      <c r="J181" s="57" t="s">
        <v>954</v>
      </c>
      <c r="K181" s="57" t="s">
        <v>954</v>
      </c>
      <c r="M181" s="57" t="s">
        <v>955</v>
      </c>
      <c r="N181" s="57" t="s">
        <v>955</v>
      </c>
      <c r="O181" s="57" t="s">
        <v>956</v>
      </c>
      <c r="P181" s="57" t="s">
        <v>957</v>
      </c>
    </row>
    <row r="182">
      <c r="A182" s="54">
        <v>180.0</v>
      </c>
      <c r="B182" s="57" t="s">
        <v>950</v>
      </c>
      <c r="C182" s="54">
        <v>1742836.0</v>
      </c>
      <c r="D182" s="54">
        <v>1755268.0</v>
      </c>
      <c r="E182" s="57" t="s">
        <v>958</v>
      </c>
      <c r="F182" s="57" t="s">
        <v>952</v>
      </c>
      <c r="G182" s="57" t="s">
        <v>952</v>
      </c>
      <c r="H182" s="57" t="s">
        <v>953</v>
      </c>
      <c r="I182" s="57" t="s">
        <v>953</v>
      </c>
      <c r="J182" s="57" t="s">
        <v>954</v>
      </c>
      <c r="K182" s="57" t="s">
        <v>954</v>
      </c>
      <c r="M182" s="57" t="s">
        <v>955</v>
      </c>
      <c r="N182" s="57" t="s">
        <v>955</v>
      </c>
      <c r="O182" s="57" t="s">
        <v>956</v>
      </c>
      <c r="P182" s="57" t="s">
        <v>957</v>
      </c>
    </row>
    <row r="183">
      <c r="A183" s="54">
        <v>181.0</v>
      </c>
      <c r="B183" s="57" t="s">
        <v>950</v>
      </c>
      <c r="C183" s="54">
        <v>2303383.0</v>
      </c>
      <c r="D183" s="54">
        <v>2325260.0</v>
      </c>
      <c r="E183" s="57" t="s">
        <v>959</v>
      </c>
      <c r="F183" s="57" t="s">
        <v>952</v>
      </c>
      <c r="G183" s="57" t="s">
        <v>952</v>
      </c>
      <c r="H183" s="57" t="s">
        <v>953</v>
      </c>
      <c r="I183" s="57" t="s">
        <v>953</v>
      </c>
      <c r="J183" s="56"/>
      <c r="K183" s="56"/>
      <c r="M183" s="57" t="s">
        <v>955</v>
      </c>
      <c r="N183" s="57" t="s">
        <v>955</v>
      </c>
      <c r="O183" s="57" t="s">
        <v>956</v>
      </c>
      <c r="P183" s="57" t="s">
        <v>957</v>
      </c>
    </row>
    <row r="184">
      <c r="A184" s="54">
        <v>182.0</v>
      </c>
      <c r="B184" s="57" t="s">
        <v>950</v>
      </c>
      <c r="C184" s="54">
        <v>3672199.0</v>
      </c>
      <c r="D184" s="54">
        <v>3696240.0</v>
      </c>
      <c r="E184" s="57" t="s">
        <v>960</v>
      </c>
      <c r="F184" s="57" t="s">
        <v>952</v>
      </c>
      <c r="G184" s="57" t="s">
        <v>952</v>
      </c>
      <c r="H184" s="57" t="s">
        <v>953</v>
      </c>
      <c r="I184" s="57" t="s">
        <v>953</v>
      </c>
      <c r="J184" s="57" t="s">
        <v>961</v>
      </c>
      <c r="K184" s="57" t="s">
        <v>962</v>
      </c>
      <c r="M184" s="57" t="s">
        <v>963</v>
      </c>
      <c r="N184" s="57" t="s">
        <v>964</v>
      </c>
      <c r="O184" s="57" t="s">
        <v>963</v>
      </c>
      <c r="P184" s="57" t="s">
        <v>964</v>
      </c>
    </row>
    <row r="185">
      <c r="A185" s="54">
        <v>183.0</v>
      </c>
      <c r="B185" s="57" t="s">
        <v>950</v>
      </c>
      <c r="C185" s="54">
        <v>4932277.0</v>
      </c>
      <c r="D185" s="54">
        <v>4935023.0</v>
      </c>
      <c r="E185" s="57" t="s">
        <v>965</v>
      </c>
      <c r="F185" s="57" t="s">
        <v>952</v>
      </c>
      <c r="G185" s="57" t="s">
        <v>952</v>
      </c>
      <c r="H185" s="57" t="s">
        <v>953</v>
      </c>
      <c r="I185" s="57" t="s">
        <v>953</v>
      </c>
      <c r="J185" s="57" t="s">
        <v>961</v>
      </c>
      <c r="K185" s="57" t="s">
        <v>962</v>
      </c>
      <c r="M185" s="57" t="s">
        <v>963</v>
      </c>
      <c r="N185" s="57" t="s">
        <v>964</v>
      </c>
      <c r="O185" s="57" t="s">
        <v>963</v>
      </c>
      <c r="P185" s="57" t="s">
        <v>964</v>
      </c>
    </row>
    <row r="186">
      <c r="A186" s="54">
        <v>184.0</v>
      </c>
      <c r="B186" s="57" t="s">
        <v>950</v>
      </c>
      <c r="C186" s="54">
        <v>4948092.0</v>
      </c>
      <c r="D186" s="54">
        <v>4957131.0</v>
      </c>
      <c r="E186" s="57" t="s">
        <v>966</v>
      </c>
      <c r="F186" s="57" t="s">
        <v>952</v>
      </c>
      <c r="G186" s="57" t="s">
        <v>952</v>
      </c>
      <c r="H186" s="57" t="s">
        <v>953</v>
      </c>
      <c r="I186" s="57" t="s">
        <v>953</v>
      </c>
      <c r="J186" s="57" t="s">
        <v>961</v>
      </c>
      <c r="K186" s="57" t="s">
        <v>962</v>
      </c>
      <c r="M186" s="57" t="s">
        <v>963</v>
      </c>
      <c r="N186" s="57" t="s">
        <v>964</v>
      </c>
      <c r="O186" s="57" t="s">
        <v>963</v>
      </c>
      <c r="P186" s="57" t="s">
        <v>964</v>
      </c>
    </row>
    <row r="187">
      <c r="A187" s="54">
        <v>185.0</v>
      </c>
      <c r="B187" s="57" t="s">
        <v>950</v>
      </c>
      <c r="C187" s="54">
        <v>8095900.0</v>
      </c>
      <c r="D187" s="54">
        <v>8119047.0</v>
      </c>
      <c r="E187" s="57" t="s">
        <v>967</v>
      </c>
      <c r="F187" s="57" t="s">
        <v>968</v>
      </c>
      <c r="G187" s="57" t="s">
        <v>968</v>
      </c>
      <c r="H187" s="57" t="s">
        <v>969</v>
      </c>
      <c r="I187" s="57" t="s">
        <v>970</v>
      </c>
      <c r="J187" s="57" t="s">
        <v>971</v>
      </c>
      <c r="K187" s="57" t="s">
        <v>971</v>
      </c>
      <c r="M187" s="57" t="s">
        <v>972</v>
      </c>
      <c r="N187" s="57" t="s">
        <v>972</v>
      </c>
      <c r="O187" s="57" t="s">
        <v>973</v>
      </c>
      <c r="P187" s="57" t="s">
        <v>973</v>
      </c>
    </row>
    <row r="188">
      <c r="A188" s="54">
        <v>186.0</v>
      </c>
      <c r="B188" s="57" t="s">
        <v>950</v>
      </c>
      <c r="C188" s="54">
        <v>8120592.0</v>
      </c>
      <c r="D188" s="54">
        <v>8124106.0</v>
      </c>
      <c r="E188" s="57" t="s">
        <v>974</v>
      </c>
      <c r="F188" s="57" t="s">
        <v>968</v>
      </c>
      <c r="G188" s="57" t="s">
        <v>968</v>
      </c>
      <c r="H188" s="57" t="s">
        <v>969</v>
      </c>
      <c r="I188" s="57" t="s">
        <v>970</v>
      </c>
      <c r="J188" s="57" t="s">
        <v>971</v>
      </c>
      <c r="K188" s="57" t="s">
        <v>971</v>
      </c>
      <c r="M188" s="57" t="s">
        <v>972</v>
      </c>
      <c r="N188" s="57" t="s">
        <v>972</v>
      </c>
      <c r="O188" s="57" t="s">
        <v>973</v>
      </c>
      <c r="P188" s="57" t="s">
        <v>973</v>
      </c>
    </row>
    <row r="189">
      <c r="A189" s="54">
        <v>187.0</v>
      </c>
      <c r="B189" s="57" t="s">
        <v>950</v>
      </c>
      <c r="C189" s="54">
        <v>1.7977409E7</v>
      </c>
      <c r="D189" s="54">
        <v>1.8039209E7</v>
      </c>
      <c r="E189" s="57" t="s">
        <v>975</v>
      </c>
      <c r="F189" s="57" t="s">
        <v>968</v>
      </c>
      <c r="G189" s="57" t="s">
        <v>968</v>
      </c>
      <c r="H189" s="57" t="s">
        <v>969</v>
      </c>
      <c r="I189" s="57" t="s">
        <v>976</v>
      </c>
      <c r="J189" s="57" t="s">
        <v>971</v>
      </c>
      <c r="K189" s="57" t="s">
        <v>971</v>
      </c>
      <c r="M189" s="57" t="s">
        <v>977</v>
      </c>
      <c r="N189" s="57" t="s">
        <v>978</v>
      </c>
      <c r="O189" s="57" t="s">
        <v>978</v>
      </c>
      <c r="P189" s="57" t="s">
        <v>978</v>
      </c>
    </row>
    <row r="190">
      <c r="A190" s="54">
        <v>188.0</v>
      </c>
      <c r="B190" s="57" t="s">
        <v>950</v>
      </c>
      <c r="C190" s="54">
        <v>2.8506243E7</v>
      </c>
      <c r="D190" s="54">
        <v>2.8538896E7</v>
      </c>
      <c r="E190" s="57" t="s">
        <v>979</v>
      </c>
      <c r="F190" s="57" t="s">
        <v>980</v>
      </c>
      <c r="G190" s="57" t="s">
        <v>980</v>
      </c>
      <c r="H190" s="57" t="s">
        <v>981</v>
      </c>
      <c r="I190" s="57" t="s">
        <v>982</v>
      </c>
      <c r="J190" s="57" t="s">
        <v>983</v>
      </c>
      <c r="K190" s="57" t="s">
        <v>984</v>
      </c>
      <c r="M190" s="57" t="s">
        <v>985</v>
      </c>
      <c r="N190" s="57" t="s">
        <v>986</v>
      </c>
      <c r="O190" s="57" t="s">
        <v>987</v>
      </c>
      <c r="P190" s="57" t="s">
        <v>986</v>
      </c>
    </row>
    <row r="191">
      <c r="A191" s="54">
        <v>189.0</v>
      </c>
      <c r="B191" s="57" t="s">
        <v>950</v>
      </c>
      <c r="C191" s="54">
        <v>3.1937007E7</v>
      </c>
      <c r="D191" s="54">
        <v>3.2001038E7</v>
      </c>
      <c r="E191" s="57" t="s">
        <v>988</v>
      </c>
      <c r="F191" s="57" t="s">
        <v>980</v>
      </c>
      <c r="G191" s="57" t="s">
        <v>980</v>
      </c>
      <c r="H191" s="57" t="s">
        <v>981</v>
      </c>
      <c r="I191" s="57" t="s">
        <v>982</v>
      </c>
      <c r="J191" s="57" t="s">
        <v>983</v>
      </c>
      <c r="K191" s="57" t="s">
        <v>984</v>
      </c>
      <c r="M191" s="57" t="s">
        <v>985</v>
      </c>
      <c r="N191" s="57" t="s">
        <v>989</v>
      </c>
      <c r="O191" s="57" t="s">
        <v>990</v>
      </c>
      <c r="P191" s="57" t="s">
        <v>991</v>
      </c>
    </row>
    <row r="192">
      <c r="A192" s="54">
        <v>190.0</v>
      </c>
      <c r="B192" s="57" t="s">
        <v>950</v>
      </c>
      <c r="C192" s="54">
        <v>4.1040541E7</v>
      </c>
      <c r="D192" s="54">
        <v>4.104145E7</v>
      </c>
      <c r="E192" s="57" t="s">
        <v>992</v>
      </c>
      <c r="F192" s="57" t="s">
        <v>980</v>
      </c>
      <c r="G192" s="57" t="s">
        <v>980</v>
      </c>
      <c r="H192" s="57" t="s">
        <v>993</v>
      </c>
      <c r="I192" s="57" t="s">
        <v>993</v>
      </c>
      <c r="J192" s="57" t="s">
        <v>994</v>
      </c>
      <c r="K192" s="57" t="s">
        <v>995</v>
      </c>
      <c r="M192" s="57" t="s">
        <v>996</v>
      </c>
      <c r="N192" s="57" t="s">
        <v>997</v>
      </c>
      <c r="O192" s="57" t="s">
        <v>998</v>
      </c>
      <c r="P192" s="57" t="s">
        <v>999</v>
      </c>
    </row>
    <row r="193">
      <c r="A193" s="54">
        <v>191.0</v>
      </c>
      <c r="B193" s="57" t="s">
        <v>950</v>
      </c>
      <c r="C193" s="54">
        <v>4.4070735E7</v>
      </c>
      <c r="D193" s="54">
        <v>4.4076344E7</v>
      </c>
      <c r="E193" s="57" t="s">
        <v>1000</v>
      </c>
      <c r="F193" s="57" t="s">
        <v>980</v>
      </c>
      <c r="G193" s="57" t="s">
        <v>980</v>
      </c>
      <c r="H193" s="57" t="s">
        <v>1001</v>
      </c>
      <c r="I193" s="57" t="s">
        <v>1001</v>
      </c>
      <c r="J193" s="57" t="s">
        <v>994</v>
      </c>
      <c r="K193" s="57" t="s">
        <v>995</v>
      </c>
      <c r="M193" s="57" t="s">
        <v>1002</v>
      </c>
      <c r="N193" s="57" t="s">
        <v>1002</v>
      </c>
      <c r="O193" s="57" t="s">
        <v>1003</v>
      </c>
      <c r="P193" s="57" t="s">
        <v>1004</v>
      </c>
    </row>
    <row r="194">
      <c r="A194" s="54">
        <v>192.0</v>
      </c>
      <c r="B194" s="57" t="s">
        <v>950</v>
      </c>
      <c r="C194" s="54">
        <v>4.8611377E7</v>
      </c>
      <c r="D194" s="54">
        <v>4.8615292E7</v>
      </c>
      <c r="E194" s="57" t="s">
        <v>1005</v>
      </c>
      <c r="F194" s="57" t="s">
        <v>980</v>
      </c>
      <c r="G194" s="57" t="s">
        <v>980</v>
      </c>
      <c r="H194" s="57" t="s">
        <v>1006</v>
      </c>
      <c r="I194" s="57" t="s">
        <v>1006</v>
      </c>
      <c r="J194" s="57" t="s">
        <v>994</v>
      </c>
      <c r="K194" s="57" t="s">
        <v>995</v>
      </c>
      <c r="M194" s="57" t="s">
        <v>1007</v>
      </c>
      <c r="N194" s="57" t="s">
        <v>1007</v>
      </c>
      <c r="O194" s="57" t="s">
        <v>1007</v>
      </c>
      <c r="P194" s="57" t="s">
        <v>1007</v>
      </c>
    </row>
    <row r="195">
      <c r="A195" s="54">
        <v>193.0</v>
      </c>
      <c r="B195" s="57" t="s">
        <v>950</v>
      </c>
      <c r="C195" s="54">
        <v>4.8958554E7</v>
      </c>
      <c r="D195" s="54">
        <v>4.8968596E7</v>
      </c>
      <c r="E195" s="57" t="s">
        <v>1008</v>
      </c>
      <c r="F195" s="57" t="s">
        <v>980</v>
      </c>
      <c r="G195" s="57" t="s">
        <v>980</v>
      </c>
      <c r="H195" s="57" t="s">
        <v>1006</v>
      </c>
      <c r="I195" s="57" t="s">
        <v>1006</v>
      </c>
      <c r="J195" s="57" t="s">
        <v>994</v>
      </c>
      <c r="K195" s="57" t="s">
        <v>995</v>
      </c>
      <c r="M195" s="57" t="s">
        <v>1007</v>
      </c>
      <c r="N195" s="57" t="s">
        <v>1007</v>
      </c>
      <c r="O195" s="57" t="s">
        <v>1007</v>
      </c>
      <c r="P195" s="57" t="s">
        <v>1007</v>
      </c>
    </row>
    <row r="196">
      <c r="A196" s="54">
        <v>194.0</v>
      </c>
      <c r="B196" s="57" t="s">
        <v>950</v>
      </c>
      <c r="C196" s="54">
        <v>7.8110458E7</v>
      </c>
      <c r="D196" s="54">
        <v>7.8132407E7</v>
      </c>
      <c r="E196" s="57" t="s">
        <v>1009</v>
      </c>
      <c r="F196" s="57" t="s">
        <v>1010</v>
      </c>
      <c r="G196" s="57" t="s">
        <v>1010</v>
      </c>
      <c r="H196" s="57" t="s">
        <v>1011</v>
      </c>
      <c r="I196" s="57" t="s">
        <v>1012</v>
      </c>
      <c r="J196" s="57" t="s">
        <v>994</v>
      </c>
      <c r="K196" s="57" t="s">
        <v>1013</v>
      </c>
      <c r="M196" s="57" t="s">
        <v>1014</v>
      </c>
      <c r="N196" s="57" t="s">
        <v>1015</v>
      </c>
      <c r="O196" s="57" t="s">
        <v>1016</v>
      </c>
      <c r="P196" s="57" t="s">
        <v>1017</v>
      </c>
    </row>
    <row r="197">
      <c r="A197" s="54">
        <v>195.0</v>
      </c>
      <c r="B197" s="57" t="s">
        <v>950</v>
      </c>
      <c r="C197" s="54">
        <v>7.8991716E7</v>
      </c>
      <c r="D197" s="54">
        <v>7.9009867E7</v>
      </c>
      <c r="E197" s="57" t="s">
        <v>1018</v>
      </c>
      <c r="F197" s="57" t="s">
        <v>1010</v>
      </c>
      <c r="G197" s="57" t="s">
        <v>1010</v>
      </c>
      <c r="H197" s="57" t="s">
        <v>1011</v>
      </c>
      <c r="I197" s="57" t="s">
        <v>1012</v>
      </c>
      <c r="J197" s="57" t="s">
        <v>994</v>
      </c>
      <c r="K197" s="57" t="s">
        <v>1013</v>
      </c>
      <c r="M197" s="57" t="s">
        <v>1014</v>
      </c>
      <c r="N197" s="57" t="s">
        <v>1015</v>
      </c>
      <c r="O197" s="57" t="s">
        <v>1016</v>
      </c>
      <c r="P197" s="57" t="s">
        <v>1017</v>
      </c>
    </row>
    <row r="198">
      <c r="A198" s="54">
        <v>196.0</v>
      </c>
      <c r="B198" s="57" t="s">
        <v>950</v>
      </c>
      <c r="C198" s="54">
        <v>8.0260866E7</v>
      </c>
      <c r="D198" s="54">
        <v>8.0398786E7</v>
      </c>
      <c r="E198" s="57" t="s">
        <v>1019</v>
      </c>
      <c r="F198" s="57" t="s">
        <v>1010</v>
      </c>
      <c r="G198" s="57" t="s">
        <v>1010</v>
      </c>
      <c r="H198" s="57" t="s">
        <v>1011</v>
      </c>
      <c r="I198" s="57" t="s">
        <v>1012</v>
      </c>
      <c r="J198" s="57" t="s">
        <v>994</v>
      </c>
      <c r="K198" s="57" t="s">
        <v>1013</v>
      </c>
      <c r="M198" s="57" t="s">
        <v>1014</v>
      </c>
      <c r="N198" s="57" t="s">
        <v>1015</v>
      </c>
      <c r="O198" s="57" t="s">
        <v>1016</v>
      </c>
      <c r="P198" s="57" t="s">
        <v>1020</v>
      </c>
    </row>
    <row r="199">
      <c r="A199" s="54">
        <v>197.0</v>
      </c>
      <c r="B199" s="57" t="s">
        <v>950</v>
      </c>
      <c r="C199" s="54">
        <v>8.1528396E7</v>
      </c>
      <c r="D199" s="54">
        <v>8.153713E7</v>
      </c>
      <c r="E199" s="57" t="s">
        <v>1021</v>
      </c>
      <c r="F199" s="57" t="s">
        <v>1010</v>
      </c>
      <c r="G199" s="57" t="s">
        <v>1010</v>
      </c>
      <c r="H199" s="57" t="s">
        <v>1011</v>
      </c>
      <c r="I199" s="57" t="s">
        <v>1022</v>
      </c>
      <c r="J199" s="57" t="s">
        <v>994</v>
      </c>
      <c r="K199" s="57" t="s">
        <v>1013</v>
      </c>
      <c r="M199" s="57" t="s">
        <v>1014</v>
      </c>
      <c r="N199" s="57" t="s">
        <v>1023</v>
      </c>
      <c r="O199" s="57" t="s">
        <v>1023</v>
      </c>
      <c r="P199" s="56"/>
    </row>
    <row r="200">
      <c r="A200" s="54">
        <v>198.0</v>
      </c>
      <c r="B200" s="57" t="s">
        <v>1024</v>
      </c>
      <c r="C200" s="54">
        <v>657653.0</v>
      </c>
      <c r="D200" s="54">
        <v>673578.0</v>
      </c>
      <c r="E200" s="57" t="s">
        <v>1025</v>
      </c>
      <c r="F200" s="57" t="s">
        <v>1026</v>
      </c>
      <c r="G200" s="57" t="s">
        <v>1026</v>
      </c>
      <c r="H200" s="57" t="s">
        <v>1027</v>
      </c>
      <c r="I200" s="57" t="s">
        <v>1027</v>
      </c>
      <c r="J200" s="57" t="s">
        <v>1028</v>
      </c>
      <c r="K200" s="57" t="s">
        <v>1028</v>
      </c>
      <c r="M200" s="57" t="s">
        <v>1029</v>
      </c>
      <c r="N200" s="57" t="s">
        <v>1029</v>
      </c>
      <c r="O200" s="57" t="s">
        <v>1029</v>
      </c>
      <c r="P200" s="57" t="s">
        <v>1029</v>
      </c>
    </row>
    <row r="201">
      <c r="A201" s="54">
        <v>199.0</v>
      </c>
      <c r="B201" s="57" t="s">
        <v>1024</v>
      </c>
      <c r="C201" s="54">
        <v>7.7249848E7</v>
      </c>
      <c r="D201" s="54">
        <v>7.72779E7</v>
      </c>
      <c r="E201" s="57" t="s">
        <v>1030</v>
      </c>
      <c r="F201" s="57" t="s">
        <v>1031</v>
      </c>
      <c r="G201" s="57" t="s">
        <v>1031</v>
      </c>
      <c r="H201" s="57" t="s">
        <v>1032</v>
      </c>
      <c r="I201" s="57" t="s">
        <v>1032</v>
      </c>
      <c r="J201" s="57" t="s">
        <v>1033</v>
      </c>
      <c r="K201" s="57" t="s">
        <v>1033</v>
      </c>
      <c r="M201" s="57" t="s">
        <v>1034</v>
      </c>
      <c r="N201" s="57" t="s">
        <v>1034</v>
      </c>
      <c r="O201" s="57" t="s">
        <v>1035</v>
      </c>
      <c r="P201" s="57" t="s">
        <v>1035</v>
      </c>
    </row>
    <row r="202">
      <c r="A202" s="54">
        <v>200.0</v>
      </c>
      <c r="B202" s="57" t="s">
        <v>1024</v>
      </c>
      <c r="C202" s="54">
        <v>7.9679803E7</v>
      </c>
      <c r="D202" s="54">
        <v>7.975451E7</v>
      </c>
      <c r="E202" s="57" t="s">
        <v>1036</v>
      </c>
      <c r="F202" s="57" t="s">
        <v>1031</v>
      </c>
      <c r="G202" s="57" t="s">
        <v>1031</v>
      </c>
      <c r="H202" s="57" t="s">
        <v>1037</v>
      </c>
      <c r="I202" s="57" t="s">
        <v>1037</v>
      </c>
      <c r="J202" s="57" t="s">
        <v>1033</v>
      </c>
      <c r="K202" s="57" t="s">
        <v>1033</v>
      </c>
      <c r="M202" s="57" t="s">
        <v>1038</v>
      </c>
      <c r="N202" s="57" t="s">
        <v>1039</v>
      </c>
      <c r="O202" s="57" t="s">
        <v>1040</v>
      </c>
      <c r="P202" s="57" t="s">
        <v>1041</v>
      </c>
    </row>
    <row r="203">
      <c r="A203" s="54">
        <v>201.0</v>
      </c>
      <c r="B203" s="57" t="s">
        <v>1042</v>
      </c>
      <c r="C203" s="54">
        <v>571277.0</v>
      </c>
      <c r="D203" s="54">
        <v>583493.0</v>
      </c>
      <c r="E203" s="57" t="s">
        <v>1043</v>
      </c>
      <c r="F203" s="57" t="s">
        <v>1044</v>
      </c>
      <c r="G203" s="57" t="s">
        <v>1044</v>
      </c>
      <c r="H203" s="57" t="s">
        <v>1045</v>
      </c>
      <c r="I203" s="57" t="s">
        <v>1045</v>
      </c>
      <c r="J203" s="57" t="s">
        <v>1046</v>
      </c>
      <c r="K203" s="57" t="s">
        <v>1047</v>
      </c>
      <c r="M203" s="57" t="s">
        <v>1048</v>
      </c>
      <c r="N203" s="57" t="s">
        <v>1048</v>
      </c>
      <c r="O203" s="57" t="s">
        <v>1048</v>
      </c>
      <c r="P203" s="57" t="s">
        <v>1048</v>
      </c>
    </row>
    <row r="204">
      <c r="A204" s="54">
        <v>202.0</v>
      </c>
      <c r="B204" s="57" t="s">
        <v>1042</v>
      </c>
      <c r="C204" s="54">
        <v>589881.0</v>
      </c>
      <c r="D204" s="54">
        <v>617159.0</v>
      </c>
      <c r="E204" s="57" t="s">
        <v>1049</v>
      </c>
      <c r="F204" s="57" t="s">
        <v>1044</v>
      </c>
      <c r="G204" s="57" t="s">
        <v>1044</v>
      </c>
      <c r="H204" s="57" t="s">
        <v>1045</v>
      </c>
      <c r="I204" s="57" t="s">
        <v>1045</v>
      </c>
      <c r="J204" s="57" t="s">
        <v>1046</v>
      </c>
      <c r="K204" s="57" t="s">
        <v>1047</v>
      </c>
      <c r="M204" s="56"/>
      <c r="N204" s="56"/>
      <c r="O204" s="56"/>
      <c r="P204" s="56"/>
    </row>
    <row r="205">
      <c r="A205" s="54">
        <v>203.0</v>
      </c>
      <c r="B205" s="57" t="s">
        <v>1042</v>
      </c>
      <c r="C205" s="54">
        <v>917287.0</v>
      </c>
      <c r="D205" s="54">
        <v>921005.0</v>
      </c>
      <c r="E205" s="57" t="s">
        <v>1050</v>
      </c>
      <c r="F205" s="57" t="s">
        <v>1044</v>
      </c>
      <c r="G205" s="57" t="s">
        <v>1044</v>
      </c>
      <c r="H205" s="57" t="s">
        <v>1045</v>
      </c>
      <c r="I205" s="57" t="s">
        <v>1045</v>
      </c>
      <c r="J205" s="57" t="s">
        <v>1046</v>
      </c>
      <c r="K205" s="57" t="s">
        <v>1047</v>
      </c>
      <c r="M205" s="57" t="s">
        <v>1051</v>
      </c>
      <c r="N205" s="57" t="s">
        <v>1052</v>
      </c>
      <c r="O205" s="57" t="s">
        <v>1053</v>
      </c>
      <c r="P205" s="57" t="s">
        <v>1054</v>
      </c>
    </row>
    <row r="206">
      <c r="A206" s="54">
        <v>204.0</v>
      </c>
      <c r="B206" s="57" t="s">
        <v>1042</v>
      </c>
      <c r="C206" s="54">
        <v>1177558.0</v>
      </c>
      <c r="D206" s="54">
        <v>1228431.0</v>
      </c>
      <c r="E206" s="57" t="s">
        <v>1055</v>
      </c>
      <c r="F206" s="57" t="s">
        <v>1044</v>
      </c>
      <c r="G206" s="57" t="s">
        <v>1044</v>
      </c>
      <c r="H206" s="57" t="s">
        <v>1045</v>
      </c>
      <c r="I206" s="57" t="s">
        <v>1045</v>
      </c>
      <c r="J206" s="57" t="s">
        <v>1046</v>
      </c>
      <c r="K206" s="57" t="s">
        <v>1047</v>
      </c>
      <c r="M206" s="57" t="s">
        <v>1051</v>
      </c>
      <c r="N206" s="57" t="s">
        <v>1052</v>
      </c>
      <c r="O206" s="57" t="s">
        <v>1053</v>
      </c>
      <c r="P206" s="57" t="s">
        <v>1056</v>
      </c>
    </row>
    <row r="207">
      <c r="A207" s="54">
        <v>205.0</v>
      </c>
      <c r="B207" s="57" t="s">
        <v>1042</v>
      </c>
      <c r="C207" s="54">
        <v>1609290.0</v>
      </c>
      <c r="D207" s="54">
        <v>1652615.0</v>
      </c>
      <c r="E207" s="57" t="s">
        <v>1057</v>
      </c>
      <c r="F207" s="57" t="s">
        <v>1044</v>
      </c>
      <c r="G207" s="57" t="s">
        <v>1044</v>
      </c>
      <c r="H207" s="57" t="s">
        <v>1045</v>
      </c>
      <c r="I207" s="57" t="s">
        <v>1045</v>
      </c>
      <c r="J207" s="57" t="s">
        <v>1046</v>
      </c>
      <c r="K207" s="57" t="s">
        <v>1047</v>
      </c>
      <c r="M207" s="57" t="s">
        <v>1051</v>
      </c>
      <c r="N207" s="57" t="s">
        <v>1052</v>
      </c>
      <c r="O207" s="57" t="s">
        <v>1053</v>
      </c>
      <c r="P207" s="57" t="s">
        <v>1056</v>
      </c>
    </row>
    <row r="208">
      <c r="A208" s="54">
        <v>206.0</v>
      </c>
      <c r="B208" s="57" t="s">
        <v>1042</v>
      </c>
      <c r="C208" s="54">
        <v>2427638.0</v>
      </c>
      <c r="D208" s="54">
        <v>2456959.0</v>
      </c>
      <c r="E208" s="57" t="s">
        <v>1058</v>
      </c>
      <c r="F208" s="57" t="s">
        <v>1044</v>
      </c>
      <c r="G208" s="57" t="s">
        <v>1044</v>
      </c>
      <c r="H208" s="57" t="s">
        <v>1045</v>
      </c>
      <c r="I208" s="57" t="s">
        <v>1045</v>
      </c>
      <c r="J208" s="57" t="s">
        <v>1046</v>
      </c>
      <c r="K208" s="57" t="s">
        <v>1047</v>
      </c>
      <c r="M208" s="57" t="s">
        <v>1051</v>
      </c>
      <c r="N208" s="57" t="s">
        <v>1052</v>
      </c>
      <c r="O208" s="57" t="s">
        <v>1059</v>
      </c>
      <c r="P208" s="57" t="s">
        <v>1059</v>
      </c>
    </row>
    <row r="209">
      <c r="A209" s="54">
        <v>207.0</v>
      </c>
      <c r="B209" s="57" t="s">
        <v>1042</v>
      </c>
      <c r="C209" s="54">
        <v>3585478.0</v>
      </c>
      <c r="D209" s="54">
        <v>3593541.0</v>
      </c>
      <c r="E209" s="57" t="s">
        <v>1060</v>
      </c>
      <c r="F209" s="57" t="s">
        <v>1044</v>
      </c>
      <c r="G209" s="57" t="s">
        <v>1044</v>
      </c>
      <c r="H209" s="57" t="s">
        <v>1045</v>
      </c>
      <c r="I209" s="57" t="s">
        <v>1045</v>
      </c>
      <c r="J209" s="57" t="s">
        <v>1046</v>
      </c>
      <c r="K209" s="57" t="s">
        <v>1047</v>
      </c>
      <c r="M209" s="57" t="s">
        <v>1051</v>
      </c>
      <c r="N209" s="57" t="s">
        <v>1052</v>
      </c>
      <c r="O209" s="57" t="s">
        <v>1059</v>
      </c>
      <c r="P209" s="57" t="s">
        <v>1059</v>
      </c>
    </row>
    <row r="210">
      <c r="A210" s="54">
        <v>208.0</v>
      </c>
      <c r="B210" s="57" t="s">
        <v>1042</v>
      </c>
      <c r="C210" s="54">
        <v>3594507.0</v>
      </c>
      <c r="D210" s="54">
        <v>3606875.0</v>
      </c>
      <c r="E210" s="57" t="s">
        <v>1061</v>
      </c>
      <c r="F210" s="57" t="s">
        <v>1044</v>
      </c>
      <c r="G210" s="57" t="s">
        <v>1044</v>
      </c>
      <c r="H210" s="57" t="s">
        <v>1045</v>
      </c>
      <c r="I210" s="57" t="s">
        <v>1045</v>
      </c>
      <c r="J210" s="57" t="s">
        <v>1046</v>
      </c>
      <c r="K210" s="57" t="s">
        <v>1047</v>
      </c>
      <c r="M210" s="57" t="s">
        <v>1051</v>
      </c>
      <c r="N210" s="57" t="s">
        <v>1052</v>
      </c>
      <c r="O210" s="57" t="s">
        <v>1059</v>
      </c>
      <c r="P210" s="57" t="s">
        <v>1059</v>
      </c>
    </row>
    <row r="211">
      <c r="A211" s="54">
        <v>209.0</v>
      </c>
      <c r="B211" s="57" t="s">
        <v>1042</v>
      </c>
      <c r="C211" s="54">
        <v>4153631.0</v>
      </c>
      <c r="D211" s="54">
        <v>4173054.0</v>
      </c>
      <c r="E211" s="57" t="s">
        <v>1062</v>
      </c>
      <c r="F211" s="57" t="s">
        <v>1044</v>
      </c>
      <c r="G211" s="57" t="s">
        <v>1044</v>
      </c>
      <c r="H211" s="57" t="s">
        <v>1045</v>
      </c>
      <c r="I211" s="57" t="s">
        <v>1045</v>
      </c>
      <c r="J211" s="57" t="s">
        <v>1046</v>
      </c>
      <c r="K211" s="57" t="s">
        <v>1047</v>
      </c>
      <c r="M211" s="57" t="s">
        <v>1051</v>
      </c>
      <c r="N211" s="57" t="s">
        <v>1052</v>
      </c>
      <c r="O211" s="57" t="s">
        <v>1059</v>
      </c>
      <c r="P211" s="57" t="s">
        <v>1059</v>
      </c>
    </row>
    <row r="212">
      <c r="A212" s="54">
        <v>210.0</v>
      </c>
      <c r="B212" s="57" t="s">
        <v>1042</v>
      </c>
      <c r="C212" s="54">
        <v>5993164.0</v>
      </c>
      <c r="D212" s="54">
        <v>6199572.0</v>
      </c>
      <c r="E212" s="57" t="s">
        <v>1063</v>
      </c>
      <c r="F212" s="57" t="s">
        <v>1044</v>
      </c>
      <c r="G212" s="57" t="s">
        <v>1044</v>
      </c>
      <c r="H212" s="57" t="s">
        <v>1045</v>
      </c>
      <c r="I212" s="57" t="s">
        <v>1045</v>
      </c>
      <c r="J212" s="57" t="s">
        <v>1046</v>
      </c>
      <c r="K212" s="57" t="s">
        <v>1064</v>
      </c>
      <c r="M212" s="57" t="s">
        <v>1051</v>
      </c>
      <c r="N212" s="57" t="s">
        <v>1052</v>
      </c>
      <c r="O212" s="57" t="s">
        <v>1065</v>
      </c>
      <c r="P212" s="57" t="s">
        <v>1066</v>
      </c>
    </row>
    <row r="213">
      <c r="A213" s="54">
        <v>211.0</v>
      </c>
      <c r="B213" s="57" t="s">
        <v>1042</v>
      </c>
      <c r="C213" s="54">
        <v>6677704.0</v>
      </c>
      <c r="D213" s="54">
        <v>6730562.0</v>
      </c>
      <c r="E213" s="57" t="s">
        <v>1067</v>
      </c>
      <c r="F213" s="57" t="s">
        <v>1044</v>
      </c>
      <c r="G213" s="57" t="s">
        <v>1044</v>
      </c>
      <c r="H213" s="57" t="s">
        <v>1045</v>
      </c>
      <c r="I213" s="57" t="s">
        <v>1045</v>
      </c>
      <c r="J213" s="57" t="s">
        <v>1046</v>
      </c>
      <c r="K213" s="57" t="s">
        <v>1064</v>
      </c>
      <c r="M213" s="57" t="s">
        <v>1051</v>
      </c>
      <c r="N213" s="57" t="s">
        <v>1068</v>
      </c>
      <c r="O213" s="57" t="s">
        <v>1065</v>
      </c>
      <c r="P213" s="57" t="s">
        <v>1068</v>
      </c>
    </row>
    <row r="214">
      <c r="A214" s="54">
        <v>212.0</v>
      </c>
      <c r="B214" s="57" t="s">
        <v>1042</v>
      </c>
      <c r="C214" s="54">
        <v>7636881.0</v>
      </c>
      <c r="D214" s="54">
        <v>7647873.0</v>
      </c>
      <c r="E214" s="57" t="s">
        <v>1069</v>
      </c>
      <c r="F214" s="57" t="s">
        <v>1044</v>
      </c>
      <c r="G214" s="57" t="s">
        <v>1044</v>
      </c>
      <c r="H214" s="57" t="s">
        <v>1045</v>
      </c>
      <c r="I214" s="57" t="s">
        <v>1045</v>
      </c>
      <c r="J214" s="57" t="s">
        <v>1046</v>
      </c>
      <c r="K214" s="57" t="s">
        <v>1064</v>
      </c>
      <c r="M214" s="57" t="s">
        <v>1070</v>
      </c>
      <c r="N214" s="57" t="s">
        <v>1071</v>
      </c>
      <c r="O214" s="57" t="s">
        <v>1072</v>
      </c>
      <c r="P214" s="57" t="s">
        <v>1072</v>
      </c>
    </row>
    <row r="215">
      <c r="A215" s="54">
        <v>213.0</v>
      </c>
      <c r="B215" s="57" t="s">
        <v>1042</v>
      </c>
      <c r="C215" s="54">
        <v>1.0350529E7</v>
      </c>
      <c r="D215" s="54">
        <v>1.0380572E7</v>
      </c>
      <c r="E215" s="57" t="s">
        <v>1073</v>
      </c>
      <c r="F215" s="57" t="s">
        <v>1044</v>
      </c>
      <c r="G215" s="57" t="s">
        <v>1044</v>
      </c>
      <c r="H215" s="57" t="s">
        <v>1045</v>
      </c>
      <c r="I215" s="57" t="s">
        <v>1045</v>
      </c>
      <c r="J215" s="57" t="s">
        <v>1046</v>
      </c>
      <c r="K215" s="57" t="s">
        <v>1064</v>
      </c>
      <c r="M215" s="57" t="s">
        <v>1070</v>
      </c>
      <c r="N215" s="57" t="s">
        <v>1071</v>
      </c>
      <c r="O215" s="57" t="s">
        <v>1074</v>
      </c>
      <c r="P215" s="57" t="s">
        <v>1075</v>
      </c>
    </row>
    <row r="216">
      <c r="A216" s="54">
        <v>214.0</v>
      </c>
      <c r="B216" s="57" t="s">
        <v>1042</v>
      </c>
      <c r="C216" s="54">
        <v>1.3104902E7</v>
      </c>
      <c r="D216" s="54">
        <v>1.3117567E7</v>
      </c>
      <c r="E216" s="57" t="s">
        <v>1076</v>
      </c>
      <c r="F216" s="57" t="s">
        <v>1044</v>
      </c>
      <c r="G216" s="57" t="s">
        <v>1044</v>
      </c>
      <c r="H216" s="57" t="s">
        <v>1077</v>
      </c>
      <c r="I216" s="57" t="s">
        <v>1077</v>
      </c>
      <c r="J216" s="57" t="s">
        <v>1046</v>
      </c>
      <c r="K216" s="57" t="s">
        <v>1064</v>
      </c>
      <c r="M216" s="57" t="s">
        <v>1070</v>
      </c>
      <c r="N216" s="57" t="s">
        <v>1078</v>
      </c>
      <c r="O216" s="57" t="s">
        <v>1079</v>
      </c>
      <c r="P216" s="57" t="s">
        <v>1080</v>
      </c>
    </row>
    <row r="217">
      <c r="A217" s="54">
        <v>215.0</v>
      </c>
      <c r="B217" s="57" t="s">
        <v>1042</v>
      </c>
      <c r="C217" s="54">
        <v>1.5640897E7</v>
      </c>
      <c r="D217" s="54">
        <v>1.5662825E7</v>
      </c>
      <c r="E217" s="57" t="s">
        <v>1081</v>
      </c>
      <c r="F217" s="57" t="s">
        <v>1044</v>
      </c>
      <c r="G217" s="57" t="s">
        <v>1044</v>
      </c>
      <c r="H217" s="57" t="s">
        <v>1077</v>
      </c>
      <c r="I217" s="57" t="s">
        <v>1077</v>
      </c>
      <c r="J217" s="57" t="s">
        <v>1046</v>
      </c>
      <c r="K217" s="57" t="s">
        <v>1064</v>
      </c>
      <c r="M217" s="57" t="s">
        <v>1082</v>
      </c>
      <c r="O217" s="56"/>
      <c r="P217" s="56"/>
    </row>
    <row r="218">
      <c r="A218" s="54">
        <v>216.0</v>
      </c>
      <c r="B218" s="57" t="s">
        <v>1042</v>
      </c>
      <c r="C218" s="54">
        <v>1.5673018E7</v>
      </c>
      <c r="D218" s="54">
        <v>1.5697174E7</v>
      </c>
      <c r="E218" s="57" t="s">
        <v>1083</v>
      </c>
      <c r="F218" s="57" t="s">
        <v>1044</v>
      </c>
      <c r="G218" s="57" t="s">
        <v>1044</v>
      </c>
      <c r="H218" s="57" t="s">
        <v>1077</v>
      </c>
      <c r="I218" s="57" t="s">
        <v>1077</v>
      </c>
      <c r="J218" s="57" t="s">
        <v>1046</v>
      </c>
      <c r="K218" s="57" t="s">
        <v>1064</v>
      </c>
      <c r="M218" s="57" t="s">
        <v>1082</v>
      </c>
      <c r="N218" s="57" t="s">
        <v>1084</v>
      </c>
      <c r="O218" s="57" t="s">
        <v>1084</v>
      </c>
      <c r="P218" s="57" t="s">
        <v>1084</v>
      </c>
    </row>
    <row r="219">
      <c r="A219" s="54">
        <v>217.0</v>
      </c>
      <c r="B219" s="57" t="s">
        <v>1042</v>
      </c>
      <c r="C219" s="54">
        <v>1.6479061E7</v>
      </c>
      <c r="D219" s="54">
        <v>1.6496167E7</v>
      </c>
      <c r="E219" s="57" t="s">
        <v>1085</v>
      </c>
      <c r="F219" s="57" t="s">
        <v>1044</v>
      </c>
      <c r="G219" s="57" t="s">
        <v>1044</v>
      </c>
      <c r="H219" s="57" t="s">
        <v>1086</v>
      </c>
      <c r="I219" s="57" t="s">
        <v>1087</v>
      </c>
      <c r="J219" s="57" t="s">
        <v>1046</v>
      </c>
      <c r="K219" s="57" t="s">
        <v>1064</v>
      </c>
      <c r="M219" s="57" t="s">
        <v>1082</v>
      </c>
      <c r="N219" s="57" t="s">
        <v>1088</v>
      </c>
      <c r="O219" s="57" t="s">
        <v>1089</v>
      </c>
      <c r="P219" s="57" t="s">
        <v>1089</v>
      </c>
    </row>
    <row r="220">
      <c r="A220" s="54">
        <v>218.0</v>
      </c>
      <c r="B220" s="57" t="s">
        <v>1042</v>
      </c>
      <c r="C220" s="54">
        <v>1.7075781E7</v>
      </c>
      <c r="D220" s="54">
        <v>1.7214537E7</v>
      </c>
      <c r="E220" s="57" t="s">
        <v>1090</v>
      </c>
      <c r="F220" s="57" t="s">
        <v>1044</v>
      </c>
      <c r="G220" s="57" t="s">
        <v>1044</v>
      </c>
      <c r="H220" s="57" t="s">
        <v>1086</v>
      </c>
      <c r="I220" s="57" t="s">
        <v>1087</v>
      </c>
      <c r="J220" s="57" t="s">
        <v>1046</v>
      </c>
      <c r="K220" s="57" t="s">
        <v>1064</v>
      </c>
      <c r="M220" s="57" t="s">
        <v>1082</v>
      </c>
      <c r="N220" s="57" t="s">
        <v>1088</v>
      </c>
      <c r="O220" s="57" t="s">
        <v>1089</v>
      </c>
      <c r="P220" s="57" t="s">
        <v>1089</v>
      </c>
    </row>
    <row r="221">
      <c r="A221" s="54">
        <v>219.0</v>
      </c>
      <c r="B221" s="57" t="s">
        <v>1042</v>
      </c>
      <c r="C221" s="54">
        <v>1.7816512E7</v>
      </c>
      <c r="D221" s="54">
        <v>1.7821574E7</v>
      </c>
      <c r="E221" s="57" t="s">
        <v>1091</v>
      </c>
      <c r="F221" s="57" t="s">
        <v>1044</v>
      </c>
      <c r="G221" s="57" t="s">
        <v>1044</v>
      </c>
      <c r="H221" s="57" t="s">
        <v>1086</v>
      </c>
      <c r="I221" s="57" t="s">
        <v>1087</v>
      </c>
      <c r="J221" s="57" t="s">
        <v>1046</v>
      </c>
      <c r="K221" s="57" t="s">
        <v>1064</v>
      </c>
      <c r="M221" s="57" t="s">
        <v>1082</v>
      </c>
      <c r="N221" s="57" t="s">
        <v>1088</v>
      </c>
      <c r="O221" s="57" t="s">
        <v>1089</v>
      </c>
      <c r="P221" s="57" t="s">
        <v>1089</v>
      </c>
    </row>
    <row r="222">
      <c r="A222" s="54">
        <v>220.0</v>
      </c>
      <c r="B222" s="57" t="s">
        <v>1042</v>
      </c>
      <c r="C222" s="54">
        <v>1.8531751E7</v>
      </c>
      <c r="D222" s="54">
        <v>1.8544077E7</v>
      </c>
      <c r="E222" s="57" t="s">
        <v>1092</v>
      </c>
      <c r="F222" s="57" t="s">
        <v>1044</v>
      </c>
      <c r="G222" s="57" t="s">
        <v>1044</v>
      </c>
      <c r="H222" s="57" t="s">
        <v>1086</v>
      </c>
      <c r="I222" s="57" t="s">
        <v>1087</v>
      </c>
      <c r="J222" s="57" t="s">
        <v>1046</v>
      </c>
      <c r="K222" s="57" t="s">
        <v>1064</v>
      </c>
      <c r="M222" s="57" t="s">
        <v>1082</v>
      </c>
      <c r="N222" s="57" t="s">
        <v>1088</v>
      </c>
      <c r="O222" s="57" t="s">
        <v>1089</v>
      </c>
      <c r="P222" s="57" t="s">
        <v>1089</v>
      </c>
    </row>
    <row r="223">
      <c r="A223" s="54">
        <v>221.0</v>
      </c>
      <c r="B223" s="57" t="s">
        <v>1042</v>
      </c>
      <c r="C223" s="54">
        <v>3.435948E7</v>
      </c>
      <c r="D223" s="54">
        <v>3.4402413E7</v>
      </c>
      <c r="E223" s="57" t="s">
        <v>1093</v>
      </c>
      <c r="F223" s="57" t="s">
        <v>1094</v>
      </c>
      <c r="G223" s="57" t="s">
        <v>1094</v>
      </c>
      <c r="H223" s="57" t="s">
        <v>1095</v>
      </c>
      <c r="I223" s="57" t="s">
        <v>1096</v>
      </c>
      <c r="J223" s="57" t="s">
        <v>1097</v>
      </c>
      <c r="K223" s="57" t="s">
        <v>1098</v>
      </c>
      <c r="M223" s="56"/>
      <c r="N223" s="56"/>
      <c r="O223" s="56"/>
      <c r="P223" s="56"/>
    </row>
    <row r="224">
      <c r="A224" s="54">
        <v>222.0</v>
      </c>
      <c r="B224" s="57" t="s">
        <v>1042</v>
      </c>
      <c r="C224" s="54">
        <v>3.5648323E7</v>
      </c>
      <c r="D224" s="54">
        <v>3.5658782E7</v>
      </c>
      <c r="E224" s="57" t="s">
        <v>1099</v>
      </c>
      <c r="F224" s="57" t="s">
        <v>1094</v>
      </c>
      <c r="G224" s="57" t="s">
        <v>1094</v>
      </c>
      <c r="H224" s="57" t="s">
        <v>1095</v>
      </c>
      <c r="I224" s="57" t="s">
        <v>1096</v>
      </c>
      <c r="J224" s="57" t="s">
        <v>1097</v>
      </c>
      <c r="K224" s="57" t="s">
        <v>1098</v>
      </c>
      <c r="M224" s="57" t="s">
        <v>1100</v>
      </c>
      <c r="N224" s="57" t="s">
        <v>1101</v>
      </c>
      <c r="O224" s="57" t="s">
        <v>1100</v>
      </c>
      <c r="P224" s="57" t="s">
        <v>1101</v>
      </c>
    </row>
    <row r="225">
      <c r="A225" s="54">
        <v>223.0</v>
      </c>
      <c r="B225" s="57" t="s">
        <v>1042</v>
      </c>
      <c r="C225" s="54">
        <v>3.9243553E7</v>
      </c>
      <c r="D225" s="54">
        <v>3.9245129E7</v>
      </c>
      <c r="E225" s="57" t="s">
        <v>1102</v>
      </c>
      <c r="F225" s="57" t="s">
        <v>1094</v>
      </c>
      <c r="G225" s="57" t="s">
        <v>1094</v>
      </c>
      <c r="H225" s="57" t="s">
        <v>1095</v>
      </c>
      <c r="I225" s="57" t="s">
        <v>1096</v>
      </c>
      <c r="J225" s="57" t="s">
        <v>1103</v>
      </c>
      <c r="K225" s="57" t="s">
        <v>1104</v>
      </c>
      <c r="M225" s="57" t="s">
        <v>1105</v>
      </c>
      <c r="N225" s="57" t="s">
        <v>1105</v>
      </c>
      <c r="O225" s="57" t="s">
        <v>1105</v>
      </c>
      <c r="P225" s="57" t="s">
        <v>1105</v>
      </c>
    </row>
    <row r="226">
      <c r="A226" s="54">
        <v>224.0</v>
      </c>
      <c r="B226" s="57" t="s">
        <v>1042</v>
      </c>
      <c r="C226" s="54">
        <v>4.0890826E7</v>
      </c>
      <c r="D226" s="54">
        <v>4.0912357E7</v>
      </c>
      <c r="E226" s="57" t="s">
        <v>1106</v>
      </c>
      <c r="F226" s="57" t="s">
        <v>1094</v>
      </c>
      <c r="G226" s="57" t="s">
        <v>1094</v>
      </c>
      <c r="H226" s="57" t="s">
        <v>1095</v>
      </c>
      <c r="I226" s="57" t="s">
        <v>1096</v>
      </c>
      <c r="J226" s="57" t="s">
        <v>1103</v>
      </c>
      <c r="K226" s="57" t="s">
        <v>1104</v>
      </c>
      <c r="M226" s="57" t="s">
        <v>1107</v>
      </c>
      <c r="N226" s="57" t="s">
        <v>1107</v>
      </c>
      <c r="O226" s="57" t="s">
        <v>1108</v>
      </c>
      <c r="P226" s="57" t="s">
        <v>1109</v>
      </c>
    </row>
    <row r="227">
      <c r="A227" s="54">
        <v>225.0</v>
      </c>
      <c r="B227" s="57" t="s">
        <v>1042</v>
      </c>
      <c r="C227" s="54">
        <v>4.3506719E7</v>
      </c>
      <c r="D227" s="54">
        <v>4.352723E7</v>
      </c>
      <c r="E227" s="57" t="s">
        <v>1110</v>
      </c>
      <c r="F227" s="57" t="s">
        <v>1094</v>
      </c>
      <c r="G227" s="57" t="s">
        <v>1094</v>
      </c>
      <c r="H227" s="57" t="s">
        <v>1111</v>
      </c>
      <c r="I227" s="57" t="s">
        <v>1111</v>
      </c>
      <c r="J227" s="57" t="s">
        <v>1103</v>
      </c>
      <c r="K227" s="57" t="s">
        <v>1112</v>
      </c>
      <c r="M227" s="57" t="s">
        <v>1113</v>
      </c>
      <c r="N227" s="57" t="s">
        <v>1114</v>
      </c>
      <c r="O227" s="57" t="s">
        <v>1113</v>
      </c>
      <c r="P227" s="57" t="s">
        <v>1114</v>
      </c>
    </row>
    <row r="228">
      <c r="A228" s="54">
        <v>226.0</v>
      </c>
      <c r="B228" s="57" t="s">
        <v>1042</v>
      </c>
      <c r="C228" s="54">
        <v>4.4914247E7</v>
      </c>
      <c r="D228" s="54">
        <v>4.4919349E7</v>
      </c>
      <c r="E228" s="57" t="s">
        <v>1115</v>
      </c>
      <c r="F228" s="57" t="s">
        <v>1094</v>
      </c>
      <c r="G228" s="57" t="s">
        <v>1094</v>
      </c>
      <c r="H228" s="57" t="s">
        <v>1111</v>
      </c>
      <c r="I228" s="57" t="s">
        <v>1111</v>
      </c>
      <c r="J228" s="57" t="s">
        <v>1103</v>
      </c>
      <c r="K228" s="57" t="s">
        <v>1112</v>
      </c>
      <c r="M228" s="57" t="s">
        <v>1113</v>
      </c>
      <c r="N228" s="57" t="s">
        <v>1114</v>
      </c>
      <c r="O228" s="57" t="s">
        <v>1113</v>
      </c>
      <c r="P228" s="57" t="s">
        <v>1114</v>
      </c>
    </row>
    <row r="229">
      <c r="A229" s="54">
        <v>227.0</v>
      </c>
      <c r="B229" s="57" t="s">
        <v>1042</v>
      </c>
      <c r="C229" s="54">
        <v>4.4942237E7</v>
      </c>
      <c r="D229" s="54">
        <v>4.4945496E7</v>
      </c>
      <c r="E229" s="57" t="s">
        <v>1116</v>
      </c>
      <c r="F229" s="57" t="s">
        <v>1094</v>
      </c>
      <c r="G229" s="57" t="s">
        <v>1094</v>
      </c>
      <c r="H229" s="57" t="s">
        <v>1111</v>
      </c>
      <c r="I229" s="57" t="s">
        <v>1111</v>
      </c>
      <c r="J229" s="57" t="s">
        <v>1103</v>
      </c>
      <c r="K229" s="57" t="s">
        <v>1112</v>
      </c>
      <c r="M229" s="57" t="s">
        <v>1113</v>
      </c>
      <c r="N229" s="57" t="s">
        <v>1114</v>
      </c>
      <c r="O229" s="57" t="s">
        <v>1113</v>
      </c>
      <c r="P229" s="57" t="s">
        <v>1114</v>
      </c>
    </row>
    <row r="230">
      <c r="A230" s="54">
        <v>228.0</v>
      </c>
      <c r="B230" s="57" t="s">
        <v>1042</v>
      </c>
      <c r="C230" s="54">
        <v>4.4946035E7</v>
      </c>
      <c r="D230" s="54">
        <v>4.4949565E7</v>
      </c>
      <c r="E230" s="57" t="s">
        <v>1117</v>
      </c>
      <c r="F230" s="57" t="s">
        <v>1094</v>
      </c>
      <c r="G230" s="57" t="s">
        <v>1094</v>
      </c>
      <c r="H230" s="57" t="s">
        <v>1111</v>
      </c>
      <c r="I230" s="57" t="s">
        <v>1111</v>
      </c>
      <c r="J230" s="57" t="s">
        <v>1103</v>
      </c>
      <c r="K230" s="57" t="s">
        <v>1112</v>
      </c>
      <c r="M230" s="57" t="s">
        <v>1113</v>
      </c>
      <c r="N230" s="57" t="s">
        <v>1114</v>
      </c>
      <c r="O230" s="57" t="s">
        <v>1113</v>
      </c>
      <c r="P230" s="57" t="s">
        <v>1114</v>
      </c>
    </row>
    <row r="231">
      <c r="A231" s="54">
        <v>229.0</v>
      </c>
      <c r="B231" s="57" t="s">
        <v>1042</v>
      </c>
      <c r="C231" s="54">
        <v>4.5178784E7</v>
      </c>
      <c r="D231" s="54">
        <v>4.5216933E7</v>
      </c>
      <c r="E231" s="57" t="s">
        <v>1118</v>
      </c>
      <c r="F231" s="57" t="s">
        <v>1094</v>
      </c>
      <c r="G231" s="57" t="s">
        <v>1094</v>
      </c>
      <c r="H231" s="57" t="s">
        <v>1111</v>
      </c>
      <c r="I231" s="57" t="s">
        <v>1111</v>
      </c>
      <c r="J231" s="57" t="s">
        <v>1103</v>
      </c>
      <c r="K231" s="57" t="s">
        <v>1112</v>
      </c>
      <c r="M231" s="57" t="s">
        <v>1113</v>
      </c>
      <c r="N231" s="57" t="s">
        <v>1114</v>
      </c>
      <c r="O231" s="57" t="s">
        <v>1113</v>
      </c>
      <c r="P231" s="57" t="s">
        <v>1114</v>
      </c>
    </row>
    <row r="232">
      <c r="A232" s="54">
        <v>230.0</v>
      </c>
      <c r="B232" s="57" t="s">
        <v>1042</v>
      </c>
      <c r="C232" s="54">
        <v>4.5769709E7</v>
      </c>
      <c r="D232" s="54">
        <v>4.5782552E7</v>
      </c>
      <c r="E232" s="57" t="s">
        <v>1119</v>
      </c>
      <c r="F232" s="57" t="s">
        <v>1094</v>
      </c>
      <c r="G232" s="57" t="s">
        <v>1094</v>
      </c>
      <c r="H232" s="57" t="s">
        <v>1111</v>
      </c>
      <c r="I232" s="57" t="s">
        <v>1111</v>
      </c>
      <c r="J232" s="57" t="s">
        <v>1103</v>
      </c>
      <c r="K232" s="57" t="s">
        <v>1112</v>
      </c>
      <c r="M232" s="57" t="s">
        <v>1113</v>
      </c>
      <c r="N232" s="57" t="s">
        <v>1120</v>
      </c>
      <c r="O232" s="57" t="s">
        <v>1113</v>
      </c>
      <c r="P232" s="57" t="s">
        <v>1121</v>
      </c>
    </row>
    <row r="233">
      <c r="A233" s="54">
        <v>231.0</v>
      </c>
      <c r="B233" s="57" t="s">
        <v>1042</v>
      </c>
      <c r="C233" s="54">
        <v>4.8748011E7</v>
      </c>
      <c r="D233" s="54">
        <v>4.875539E7</v>
      </c>
      <c r="E233" s="57" t="s">
        <v>1122</v>
      </c>
      <c r="F233" s="57" t="s">
        <v>1094</v>
      </c>
      <c r="G233" s="57" t="s">
        <v>1094</v>
      </c>
      <c r="H233" s="57" t="s">
        <v>1111</v>
      </c>
      <c r="I233" s="57" t="s">
        <v>1111</v>
      </c>
      <c r="J233" s="57" t="s">
        <v>1103</v>
      </c>
      <c r="K233" s="57" t="s">
        <v>1112</v>
      </c>
      <c r="M233" s="57" t="s">
        <v>1123</v>
      </c>
      <c r="N233" s="57" t="s">
        <v>1124</v>
      </c>
      <c r="O233" s="56"/>
      <c r="P233" s="56"/>
    </row>
    <row r="234">
      <c r="A234" s="54">
        <v>232.0</v>
      </c>
      <c r="B234" s="57" t="s">
        <v>1042</v>
      </c>
      <c r="C234" s="54">
        <v>4.8954815E7</v>
      </c>
      <c r="D234" s="54">
        <v>4.8961798E7</v>
      </c>
      <c r="E234" s="57" t="s">
        <v>1125</v>
      </c>
      <c r="F234" s="57" t="s">
        <v>1094</v>
      </c>
      <c r="G234" s="57" t="s">
        <v>1094</v>
      </c>
      <c r="H234" s="57" t="s">
        <v>1111</v>
      </c>
      <c r="I234" s="57" t="s">
        <v>1111</v>
      </c>
      <c r="J234" s="57" t="s">
        <v>1103</v>
      </c>
      <c r="K234" s="57" t="s">
        <v>1112</v>
      </c>
      <c r="M234" s="57" t="s">
        <v>1123</v>
      </c>
      <c r="N234" s="57" t="s">
        <v>1126</v>
      </c>
      <c r="O234" s="57" t="s">
        <v>1126</v>
      </c>
      <c r="P234" s="57" t="s">
        <v>1126</v>
      </c>
    </row>
    <row r="235">
      <c r="A235" s="54">
        <v>233.0</v>
      </c>
      <c r="B235" s="57" t="s">
        <v>1042</v>
      </c>
      <c r="C235" s="54">
        <v>4.9157741E7</v>
      </c>
      <c r="D235" s="54">
        <v>4.9211836E7</v>
      </c>
      <c r="E235" s="57" t="s">
        <v>1127</v>
      </c>
      <c r="F235" s="57" t="s">
        <v>1094</v>
      </c>
      <c r="G235" s="57" t="s">
        <v>1094</v>
      </c>
      <c r="H235" s="57" t="s">
        <v>1111</v>
      </c>
      <c r="I235" s="57" t="s">
        <v>1111</v>
      </c>
      <c r="J235" s="57" t="s">
        <v>1103</v>
      </c>
      <c r="K235" s="57" t="s">
        <v>1112</v>
      </c>
      <c r="M235" s="57" t="s">
        <v>1123</v>
      </c>
      <c r="N235" s="57" t="s">
        <v>1126</v>
      </c>
      <c r="O235" s="57" t="s">
        <v>1126</v>
      </c>
      <c r="P235" s="57" t="s">
        <v>1126</v>
      </c>
    </row>
    <row r="236">
      <c r="A236" s="54">
        <v>234.0</v>
      </c>
      <c r="B236" s="57" t="s">
        <v>1042</v>
      </c>
      <c r="C236" s="54">
        <v>4.9859882E7</v>
      </c>
      <c r="D236" s="54">
        <v>4.9878351E7</v>
      </c>
      <c r="E236" s="57" t="s">
        <v>1128</v>
      </c>
      <c r="F236" s="57" t="s">
        <v>1094</v>
      </c>
      <c r="G236" s="57" t="s">
        <v>1094</v>
      </c>
      <c r="H236" s="57" t="s">
        <v>1111</v>
      </c>
      <c r="I236" s="57" t="s">
        <v>1111</v>
      </c>
      <c r="J236" s="57" t="s">
        <v>1103</v>
      </c>
      <c r="K236" s="57" t="s">
        <v>1112</v>
      </c>
      <c r="M236" s="57" t="s">
        <v>1123</v>
      </c>
      <c r="N236" s="57" t="s">
        <v>1126</v>
      </c>
      <c r="O236" s="57" t="s">
        <v>1126</v>
      </c>
      <c r="P236" s="57" t="s">
        <v>1126</v>
      </c>
    </row>
    <row r="237">
      <c r="A237" s="54">
        <v>235.0</v>
      </c>
      <c r="B237" s="57" t="s">
        <v>1042</v>
      </c>
      <c r="C237" s="54">
        <v>4.9969673E7</v>
      </c>
      <c r="D237" s="54">
        <v>4.9975814E7</v>
      </c>
      <c r="E237" s="57" t="s">
        <v>1129</v>
      </c>
      <c r="F237" s="57" t="s">
        <v>1094</v>
      </c>
      <c r="G237" s="57" t="s">
        <v>1094</v>
      </c>
      <c r="H237" s="57" t="s">
        <v>1111</v>
      </c>
      <c r="I237" s="57" t="s">
        <v>1111</v>
      </c>
      <c r="J237" s="57" t="s">
        <v>1103</v>
      </c>
      <c r="K237" s="57" t="s">
        <v>1112</v>
      </c>
      <c r="M237" s="57" t="s">
        <v>1123</v>
      </c>
      <c r="N237" s="57" t="s">
        <v>1126</v>
      </c>
      <c r="O237" s="57" t="s">
        <v>1126</v>
      </c>
      <c r="P237" s="57" t="s">
        <v>1126</v>
      </c>
    </row>
    <row r="238">
      <c r="A238" s="54">
        <v>236.0</v>
      </c>
      <c r="B238" s="57" t="s">
        <v>1042</v>
      </c>
      <c r="C238" s="54">
        <v>5.0906352E7</v>
      </c>
      <c r="D238" s="54">
        <v>5.0910738E7</v>
      </c>
      <c r="E238" s="57" t="s">
        <v>1130</v>
      </c>
      <c r="F238" s="57" t="s">
        <v>1094</v>
      </c>
      <c r="G238" s="57" t="s">
        <v>1094</v>
      </c>
      <c r="H238" s="57" t="s">
        <v>1111</v>
      </c>
      <c r="I238" s="57" t="s">
        <v>1111</v>
      </c>
      <c r="J238" s="57" t="s">
        <v>1103</v>
      </c>
      <c r="K238" s="57" t="s">
        <v>1112</v>
      </c>
      <c r="M238" s="57" t="s">
        <v>1131</v>
      </c>
      <c r="N238" s="57" t="s">
        <v>1132</v>
      </c>
      <c r="O238" s="57" t="s">
        <v>1132</v>
      </c>
      <c r="P238" s="57" t="s">
        <v>1133</v>
      </c>
    </row>
    <row r="239">
      <c r="A239" s="54">
        <v>237.0</v>
      </c>
      <c r="B239" s="57" t="s">
        <v>1042</v>
      </c>
      <c r="C239" s="54">
        <v>5.1345169E7</v>
      </c>
      <c r="D239" s="54">
        <v>5.1366388E7</v>
      </c>
      <c r="E239" s="57" t="s">
        <v>1134</v>
      </c>
      <c r="F239" s="57" t="s">
        <v>1094</v>
      </c>
      <c r="G239" s="57" t="s">
        <v>1094</v>
      </c>
      <c r="H239" s="57" t="s">
        <v>1111</v>
      </c>
      <c r="I239" s="57" t="s">
        <v>1111</v>
      </c>
      <c r="J239" s="57" t="s">
        <v>1103</v>
      </c>
      <c r="K239" s="57" t="s">
        <v>1112</v>
      </c>
      <c r="M239" s="57" t="s">
        <v>1131</v>
      </c>
      <c r="N239" s="57" t="s">
        <v>1132</v>
      </c>
      <c r="O239" s="57" t="s">
        <v>1132</v>
      </c>
      <c r="P239" s="57" t="s">
        <v>1133</v>
      </c>
    </row>
    <row r="240">
      <c r="A240" s="54">
        <v>238.0</v>
      </c>
      <c r="B240" s="57" t="s">
        <v>1042</v>
      </c>
      <c r="C240" s="54">
        <v>5.3793741E7</v>
      </c>
      <c r="D240" s="54">
        <v>5.3824394E7</v>
      </c>
      <c r="E240" s="57" t="s">
        <v>1135</v>
      </c>
      <c r="F240" s="57" t="s">
        <v>1094</v>
      </c>
      <c r="G240" s="57" t="s">
        <v>1094</v>
      </c>
      <c r="H240" s="57" t="s">
        <v>1136</v>
      </c>
      <c r="I240" s="57" t="s">
        <v>1136</v>
      </c>
      <c r="J240" s="57" t="s">
        <v>1103</v>
      </c>
      <c r="K240" s="57" t="s">
        <v>1137</v>
      </c>
      <c r="M240" s="57" t="s">
        <v>1131</v>
      </c>
      <c r="N240" s="57" t="s">
        <v>1138</v>
      </c>
      <c r="O240" s="57" t="s">
        <v>1138</v>
      </c>
      <c r="P240" s="57" t="s">
        <v>1139</v>
      </c>
    </row>
    <row r="241">
      <c r="A241" s="54">
        <v>239.0</v>
      </c>
      <c r="B241" s="57" t="s">
        <v>1042</v>
      </c>
      <c r="C241" s="54">
        <v>5.387919E7</v>
      </c>
      <c r="D241" s="54">
        <v>5.3907652E7</v>
      </c>
      <c r="E241" s="57" t="s">
        <v>1140</v>
      </c>
      <c r="F241" s="57" t="s">
        <v>1094</v>
      </c>
      <c r="G241" s="57" t="s">
        <v>1094</v>
      </c>
      <c r="H241" s="57" t="s">
        <v>1136</v>
      </c>
      <c r="I241" s="57" t="s">
        <v>1136</v>
      </c>
      <c r="J241" s="57" t="s">
        <v>1103</v>
      </c>
      <c r="K241" s="57" t="s">
        <v>1137</v>
      </c>
      <c r="M241" s="57" t="s">
        <v>1131</v>
      </c>
      <c r="N241" s="57" t="s">
        <v>1138</v>
      </c>
      <c r="O241" s="57" t="s">
        <v>1138</v>
      </c>
      <c r="P241" s="57" t="s">
        <v>1139</v>
      </c>
    </row>
    <row r="242">
      <c r="A242" s="54">
        <v>240.0</v>
      </c>
      <c r="B242" s="57" t="s">
        <v>1042</v>
      </c>
      <c r="C242" s="54">
        <v>5.4173412E7</v>
      </c>
      <c r="D242" s="54">
        <v>5.4189882E7</v>
      </c>
      <c r="E242" s="57" t="s">
        <v>1141</v>
      </c>
      <c r="F242" s="57" t="s">
        <v>1094</v>
      </c>
      <c r="G242" s="57" t="s">
        <v>1094</v>
      </c>
      <c r="H242" s="57" t="s">
        <v>1136</v>
      </c>
      <c r="I242" s="57" t="s">
        <v>1136</v>
      </c>
      <c r="J242" s="57" t="s">
        <v>1103</v>
      </c>
      <c r="K242" s="57" t="s">
        <v>1137</v>
      </c>
      <c r="M242" s="57" t="s">
        <v>1131</v>
      </c>
      <c r="N242" s="57" t="s">
        <v>1138</v>
      </c>
      <c r="O242" s="57" t="s">
        <v>1138</v>
      </c>
      <c r="P242" s="57" t="s">
        <v>1142</v>
      </c>
    </row>
    <row r="243">
      <c r="A243" s="54">
        <v>241.0</v>
      </c>
      <c r="B243" s="57" t="s">
        <v>1042</v>
      </c>
      <c r="C243" s="54">
        <v>5.4923509E7</v>
      </c>
      <c r="D243" s="54">
        <v>5.4966312E7</v>
      </c>
      <c r="E243" s="57" t="s">
        <v>1143</v>
      </c>
      <c r="F243" s="57" t="s">
        <v>1094</v>
      </c>
      <c r="G243" s="57" t="s">
        <v>1094</v>
      </c>
      <c r="H243" s="57" t="s">
        <v>1136</v>
      </c>
      <c r="I243" s="57" t="s">
        <v>1136</v>
      </c>
      <c r="J243" s="57" t="s">
        <v>1103</v>
      </c>
      <c r="K243" s="57" t="s">
        <v>1137</v>
      </c>
      <c r="M243" s="57" t="s">
        <v>1144</v>
      </c>
      <c r="N243" s="57" t="s">
        <v>1144</v>
      </c>
      <c r="O243" s="57" t="s">
        <v>1144</v>
      </c>
      <c r="P243" s="57" t="s">
        <v>1144</v>
      </c>
    </row>
    <row r="244">
      <c r="A244" s="54">
        <v>242.0</v>
      </c>
      <c r="B244" s="57" t="s">
        <v>1042</v>
      </c>
      <c r="C244" s="54">
        <v>5.495313E7</v>
      </c>
      <c r="D244" s="54">
        <v>5.5001142E7</v>
      </c>
      <c r="E244" s="57" t="s">
        <v>1145</v>
      </c>
      <c r="F244" s="57" t="s">
        <v>1094</v>
      </c>
      <c r="G244" s="57" t="s">
        <v>1094</v>
      </c>
      <c r="H244" s="57" t="s">
        <v>1136</v>
      </c>
      <c r="I244" s="57" t="s">
        <v>1136</v>
      </c>
      <c r="J244" s="57" t="s">
        <v>1103</v>
      </c>
      <c r="K244" s="57" t="s">
        <v>1137</v>
      </c>
      <c r="M244" s="57" t="s">
        <v>1144</v>
      </c>
      <c r="N244" s="57" t="s">
        <v>1144</v>
      </c>
      <c r="O244" s="57" t="s">
        <v>1144</v>
      </c>
      <c r="P244" s="57" t="s">
        <v>1144</v>
      </c>
    </row>
    <row r="245">
      <c r="A245" s="54">
        <v>243.0</v>
      </c>
      <c r="B245" s="57" t="s">
        <v>1042</v>
      </c>
      <c r="C245" s="54">
        <v>5.5013705E7</v>
      </c>
      <c r="D245" s="54">
        <v>5.5038264E7</v>
      </c>
      <c r="E245" s="57" t="s">
        <v>1146</v>
      </c>
      <c r="F245" s="57" t="s">
        <v>1094</v>
      </c>
      <c r="G245" s="57" t="s">
        <v>1094</v>
      </c>
      <c r="H245" s="57" t="s">
        <v>1136</v>
      </c>
      <c r="I245" s="57" t="s">
        <v>1136</v>
      </c>
      <c r="J245" s="57" t="s">
        <v>1103</v>
      </c>
      <c r="K245" s="57" t="s">
        <v>1137</v>
      </c>
      <c r="M245" s="57" t="s">
        <v>1144</v>
      </c>
      <c r="N245" s="57" t="s">
        <v>1144</v>
      </c>
      <c r="O245" s="57" t="s">
        <v>1144</v>
      </c>
      <c r="P245" s="57" t="s">
        <v>1144</v>
      </c>
    </row>
    <row r="246">
      <c r="A246" s="54">
        <v>244.0</v>
      </c>
      <c r="B246" s="57" t="s">
        <v>1042</v>
      </c>
      <c r="C246" s="54">
        <v>5.5132698E7</v>
      </c>
      <c r="D246" s="54">
        <v>5.5149206E7</v>
      </c>
      <c r="E246" s="57" t="s">
        <v>1147</v>
      </c>
      <c r="F246" s="57" t="s">
        <v>1094</v>
      </c>
      <c r="G246" s="57" t="s">
        <v>1094</v>
      </c>
      <c r="H246" s="57" t="s">
        <v>1136</v>
      </c>
      <c r="I246" s="57" t="s">
        <v>1136</v>
      </c>
      <c r="J246" s="57" t="s">
        <v>1103</v>
      </c>
      <c r="K246" s="57" t="s">
        <v>1137</v>
      </c>
      <c r="M246" s="57" t="s">
        <v>1144</v>
      </c>
      <c r="N246" s="57" t="s">
        <v>1144</v>
      </c>
      <c r="O246" s="57" t="s">
        <v>1144</v>
      </c>
      <c r="P246" s="57" t="s">
        <v>1144</v>
      </c>
    </row>
    <row r="247">
      <c r="A247" s="54">
        <v>245.0</v>
      </c>
      <c r="B247" s="57" t="s">
        <v>1042</v>
      </c>
      <c r="C247" s="54">
        <v>5.5151767E7</v>
      </c>
      <c r="D247" s="54">
        <v>5.5157773E7</v>
      </c>
      <c r="E247" s="57" t="s">
        <v>1148</v>
      </c>
      <c r="F247" s="57" t="s">
        <v>1094</v>
      </c>
      <c r="G247" s="57" t="s">
        <v>1094</v>
      </c>
      <c r="H247" s="57" t="s">
        <v>1136</v>
      </c>
      <c r="I247" s="57" t="s">
        <v>1136</v>
      </c>
      <c r="J247" s="57" t="s">
        <v>1103</v>
      </c>
      <c r="K247" s="57" t="s">
        <v>1137</v>
      </c>
      <c r="M247" s="57" t="s">
        <v>1144</v>
      </c>
      <c r="N247" s="57" t="s">
        <v>1144</v>
      </c>
      <c r="O247" s="57" t="s">
        <v>1144</v>
      </c>
      <c r="P247" s="57" t="s">
        <v>1144</v>
      </c>
    </row>
    <row r="248">
      <c r="A248" s="54">
        <v>246.0</v>
      </c>
      <c r="B248" s="57" t="s">
        <v>1042</v>
      </c>
      <c r="C248" s="54">
        <v>5.5540656E7</v>
      </c>
      <c r="D248" s="54">
        <v>5.5545543E7</v>
      </c>
      <c r="E248" s="57" t="s">
        <v>1149</v>
      </c>
      <c r="F248" s="57" t="s">
        <v>1094</v>
      </c>
      <c r="G248" s="57" t="s">
        <v>1094</v>
      </c>
      <c r="H248" s="57" t="s">
        <v>1136</v>
      </c>
      <c r="I248" s="57" t="s">
        <v>1136</v>
      </c>
      <c r="J248" s="57" t="s">
        <v>1103</v>
      </c>
      <c r="K248" s="57" t="s">
        <v>1137</v>
      </c>
      <c r="M248" s="57" t="s">
        <v>1144</v>
      </c>
      <c r="N248" s="57" t="s">
        <v>1144</v>
      </c>
      <c r="O248" s="57" t="s">
        <v>1144</v>
      </c>
      <c r="P248" s="57" t="s">
        <v>1144</v>
      </c>
    </row>
    <row r="249">
      <c r="A249" s="54">
        <v>247.0</v>
      </c>
      <c r="B249" s="57" t="s">
        <v>1042</v>
      </c>
      <c r="C249" s="54">
        <v>5.7487711E7</v>
      </c>
      <c r="D249" s="54">
        <v>5.7496097E7</v>
      </c>
      <c r="E249" s="57" t="s">
        <v>1150</v>
      </c>
      <c r="F249" s="57" t="s">
        <v>1094</v>
      </c>
      <c r="G249" s="57" t="s">
        <v>1094</v>
      </c>
      <c r="H249" s="57" t="s">
        <v>1136</v>
      </c>
      <c r="I249" s="57" t="s">
        <v>1136</v>
      </c>
      <c r="J249" s="57" t="s">
        <v>1103</v>
      </c>
      <c r="K249" s="57" t="s">
        <v>1137</v>
      </c>
      <c r="M249" s="57" t="s">
        <v>1151</v>
      </c>
      <c r="N249" s="57" t="s">
        <v>1151</v>
      </c>
      <c r="O249" s="57" t="s">
        <v>1152</v>
      </c>
      <c r="P249" s="57" t="s">
        <v>1152</v>
      </c>
    </row>
    <row r="250">
      <c r="A250" s="54">
        <v>248.0</v>
      </c>
      <c r="B250" s="57" t="s">
        <v>1042</v>
      </c>
      <c r="C250" s="54">
        <v>5.8479512E7</v>
      </c>
      <c r="D250" s="54">
        <v>5.8512413E7</v>
      </c>
      <c r="E250" s="57" t="s">
        <v>1153</v>
      </c>
      <c r="F250" s="57" t="s">
        <v>1094</v>
      </c>
      <c r="G250" s="57" t="s">
        <v>1094</v>
      </c>
      <c r="H250" s="57" t="s">
        <v>1136</v>
      </c>
      <c r="I250" s="57" t="s">
        <v>1136</v>
      </c>
      <c r="J250" s="57" t="s">
        <v>1103</v>
      </c>
      <c r="K250" s="57" t="s">
        <v>1137</v>
      </c>
      <c r="M250" s="57" t="s">
        <v>1151</v>
      </c>
      <c r="N250" s="57" t="s">
        <v>1151</v>
      </c>
      <c r="O250" s="57" t="s">
        <v>1152</v>
      </c>
      <c r="P250" s="57" t="s">
        <v>1152</v>
      </c>
    </row>
    <row r="251">
      <c r="A251" s="54">
        <v>249.0</v>
      </c>
      <c r="B251" s="57" t="s">
        <v>1154</v>
      </c>
      <c r="C251" s="54">
        <v>4.5207033E7</v>
      </c>
      <c r="D251" s="54">
        <v>4.5209768E7</v>
      </c>
      <c r="E251" s="57" t="s">
        <v>1155</v>
      </c>
      <c r="F251" s="57" t="s">
        <v>1156</v>
      </c>
      <c r="G251" s="57" t="s">
        <v>1156</v>
      </c>
      <c r="H251" s="57" t="s">
        <v>1157</v>
      </c>
      <c r="I251" s="57" t="s">
        <v>1158</v>
      </c>
      <c r="J251" s="57" t="s">
        <v>1159</v>
      </c>
      <c r="K251" s="57" t="s">
        <v>1159</v>
      </c>
      <c r="M251" s="57" t="s">
        <v>1160</v>
      </c>
      <c r="N251" s="57" t="s">
        <v>1161</v>
      </c>
      <c r="O251" s="57" t="s">
        <v>1161</v>
      </c>
      <c r="P251" s="57" t="s">
        <v>1161</v>
      </c>
    </row>
    <row r="252">
      <c r="A252" s="54">
        <v>250.0</v>
      </c>
      <c r="B252" s="57" t="s">
        <v>1154</v>
      </c>
      <c r="C252" s="54">
        <v>4.5898621E7</v>
      </c>
      <c r="D252" s="54">
        <v>4.5912155E7</v>
      </c>
      <c r="E252" s="57" t="s">
        <v>1162</v>
      </c>
      <c r="F252" s="57" t="s">
        <v>1156</v>
      </c>
      <c r="G252" s="57" t="s">
        <v>1156</v>
      </c>
      <c r="H252" s="57" t="s">
        <v>1157</v>
      </c>
      <c r="I252" s="57" t="s">
        <v>1158</v>
      </c>
      <c r="J252" s="57" t="s">
        <v>1159</v>
      </c>
      <c r="K252" s="57" t="s">
        <v>1159</v>
      </c>
      <c r="M252" s="57" t="s">
        <v>1160</v>
      </c>
      <c r="N252" s="57" t="s">
        <v>1161</v>
      </c>
      <c r="O252" s="57" t="s">
        <v>1161</v>
      </c>
      <c r="P252" s="57" t="s">
        <v>1161</v>
      </c>
    </row>
    <row r="253">
      <c r="A253" s="54">
        <v>251.0</v>
      </c>
      <c r="B253" s="57" t="s">
        <v>1154</v>
      </c>
      <c r="C253" s="54">
        <v>6.3343223E7</v>
      </c>
      <c r="D253" s="54">
        <v>6.3378401E7</v>
      </c>
      <c r="E253" s="57" t="s">
        <v>1163</v>
      </c>
      <c r="F253" s="57" t="s">
        <v>1156</v>
      </c>
      <c r="G253" s="57" t="s">
        <v>1156</v>
      </c>
      <c r="H253" s="57" t="s">
        <v>1157</v>
      </c>
      <c r="I253" s="57" t="s">
        <v>1164</v>
      </c>
      <c r="J253" s="57" t="s">
        <v>1165</v>
      </c>
      <c r="K253" s="57" t="s">
        <v>1166</v>
      </c>
      <c r="M253" s="57" t="s">
        <v>1160</v>
      </c>
      <c r="N253" s="57" t="s">
        <v>1167</v>
      </c>
      <c r="O253" s="57" t="s">
        <v>1168</v>
      </c>
      <c r="P253" s="57" t="s">
        <v>1168</v>
      </c>
    </row>
    <row r="254">
      <c r="A254" s="54">
        <v>252.0</v>
      </c>
      <c r="B254" s="57" t="s">
        <v>1154</v>
      </c>
      <c r="C254" s="54">
        <v>6.3488014E7</v>
      </c>
      <c r="D254" s="54">
        <v>6.3499185E7</v>
      </c>
      <c r="E254" s="57" t="s">
        <v>1169</v>
      </c>
      <c r="F254" s="57" t="s">
        <v>1156</v>
      </c>
      <c r="G254" s="57" t="s">
        <v>1156</v>
      </c>
      <c r="H254" s="57" t="s">
        <v>1157</v>
      </c>
      <c r="I254" s="57" t="s">
        <v>1164</v>
      </c>
      <c r="J254" s="57" t="s">
        <v>1165</v>
      </c>
      <c r="K254" s="57" t="s">
        <v>1166</v>
      </c>
      <c r="M254" s="57" t="s">
        <v>1160</v>
      </c>
      <c r="N254" s="57" t="s">
        <v>1167</v>
      </c>
      <c r="O254" s="57" t="s">
        <v>1168</v>
      </c>
      <c r="P254" s="57" t="s">
        <v>1168</v>
      </c>
    </row>
    <row r="255">
      <c r="A255" s="54">
        <v>253.0</v>
      </c>
      <c r="B255" s="57" t="s">
        <v>1154</v>
      </c>
      <c r="C255" s="54">
        <v>6.3528001E7</v>
      </c>
      <c r="D255" s="54">
        <v>6.3537376E7</v>
      </c>
      <c r="E255" s="57" t="s">
        <v>1170</v>
      </c>
      <c r="F255" s="57" t="s">
        <v>1156</v>
      </c>
      <c r="G255" s="57" t="s">
        <v>1156</v>
      </c>
      <c r="H255" s="57" t="s">
        <v>1157</v>
      </c>
      <c r="I255" s="57" t="s">
        <v>1164</v>
      </c>
      <c r="J255" s="57" t="s">
        <v>1165</v>
      </c>
      <c r="K255" s="57" t="s">
        <v>1166</v>
      </c>
      <c r="M255" s="57" t="s">
        <v>1160</v>
      </c>
      <c r="N255" s="57" t="s">
        <v>1167</v>
      </c>
      <c r="O255" s="57" t="s">
        <v>1168</v>
      </c>
      <c r="P255" s="57" t="s">
        <v>1168</v>
      </c>
    </row>
    <row r="256">
      <c r="A256" s="54">
        <v>254.0</v>
      </c>
      <c r="B256" s="57" t="s">
        <v>1154</v>
      </c>
      <c r="C256" s="54">
        <v>6.4080082E7</v>
      </c>
      <c r="D256" s="54">
        <v>6.4100643E7</v>
      </c>
      <c r="E256" s="57" t="s">
        <v>1171</v>
      </c>
      <c r="F256" s="57" t="s">
        <v>1156</v>
      </c>
      <c r="G256" s="57" t="s">
        <v>1156</v>
      </c>
      <c r="H256" s="57" t="s">
        <v>1157</v>
      </c>
      <c r="I256" s="57" t="s">
        <v>1164</v>
      </c>
      <c r="J256" s="57" t="s">
        <v>1165</v>
      </c>
      <c r="K256" s="57" t="s">
        <v>1166</v>
      </c>
      <c r="M256" s="57" t="s">
        <v>1160</v>
      </c>
      <c r="N256" s="57" t="s">
        <v>1167</v>
      </c>
      <c r="O256" s="57" t="s">
        <v>1168</v>
      </c>
      <c r="P256" s="57" t="s">
        <v>1168</v>
      </c>
    </row>
    <row r="257">
      <c r="A257" s="54">
        <v>255.0</v>
      </c>
      <c r="B257" s="57" t="s">
        <v>1154</v>
      </c>
      <c r="C257" s="54">
        <v>6.4102394E7</v>
      </c>
      <c r="D257" s="54">
        <v>6.4242253E7</v>
      </c>
      <c r="E257" s="57" t="s">
        <v>1172</v>
      </c>
      <c r="F257" s="57" t="s">
        <v>1156</v>
      </c>
      <c r="G257" s="57" t="s">
        <v>1156</v>
      </c>
      <c r="H257" s="57" t="s">
        <v>1157</v>
      </c>
      <c r="I257" s="57" t="s">
        <v>1164</v>
      </c>
      <c r="J257" s="57" t="s">
        <v>1165</v>
      </c>
      <c r="K257" s="57" t="s">
        <v>1166</v>
      </c>
      <c r="M257" s="57" t="s">
        <v>1160</v>
      </c>
      <c r="N257" s="57" t="s">
        <v>1167</v>
      </c>
      <c r="O257" s="57" t="s">
        <v>1168</v>
      </c>
      <c r="P257" s="57" t="s">
        <v>1168</v>
      </c>
    </row>
    <row r="258">
      <c r="A258" s="54">
        <v>256.0</v>
      </c>
      <c r="B258" s="57" t="s">
        <v>1173</v>
      </c>
      <c r="C258" s="54">
        <v>3.4446688E7</v>
      </c>
      <c r="D258" s="54">
        <v>3.451221E7</v>
      </c>
      <c r="E258" s="57" t="s">
        <v>1174</v>
      </c>
      <c r="F258" s="57" t="s">
        <v>1175</v>
      </c>
      <c r="G258" s="57" t="s">
        <v>1175</v>
      </c>
      <c r="H258" s="57" t="s">
        <v>1176</v>
      </c>
      <c r="I258" s="57" t="s">
        <v>1176</v>
      </c>
      <c r="J258" s="57" t="s">
        <v>1177</v>
      </c>
      <c r="K258" s="57" t="s">
        <v>1177</v>
      </c>
      <c r="M258" s="57" t="s">
        <v>1178</v>
      </c>
      <c r="N258" s="57" t="s">
        <v>1179</v>
      </c>
      <c r="O258" s="57" t="s">
        <v>1180</v>
      </c>
      <c r="P258" s="57" t="s">
        <v>1181</v>
      </c>
    </row>
    <row r="259">
      <c r="A259" s="54">
        <v>257.0</v>
      </c>
      <c r="B259" s="57" t="s">
        <v>1173</v>
      </c>
      <c r="C259" s="54">
        <v>3.6135079E7</v>
      </c>
      <c r="D259" s="54">
        <v>3.6146562E7</v>
      </c>
      <c r="E259" s="57" t="s">
        <v>1182</v>
      </c>
      <c r="F259" s="57" t="s">
        <v>1175</v>
      </c>
      <c r="G259" s="57" t="s">
        <v>1175</v>
      </c>
      <c r="H259" s="57" t="s">
        <v>1176</v>
      </c>
      <c r="I259" s="57" t="s">
        <v>1176</v>
      </c>
      <c r="J259" s="57" t="s">
        <v>1183</v>
      </c>
      <c r="K259" s="57" t="s">
        <v>1183</v>
      </c>
      <c r="M259" s="57" t="s">
        <v>1178</v>
      </c>
      <c r="N259" s="57" t="s">
        <v>1179</v>
      </c>
      <c r="O259" s="57" t="s">
        <v>1180</v>
      </c>
      <c r="P259" s="57" t="s">
        <v>1181</v>
      </c>
    </row>
    <row r="260">
      <c r="A260" s="54">
        <v>258.0</v>
      </c>
      <c r="B260" s="57" t="s">
        <v>1173</v>
      </c>
      <c r="C260" s="54">
        <v>4.2879644E7</v>
      </c>
      <c r="D260" s="54">
        <v>4.2913304E7</v>
      </c>
      <c r="E260" s="57" t="s">
        <v>1184</v>
      </c>
      <c r="F260" s="57" t="s">
        <v>1175</v>
      </c>
      <c r="G260" s="57" t="s">
        <v>1175</v>
      </c>
      <c r="H260" s="57" t="s">
        <v>1176</v>
      </c>
      <c r="I260" s="57" t="s">
        <v>1176</v>
      </c>
      <c r="J260" s="57" t="s">
        <v>1183</v>
      </c>
      <c r="K260" s="57" t="s">
        <v>1183</v>
      </c>
      <c r="M260" s="57" t="s">
        <v>1185</v>
      </c>
      <c r="N260" s="57" t="s">
        <v>1186</v>
      </c>
      <c r="O260" s="57" t="s">
        <v>1187</v>
      </c>
      <c r="P260" s="57" t="s">
        <v>1187</v>
      </c>
    </row>
    <row r="261">
      <c r="A261" s="54">
        <v>259.0</v>
      </c>
      <c r="B261" s="57" t="s">
        <v>1173</v>
      </c>
      <c r="C261" s="54">
        <v>4.3053191E7</v>
      </c>
      <c r="D261" s="54">
        <v>4.3076943E7</v>
      </c>
      <c r="E261" s="57" t="s">
        <v>1188</v>
      </c>
      <c r="F261" s="57" t="s">
        <v>1175</v>
      </c>
      <c r="G261" s="57" t="s">
        <v>1175</v>
      </c>
      <c r="H261" s="57" t="s">
        <v>1176</v>
      </c>
      <c r="I261" s="57" t="s">
        <v>1176</v>
      </c>
      <c r="J261" s="57" t="s">
        <v>1183</v>
      </c>
      <c r="K261" s="57" t="s">
        <v>1183</v>
      </c>
      <c r="M261" s="57" t="s">
        <v>1185</v>
      </c>
      <c r="N261" s="57" t="s">
        <v>1186</v>
      </c>
      <c r="O261" s="57" t="s">
        <v>1187</v>
      </c>
      <c r="P261" s="57" t="s">
        <v>1187</v>
      </c>
    </row>
    <row r="262">
      <c r="A262" s="54">
        <v>260.0</v>
      </c>
      <c r="B262" s="57" t="s">
        <v>1173</v>
      </c>
      <c r="C262" s="54">
        <v>4.3092956E7</v>
      </c>
      <c r="D262" s="54">
        <v>4.3107587E7</v>
      </c>
      <c r="E262" s="57" t="s">
        <v>1189</v>
      </c>
      <c r="F262" s="57" t="s">
        <v>1175</v>
      </c>
      <c r="G262" s="57" t="s">
        <v>1175</v>
      </c>
      <c r="H262" s="57" t="s">
        <v>1176</v>
      </c>
      <c r="I262" s="57" t="s">
        <v>1176</v>
      </c>
      <c r="J262" s="57" t="s">
        <v>1183</v>
      </c>
      <c r="K262" s="57" t="s">
        <v>1183</v>
      </c>
      <c r="M262" s="57" t="s">
        <v>1185</v>
      </c>
      <c r="N262" s="57"/>
      <c r="O262" s="56"/>
      <c r="P262" s="56"/>
    </row>
    <row r="263">
      <c r="A263" s="54">
        <v>261.0</v>
      </c>
      <c r="B263" s="57" t="s">
        <v>1173</v>
      </c>
      <c r="C263" s="54">
        <v>4.3169008E7</v>
      </c>
      <c r="D263" s="54">
        <v>4.3172805E7</v>
      </c>
      <c r="E263" s="57" t="s">
        <v>1190</v>
      </c>
      <c r="F263" s="57" t="s">
        <v>1175</v>
      </c>
      <c r="G263" s="57" t="s">
        <v>1175</v>
      </c>
      <c r="H263" s="57" t="s">
        <v>1176</v>
      </c>
      <c r="I263" s="57" t="s">
        <v>1176</v>
      </c>
      <c r="J263" s="57" t="s">
        <v>1191</v>
      </c>
      <c r="K263" s="57" t="s">
        <v>1191</v>
      </c>
      <c r="M263" s="57" t="s">
        <v>1185</v>
      </c>
      <c r="N263" s="57"/>
      <c r="O263" s="56"/>
      <c r="P263" s="56"/>
    </row>
    <row r="264">
      <c r="A264" s="54">
        <v>262.0</v>
      </c>
      <c r="B264" s="57" t="s">
        <v>1173</v>
      </c>
      <c r="C264" s="54">
        <v>4.4012309E7</v>
      </c>
      <c r="D264" s="54">
        <v>4.4106552E7</v>
      </c>
      <c r="E264" s="57" t="s">
        <v>1192</v>
      </c>
      <c r="F264" s="57" t="s">
        <v>1193</v>
      </c>
      <c r="G264" s="57" t="s">
        <v>1193</v>
      </c>
      <c r="H264" s="57" t="s">
        <v>1194</v>
      </c>
      <c r="I264" s="57" t="s">
        <v>1195</v>
      </c>
      <c r="J264" s="57" t="s">
        <v>1196</v>
      </c>
      <c r="K264" s="57" t="s">
        <v>1196</v>
      </c>
      <c r="M264" s="57" t="s">
        <v>1197</v>
      </c>
      <c r="N264" s="57" t="s">
        <v>1197</v>
      </c>
      <c r="O264" s="57" t="s">
        <v>1198</v>
      </c>
      <c r="P264" s="57" t="s">
        <v>1198</v>
      </c>
    </row>
    <row r="265">
      <c r="A265" s="54">
        <v>263.0</v>
      </c>
      <c r="B265" s="57" t="s">
        <v>1173</v>
      </c>
      <c r="C265" s="54">
        <v>4.4246339E7</v>
      </c>
      <c r="D265" s="54">
        <v>4.4262216E7</v>
      </c>
      <c r="E265" s="57" t="s">
        <v>1199</v>
      </c>
      <c r="F265" s="57" t="s">
        <v>1193</v>
      </c>
      <c r="G265" s="57" t="s">
        <v>1193</v>
      </c>
      <c r="H265" s="57" t="s">
        <v>1194</v>
      </c>
      <c r="I265" s="57" t="s">
        <v>1195</v>
      </c>
      <c r="J265" s="57" t="s">
        <v>1196</v>
      </c>
      <c r="K265" s="57" t="s">
        <v>1196</v>
      </c>
      <c r="M265" s="57" t="s">
        <v>1200</v>
      </c>
      <c r="N265" s="57" t="s">
        <v>1200</v>
      </c>
      <c r="O265" s="57" t="s">
        <v>1201</v>
      </c>
      <c r="P265" s="57" t="s">
        <v>1202</v>
      </c>
    </row>
    <row r="266">
      <c r="A266" s="54">
        <v>264.0</v>
      </c>
      <c r="B266" s="57" t="s">
        <v>1173</v>
      </c>
      <c r="C266" s="54">
        <v>4.5405165E7</v>
      </c>
      <c r="D266" s="54">
        <v>4.551372E7</v>
      </c>
      <c r="E266" s="57" t="s">
        <v>1203</v>
      </c>
      <c r="F266" s="57" t="s">
        <v>1193</v>
      </c>
      <c r="G266" s="57" t="s">
        <v>1193</v>
      </c>
      <c r="H266" s="57" t="s">
        <v>1194</v>
      </c>
      <c r="I266" s="57" t="s">
        <v>1195</v>
      </c>
      <c r="J266" s="57" t="s">
        <v>1196</v>
      </c>
      <c r="K266" s="57" t="s">
        <v>1196</v>
      </c>
      <c r="M266" s="57" t="s">
        <v>1200</v>
      </c>
      <c r="N266" s="57" t="s">
        <v>1200</v>
      </c>
      <c r="O266" s="57" t="s">
        <v>1204</v>
      </c>
      <c r="P266" s="57" t="s">
        <v>1204</v>
      </c>
    </row>
    <row r="267">
      <c r="A267" s="54">
        <v>265.0</v>
      </c>
      <c r="B267" s="57" t="s">
        <v>1173</v>
      </c>
      <c r="C267" s="54">
        <v>4.5981769E7</v>
      </c>
      <c r="D267" s="54">
        <v>4.600505E7</v>
      </c>
      <c r="E267" s="57" t="s">
        <v>1205</v>
      </c>
      <c r="F267" s="57" t="s">
        <v>1193</v>
      </c>
      <c r="G267" s="57" t="s">
        <v>1193</v>
      </c>
      <c r="H267" s="57" t="s">
        <v>1194</v>
      </c>
      <c r="I267" s="57" t="s">
        <v>1195</v>
      </c>
      <c r="J267" s="57" t="s">
        <v>1196</v>
      </c>
      <c r="K267" s="57" t="s">
        <v>1196</v>
      </c>
      <c r="M267" s="57" t="s">
        <v>1206</v>
      </c>
      <c r="N267" s="57" t="s">
        <v>1206</v>
      </c>
      <c r="O267" s="57" t="s">
        <v>1207</v>
      </c>
      <c r="P267" s="57" t="s">
        <v>1208</v>
      </c>
    </row>
    <row r="268">
      <c r="A268" s="54">
        <v>266.0</v>
      </c>
      <c r="B268" s="57" t="s">
        <v>1209</v>
      </c>
      <c r="C268" s="54">
        <v>3.9097224E7</v>
      </c>
      <c r="D268" s="54">
        <v>3.9104067E7</v>
      </c>
      <c r="E268" s="57" t="s">
        <v>1210</v>
      </c>
      <c r="F268" s="57" t="s">
        <v>1211</v>
      </c>
      <c r="G268" s="57" t="s">
        <v>1211</v>
      </c>
      <c r="H268" s="57" t="s">
        <v>1212</v>
      </c>
      <c r="I268" s="57" t="s">
        <v>1213</v>
      </c>
      <c r="J268" s="57" t="s">
        <v>1214</v>
      </c>
      <c r="K268" s="57" t="s">
        <v>1214</v>
      </c>
      <c r="M268" s="57" t="s">
        <v>1215</v>
      </c>
      <c r="N268" s="57" t="s">
        <v>1216</v>
      </c>
      <c r="O268" s="57" t="s">
        <v>1217</v>
      </c>
      <c r="P268" s="57" t="s">
        <v>1218</v>
      </c>
    </row>
    <row r="269">
      <c r="A269" s="54">
        <v>267.0</v>
      </c>
      <c r="B269" s="57" t="s">
        <v>1209</v>
      </c>
      <c r="C269" s="54">
        <v>4.2085526E7</v>
      </c>
      <c r="D269" s="54">
        <v>4.2090884E7</v>
      </c>
      <c r="E269" s="57" t="s">
        <v>1219</v>
      </c>
      <c r="F269" s="57" t="s">
        <v>1211</v>
      </c>
      <c r="G269" s="57" t="s">
        <v>1211</v>
      </c>
      <c r="H269" s="57" t="s">
        <v>1220</v>
      </c>
      <c r="I269" s="57" t="s">
        <v>1221</v>
      </c>
      <c r="J269" s="57" t="s">
        <v>1214</v>
      </c>
      <c r="K269" s="57" t="s">
        <v>1214</v>
      </c>
      <c r="M269" s="57" t="s">
        <v>1222</v>
      </c>
      <c r="N269" s="57" t="s">
        <v>1223</v>
      </c>
      <c r="O269" s="57" t="s">
        <v>1222</v>
      </c>
      <c r="P269" s="57" t="s">
        <v>1224</v>
      </c>
    </row>
    <row r="270">
      <c r="A270" s="54">
        <v>268.0</v>
      </c>
      <c r="B270" s="57" t="s">
        <v>1209</v>
      </c>
      <c r="C270" s="54">
        <v>4.261784E7</v>
      </c>
      <c r="D270" s="54">
        <v>4.2649392E7</v>
      </c>
      <c r="E270" s="57" t="s">
        <v>1225</v>
      </c>
      <c r="F270" s="57" t="s">
        <v>1211</v>
      </c>
      <c r="G270" s="57" t="s">
        <v>1211</v>
      </c>
      <c r="H270" s="57" t="s">
        <v>1220</v>
      </c>
      <c r="I270" s="57" t="s">
        <v>1221</v>
      </c>
      <c r="J270" s="57" t="s">
        <v>1214</v>
      </c>
      <c r="K270" s="57" t="s">
        <v>1214</v>
      </c>
      <c r="M270" s="57" t="s">
        <v>1222</v>
      </c>
      <c r="N270" s="57" t="s">
        <v>1223</v>
      </c>
      <c r="O270" s="57" t="s">
        <v>1222</v>
      </c>
      <c r="P270" s="57" t="s">
        <v>1224</v>
      </c>
    </row>
    <row r="271">
      <c r="A271" s="54">
        <v>269.0</v>
      </c>
      <c r="B271" s="57" t="s">
        <v>1209</v>
      </c>
      <c r="C271" s="54">
        <v>4.2692121E7</v>
      </c>
      <c r="D271" s="54">
        <v>4.2721298E7</v>
      </c>
      <c r="E271" s="57" t="s">
        <v>1226</v>
      </c>
      <c r="F271" s="57" t="s">
        <v>1211</v>
      </c>
      <c r="G271" s="57" t="s">
        <v>1211</v>
      </c>
      <c r="H271" s="57" t="s">
        <v>1220</v>
      </c>
      <c r="I271" s="57" t="s">
        <v>1221</v>
      </c>
      <c r="J271" s="57" t="s">
        <v>1214</v>
      </c>
      <c r="K271" s="57" t="s">
        <v>1214</v>
      </c>
      <c r="M271" s="57" t="s">
        <v>1222</v>
      </c>
      <c r="N271" s="57" t="s">
        <v>1223</v>
      </c>
      <c r="O271" s="57" t="s">
        <v>1222</v>
      </c>
      <c r="P271" s="57" t="s">
        <v>1224</v>
      </c>
    </row>
    <row r="272">
      <c r="A272" s="54">
        <v>270.0</v>
      </c>
      <c r="B272" s="57" t="s">
        <v>1209</v>
      </c>
      <c r="C272" s="54">
        <v>4.3039516E7</v>
      </c>
      <c r="D272" s="54">
        <v>4.3089419E7</v>
      </c>
      <c r="E272" s="57" t="s">
        <v>1227</v>
      </c>
      <c r="F272" s="57" t="s">
        <v>1211</v>
      </c>
      <c r="G272" s="57" t="s">
        <v>1211</v>
      </c>
      <c r="H272" s="57" t="s">
        <v>1220</v>
      </c>
      <c r="I272" s="57" t="s">
        <v>1221</v>
      </c>
      <c r="J272" s="57" t="s">
        <v>1214</v>
      </c>
      <c r="K272" s="57" t="s">
        <v>1214</v>
      </c>
      <c r="M272" s="57" t="s">
        <v>1222</v>
      </c>
      <c r="N272" s="57" t="s">
        <v>1223</v>
      </c>
      <c r="O272" s="57" t="s">
        <v>1222</v>
      </c>
      <c r="P272" s="57" t="s">
        <v>1224</v>
      </c>
    </row>
    <row r="273">
      <c r="A273" s="54">
        <v>271.0</v>
      </c>
      <c r="B273" s="57" t="s">
        <v>1209</v>
      </c>
      <c r="C273" s="54">
        <v>5.0059391E7</v>
      </c>
      <c r="D273" s="54">
        <v>5.0085426E7</v>
      </c>
      <c r="E273" s="57" t="s">
        <v>1228</v>
      </c>
      <c r="F273" s="57" t="s">
        <v>1229</v>
      </c>
      <c r="G273" s="57" t="s">
        <v>1229</v>
      </c>
      <c r="H273" s="57" t="s">
        <v>1230</v>
      </c>
      <c r="I273" s="57" t="s">
        <v>1230</v>
      </c>
      <c r="J273" s="57" t="s">
        <v>1231</v>
      </c>
      <c r="K273" s="57" t="s">
        <v>1231</v>
      </c>
      <c r="M273" s="57" t="s">
        <v>1232</v>
      </c>
      <c r="N273" s="57" t="s">
        <v>1232</v>
      </c>
      <c r="O273" s="57" t="s">
        <v>1232</v>
      </c>
      <c r="P273" s="57" t="s">
        <v>1232</v>
      </c>
    </row>
    <row r="274">
      <c r="A274" s="54">
        <v>272.0</v>
      </c>
      <c r="B274" s="57" t="s">
        <v>1209</v>
      </c>
      <c r="C274" s="54">
        <v>5.0217689E7</v>
      </c>
      <c r="D274" s="54">
        <v>5.0245023E7</v>
      </c>
      <c r="E274" s="57" t="s">
        <v>1233</v>
      </c>
      <c r="F274" s="57" t="s">
        <v>1229</v>
      </c>
      <c r="G274" s="57" t="s">
        <v>1229</v>
      </c>
      <c r="H274" s="57" t="s">
        <v>1230</v>
      </c>
      <c r="I274" s="57" t="s">
        <v>1230</v>
      </c>
      <c r="J274" s="57" t="s">
        <v>1231</v>
      </c>
      <c r="K274" s="57" t="s">
        <v>1231</v>
      </c>
      <c r="M274" s="57" t="s">
        <v>1232</v>
      </c>
      <c r="N274" s="57" t="s">
        <v>1232</v>
      </c>
      <c r="O274" s="57" t="s">
        <v>1232</v>
      </c>
      <c r="P274" s="57" t="s">
        <v>1232</v>
      </c>
    </row>
    <row r="275">
      <c r="F275" s="1">
        <v>76.0</v>
      </c>
      <c r="G275" s="1">
        <v>82.0</v>
      </c>
      <c r="H275" s="1">
        <v>113.0</v>
      </c>
      <c r="I275" s="1">
        <v>123.0</v>
      </c>
      <c r="J275" s="1">
        <v>96.0</v>
      </c>
      <c r="K275" s="1">
        <v>108.0</v>
      </c>
    </row>
  </sheetData>
  <mergeCells count="5">
    <mergeCell ref="M19:N19"/>
    <mergeCell ref="M122:N122"/>
    <mergeCell ref="M171:N171"/>
    <mergeCell ref="M172:N172"/>
    <mergeCell ref="M217:N217"/>
  </mergeCells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9.13"/>
    <col customWidth="1" min="2" max="2" width="24.75"/>
    <col customWidth="1" min="3" max="3" width="22.75"/>
    <col customWidth="1" min="4" max="4" width="16.0"/>
    <col customWidth="1" min="5" max="5" width="20.25"/>
    <col customWidth="1" min="7" max="7" width="18.25"/>
    <col customWidth="1" min="9" max="9" width="17.75"/>
  </cols>
  <sheetData>
    <row r="1">
      <c r="A1" s="59"/>
      <c r="B1" s="60" t="s">
        <v>1234</v>
      </c>
      <c r="C1" s="60" t="s">
        <v>1235</v>
      </c>
      <c r="D1" s="60" t="s">
        <v>1236</v>
      </c>
      <c r="E1" s="60" t="s">
        <v>1237</v>
      </c>
      <c r="F1" s="60" t="s">
        <v>1238</v>
      </c>
      <c r="G1" s="60" t="s">
        <v>1239</v>
      </c>
      <c r="H1" s="60" t="s">
        <v>1240</v>
      </c>
      <c r="I1" s="60" t="s">
        <v>1241</v>
      </c>
      <c r="J1" s="60" t="s">
        <v>1242</v>
      </c>
      <c r="K1" s="60" t="s">
        <v>1243</v>
      </c>
    </row>
    <row r="2" ht="42.75" customHeight="1">
      <c r="A2" s="60" t="s">
        <v>1244</v>
      </c>
      <c r="B2" s="60">
        <v>160.0</v>
      </c>
      <c r="C2" s="60">
        <v>140.0</v>
      </c>
      <c r="D2" s="60">
        <v>169.0</v>
      </c>
      <c r="E2" s="60">
        <v>162.0</v>
      </c>
      <c r="F2" s="60">
        <v>82.0</v>
      </c>
      <c r="G2" s="60">
        <v>76.0</v>
      </c>
      <c r="H2" s="60">
        <v>123.0</v>
      </c>
      <c r="I2" s="60">
        <v>113.0</v>
      </c>
      <c r="J2" s="60">
        <v>108.0</v>
      </c>
      <c r="K2" s="60">
        <v>96.0</v>
      </c>
    </row>
    <row r="3">
      <c r="A3" s="60" t="s">
        <v>1245</v>
      </c>
      <c r="B3" s="1">
        <v>258.0</v>
      </c>
      <c r="C3" s="60">
        <v>265.0</v>
      </c>
      <c r="D3" s="61">
        <f>272-18</f>
        <v>254</v>
      </c>
      <c r="E3" s="61">
        <f>272-15</f>
        <v>257</v>
      </c>
      <c r="F3" s="60">
        <v>273.0</v>
      </c>
      <c r="G3" s="60">
        <v>273.0</v>
      </c>
      <c r="H3" s="60">
        <v>273.0</v>
      </c>
      <c r="I3" s="60">
        <v>273.0</v>
      </c>
      <c r="J3" s="60">
        <v>271.0</v>
      </c>
      <c r="K3" s="60">
        <v>272.0</v>
      </c>
    </row>
    <row r="4">
      <c r="A4" s="1" t="s">
        <v>1246</v>
      </c>
    </row>
    <row r="5">
      <c r="A5" s="1" t="s">
        <v>1247</v>
      </c>
      <c r="B5" s="1" t="s">
        <v>1248</v>
      </c>
      <c r="C5" s="1" t="s">
        <v>1248</v>
      </c>
      <c r="D5" s="1" t="s">
        <v>1248</v>
      </c>
      <c r="E5" s="1" t="s">
        <v>1248</v>
      </c>
      <c r="F5" s="1" t="s">
        <v>1248</v>
      </c>
      <c r="G5" s="1" t="s">
        <v>1248</v>
      </c>
      <c r="H5" s="1" t="s">
        <v>1248</v>
      </c>
      <c r="I5" s="1" t="s">
        <v>1248</v>
      </c>
      <c r="J5" s="1" t="s">
        <v>1248</v>
      </c>
      <c r="K5" s="1" t="s">
        <v>1248</v>
      </c>
    </row>
    <row r="6">
      <c r="A6" s="1">
        <v>1.0</v>
      </c>
      <c r="B6" s="1">
        <v>108.0</v>
      </c>
      <c r="C6" s="1">
        <v>88.0</v>
      </c>
      <c r="D6" s="1">
        <v>119.0</v>
      </c>
      <c r="E6" s="1">
        <v>111.0</v>
      </c>
      <c r="F6" s="1">
        <v>22.0</v>
      </c>
      <c r="G6" s="1">
        <v>19.0</v>
      </c>
      <c r="H6" s="1">
        <v>68.0</v>
      </c>
      <c r="I6" s="1">
        <v>58.0</v>
      </c>
      <c r="J6" s="1">
        <v>48.0</v>
      </c>
      <c r="K6" s="1">
        <v>39.0</v>
      </c>
    </row>
    <row r="7">
      <c r="A7" s="1">
        <v>2.0</v>
      </c>
      <c r="B7" s="1">
        <v>27.0</v>
      </c>
      <c r="C7" s="1">
        <v>27.0</v>
      </c>
      <c r="D7" s="1">
        <v>29.0</v>
      </c>
      <c r="E7" s="1">
        <v>25.0</v>
      </c>
      <c r="F7" s="1">
        <v>25.0</v>
      </c>
      <c r="G7" s="1">
        <v>21.0</v>
      </c>
      <c r="H7" s="1">
        <v>26.0</v>
      </c>
      <c r="I7" s="1">
        <v>24.0</v>
      </c>
      <c r="J7" s="1">
        <v>25.0</v>
      </c>
      <c r="K7" s="1">
        <v>23.0</v>
      </c>
    </row>
    <row r="8">
      <c r="A8" s="1">
        <v>3.0</v>
      </c>
      <c r="B8" s="1">
        <v>11.0</v>
      </c>
      <c r="C8" s="1">
        <v>13.0</v>
      </c>
      <c r="D8" s="1">
        <v>8.0</v>
      </c>
      <c r="E8" s="1">
        <v>14.0</v>
      </c>
      <c r="F8" s="1">
        <v>9.0</v>
      </c>
      <c r="G8" s="1">
        <v>10.0</v>
      </c>
      <c r="H8" s="1">
        <v>9.0</v>
      </c>
      <c r="I8" s="1">
        <v>8.0</v>
      </c>
      <c r="J8" s="1">
        <v>13.0</v>
      </c>
      <c r="K8" s="1">
        <v>12.0</v>
      </c>
    </row>
    <row r="9">
      <c r="A9" s="1">
        <v>4.0</v>
      </c>
      <c r="B9" s="1">
        <v>7.0</v>
      </c>
      <c r="C9" s="1">
        <v>6.0</v>
      </c>
      <c r="D9" s="1">
        <v>7.0</v>
      </c>
      <c r="E9" s="1">
        <v>7.0</v>
      </c>
      <c r="F9" s="1">
        <v>12.0</v>
      </c>
      <c r="G9" s="1">
        <v>14.0</v>
      </c>
      <c r="H9" s="1">
        <v>10.0</v>
      </c>
      <c r="I9" s="1">
        <v>12.0</v>
      </c>
      <c r="J9" s="1">
        <v>9.0</v>
      </c>
      <c r="K9" s="1">
        <v>9.0</v>
      </c>
    </row>
    <row r="10">
      <c r="A10" s="1">
        <v>5.0</v>
      </c>
      <c r="B10" s="1">
        <v>3.0</v>
      </c>
      <c r="C10" s="1">
        <v>4.0</v>
      </c>
      <c r="D10" s="1">
        <v>4.0</v>
      </c>
      <c r="E10" s="1">
        <v>3.0</v>
      </c>
      <c r="F10" s="1">
        <v>3.0</v>
      </c>
      <c r="G10" s="1">
        <v>3.0</v>
      </c>
      <c r="H10" s="1">
        <v>3.0</v>
      </c>
      <c r="I10" s="1">
        <v>2.0</v>
      </c>
      <c r="J10" s="1">
        <v>5.0</v>
      </c>
      <c r="K10" s="1">
        <v>5.0</v>
      </c>
    </row>
    <row r="11">
      <c r="A11" s="1">
        <v>6.0</v>
      </c>
      <c r="B11" s="1">
        <v>2.0</v>
      </c>
      <c r="C11" s="1">
        <v>4.0</v>
      </c>
      <c r="D11" s="1">
        <v>1.0</v>
      </c>
      <c r="E11" s="62">
        <v>2.0</v>
      </c>
      <c r="F11" s="1">
        <v>4.0</v>
      </c>
      <c r="G11" s="1">
        <v>4.0</v>
      </c>
      <c r="H11" s="1">
        <v>3.0</v>
      </c>
      <c r="I11" s="1">
        <v>3.0</v>
      </c>
      <c r="J11" s="1">
        <v>1.0</v>
      </c>
      <c r="K11" s="1">
        <v>2.0</v>
      </c>
    </row>
    <row r="12">
      <c r="A12" s="1">
        <v>7.0</v>
      </c>
      <c r="B12" s="1">
        <v>0.0</v>
      </c>
      <c r="C12" s="1">
        <v>1.0</v>
      </c>
      <c r="D12" s="1">
        <v>0.0</v>
      </c>
      <c r="E12" s="1">
        <v>0.0</v>
      </c>
      <c r="F12" s="1">
        <v>2.0</v>
      </c>
      <c r="G12" s="1">
        <v>2.0</v>
      </c>
      <c r="H12" s="1">
        <v>1.0</v>
      </c>
      <c r="I12" s="1">
        <v>3.0</v>
      </c>
      <c r="J12" s="1">
        <v>2.0</v>
      </c>
      <c r="K12" s="1">
        <v>2.0</v>
      </c>
    </row>
    <row r="13">
      <c r="A13" s="1">
        <v>8.0</v>
      </c>
      <c r="B13" s="1">
        <v>1.0</v>
      </c>
      <c r="C13" s="1">
        <v>0.0</v>
      </c>
      <c r="D13" s="1">
        <v>0.0</v>
      </c>
      <c r="E13" s="1">
        <v>0.0</v>
      </c>
      <c r="F13" s="1">
        <v>2.0</v>
      </c>
      <c r="G13" s="1">
        <v>2.0</v>
      </c>
      <c r="H13" s="1">
        <v>0.0</v>
      </c>
      <c r="I13" s="1">
        <v>0.0</v>
      </c>
      <c r="J13" s="1">
        <v>0.0</v>
      </c>
      <c r="K13" s="1">
        <v>0.0</v>
      </c>
    </row>
    <row r="14">
      <c r="A14" s="1">
        <v>9.0</v>
      </c>
      <c r="B14" s="1">
        <v>0.0</v>
      </c>
      <c r="C14" s="62">
        <v>1.0</v>
      </c>
      <c r="D14" s="1">
        <v>0.0</v>
      </c>
      <c r="E14" s="1">
        <v>0.0</v>
      </c>
      <c r="F14" s="1">
        <v>0.0</v>
      </c>
      <c r="G14" s="1">
        <v>0.0</v>
      </c>
      <c r="H14" s="1">
        <v>0.0</v>
      </c>
      <c r="I14" s="1">
        <v>0.0</v>
      </c>
      <c r="J14" s="1">
        <v>1.0</v>
      </c>
      <c r="K14" s="1">
        <v>0.0</v>
      </c>
    </row>
    <row r="15">
      <c r="A15" s="1">
        <v>10.0</v>
      </c>
      <c r="B15" s="1">
        <v>0.0</v>
      </c>
      <c r="C15" s="1">
        <v>0.0</v>
      </c>
      <c r="D15" s="1">
        <v>0.0</v>
      </c>
      <c r="E15" s="1">
        <v>0.0</v>
      </c>
      <c r="F15" s="1">
        <v>1.0</v>
      </c>
      <c r="G15" s="1">
        <v>1.0</v>
      </c>
      <c r="H15" s="1">
        <v>1.0</v>
      </c>
      <c r="I15" s="1">
        <v>1.0</v>
      </c>
      <c r="J15" s="1">
        <v>1.0</v>
      </c>
      <c r="K15" s="1">
        <v>1.0</v>
      </c>
    </row>
    <row r="16">
      <c r="A16" s="1">
        <v>11.0</v>
      </c>
      <c r="B16" s="1">
        <v>0.0</v>
      </c>
      <c r="C16" s="1">
        <v>0.0</v>
      </c>
      <c r="D16" s="1">
        <v>0.0</v>
      </c>
      <c r="E16" s="1">
        <v>0.0</v>
      </c>
      <c r="F16" s="1">
        <v>0.0</v>
      </c>
      <c r="G16" s="1">
        <v>0.0</v>
      </c>
      <c r="H16" s="1">
        <v>1.0</v>
      </c>
      <c r="I16" s="1">
        <v>1.0</v>
      </c>
      <c r="J16" s="1">
        <v>0.0</v>
      </c>
      <c r="K16" s="1">
        <v>0.0</v>
      </c>
    </row>
    <row r="17">
      <c r="A17" s="1">
        <v>12.0</v>
      </c>
      <c r="B17" s="1">
        <v>0.0</v>
      </c>
      <c r="C17" s="1">
        <v>0.0</v>
      </c>
      <c r="D17" s="1">
        <v>0.0</v>
      </c>
      <c r="E17" s="1">
        <v>0.0</v>
      </c>
      <c r="F17" s="1">
        <v>0.0</v>
      </c>
      <c r="G17" s="1">
        <v>0.0</v>
      </c>
      <c r="H17" s="1">
        <v>0.0</v>
      </c>
      <c r="I17" s="1">
        <v>0.0</v>
      </c>
      <c r="J17" s="1">
        <v>0.0</v>
      </c>
      <c r="K17" s="1">
        <v>0.0</v>
      </c>
    </row>
    <row r="18">
      <c r="A18" s="1">
        <v>13.0</v>
      </c>
      <c r="B18" s="1">
        <v>0.0</v>
      </c>
      <c r="C18" s="1">
        <v>0.0</v>
      </c>
      <c r="D18" s="1">
        <v>0.0</v>
      </c>
      <c r="E18" s="1">
        <v>0.0</v>
      </c>
      <c r="F18" s="1">
        <v>0.0</v>
      </c>
      <c r="G18" s="1">
        <v>0.0</v>
      </c>
      <c r="H18" s="1">
        <v>2.0</v>
      </c>
      <c r="I18" s="1">
        <v>2.0</v>
      </c>
      <c r="J18" s="1">
        <v>1.0</v>
      </c>
      <c r="K18" s="1">
        <v>0.0</v>
      </c>
    </row>
    <row r="19">
      <c r="A19" s="1">
        <v>14.0</v>
      </c>
      <c r="B19" s="1">
        <v>0.0</v>
      </c>
      <c r="C19" s="1">
        <v>0.0</v>
      </c>
      <c r="D19" s="1">
        <v>0.0</v>
      </c>
      <c r="E19" s="1">
        <v>0.0</v>
      </c>
      <c r="F19" s="1">
        <v>0.0</v>
      </c>
      <c r="G19" s="1">
        <v>0.0</v>
      </c>
      <c r="H19" s="1">
        <v>0.0</v>
      </c>
      <c r="I19" s="1">
        <v>0.0</v>
      </c>
      <c r="J19" s="1">
        <v>0.0</v>
      </c>
      <c r="K19" s="1">
        <v>0.0</v>
      </c>
    </row>
    <row r="20">
      <c r="A20" s="1">
        <v>15.0</v>
      </c>
      <c r="B20" s="1">
        <v>0.0</v>
      </c>
      <c r="C20" s="1">
        <v>0.0</v>
      </c>
      <c r="D20" s="1">
        <v>0.0</v>
      </c>
      <c r="E20" s="1">
        <v>0.0</v>
      </c>
      <c r="F20" s="1">
        <v>0.0</v>
      </c>
      <c r="G20" s="1">
        <v>0.0</v>
      </c>
      <c r="H20" s="1">
        <v>0.0</v>
      </c>
      <c r="I20" s="1">
        <v>0.0</v>
      </c>
      <c r="J20" s="1">
        <v>0.0</v>
      </c>
      <c r="K20" s="1">
        <v>0.0</v>
      </c>
    </row>
    <row r="21">
      <c r="A21" s="1">
        <v>16.0</v>
      </c>
      <c r="B21" s="1">
        <v>0.0</v>
      </c>
      <c r="C21" s="1">
        <v>0.0</v>
      </c>
      <c r="D21" s="1">
        <v>0.0</v>
      </c>
      <c r="E21" s="1">
        <v>0.0</v>
      </c>
      <c r="F21" s="1">
        <v>0.0</v>
      </c>
      <c r="G21" s="1">
        <v>0.0</v>
      </c>
      <c r="H21" s="1">
        <v>0.0</v>
      </c>
      <c r="I21" s="1">
        <v>0.0</v>
      </c>
      <c r="J21" s="1">
        <v>0.0</v>
      </c>
      <c r="K21" s="1">
        <v>0.0</v>
      </c>
    </row>
    <row r="22">
      <c r="A22" s="1">
        <v>17.0</v>
      </c>
      <c r="B22" s="1">
        <v>0.0</v>
      </c>
      <c r="C22" s="1">
        <v>0.0</v>
      </c>
      <c r="D22" s="1">
        <v>0.0</v>
      </c>
      <c r="E22" s="1">
        <v>0.0</v>
      </c>
      <c r="F22" s="1">
        <v>0.0</v>
      </c>
      <c r="G22" s="1">
        <v>0.0</v>
      </c>
      <c r="H22" s="1">
        <v>0.0</v>
      </c>
      <c r="I22" s="1">
        <v>0.0</v>
      </c>
      <c r="J22" s="1">
        <v>0.0</v>
      </c>
      <c r="K22" s="1">
        <v>0.0</v>
      </c>
    </row>
    <row r="23">
      <c r="A23" s="1">
        <v>18.0</v>
      </c>
      <c r="B23" s="1">
        <v>0.0</v>
      </c>
      <c r="C23" s="1">
        <v>0.0</v>
      </c>
      <c r="D23" s="1">
        <v>0.0</v>
      </c>
      <c r="E23" s="1">
        <v>0.0</v>
      </c>
      <c r="F23" s="1">
        <v>0.0</v>
      </c>
      <c r="G23" s="1">
        <v>0.0</v>
      </c>
      <c r="H23" s="1">
        <v>0.0</v>
      </c>
      <c r="I23" s="1">
        <v>0.0</v>
      </c>
      <c r="J23" s="1">
        <v>0.0</v>
      </c>
      <c r="K23" s="1">
        <v>0.0</v>
      </c>
    </row>
    <row r="24">
      <c r="A24" s="1">
        <v>19.0</v>
      </c>
      <c r="B24" s="1">
        <v>0.0</v>
      </c>
      <c r="C24" s="1">
        <v>0.0</v>
      </c>
      <c r="D24" s="1">
        <v>0.0</v>
      </c>
      <c r="E24" s="1">
        <v>0.0</v>
      </c>
      <c r="F24" s="1">
        <v>0.0</v>
      </c>
      <c r="G24" s="1">
        <v>0.0</v>
      </c>
      <c r="H24" s="1">
        <v>0.0</v>
      </c>
      <c r="I24" s="1">
        <v>0.0</v>
      </c>
      <c r="J24" s="1">
        <v>0.0</v>
      </c>
      <c r="K24" s="1">
        <v>0.0</v>
      </c>
    </row>
    <row r="25">
      <c r="A25" s="1">
        <v>20.0</v>
      </c>
      <c r="B25" s="1">
        <v>0.0</v>
      </c>
      <c r="C25" s="1">
        <v>0.0</v>
      </c>
      <c r="D25" s="1">
        <v>0.0</v>
      </c>
      <c r="E25" s="1">
        <v>0.0</v>
      </c>
      <c r="F25" s="1">
        <v>1.0</v>
      </c>
      <c r="G25" s="1">
        <v>1.0</v>
      </c>
      <c r="H25" s="1">
        <v>0.0</v>
      </c>
      <c r="I25" s="1">
        <v>0.0</v>
      </c>
      <c r="J25" s="1">
        <v>0.0</v>
      </c>
      <c r="K25" s="1">
        <v>1.0</v>
      </c>
    </row>
    <row r="26">
      <c r="A26" s="1">
        <v>21.0</v>
      </c>
      <c r="B26" s="1">
        <v>0.0</v>
      </c>
      <c r="C26" s="1">
        <v>0.0</v>
      </c>
      <c r="D26" s="1">
        <v>0.0</v>
      </c>
      <c r="E26" s="1">
        <v>0.0</v>
      </c>
      <c r="F26" s="1">
        <v>0.0</v>
      </c>
      <c r="G26" s="1">
        <v>0.0</v>
      </c>
      <c r="H26" s="1">
        <v>0.0</v>
      </c>
      <c r="I26" s="1">
        <v>0.0</v>
      </c>
      <c r="J26" s="1">
        <v>0.0</v>
      </c>
      <c r="K26" s="1">
        <v>0.0</v>
      </c>
    </row>
    <row r="27">
      <c r="A27" s="1">
        <v>22.0</v>
      </c>
      <c r="B27" s="1">
        <v>0.0</v>
      </c>
      <c r="C27" s="1">
        <v>0.0</v>
      </c>
      <c r="D27" s="1">
        <v>0.0</v>
      </c>
      <c r="E27" s="1">
        <v>0.0</v>
      </c>
      <c r="F27" s="1">
        <v>0.0</v>
      </c>
      <c r="G27" s="1">
        <v>0.0</v>
      </c>
      <c r="H27" s="1">
        <v>0.0</v>
      </c>
      <c r="I27" s="1">
        <v>0.0</v>
      </c>
      <c r="J27" s="1">
        <v>0.0</v>
      </c>
      <c r="K27" s="1">
        <v>0.0</v>
      </c>
    </row>
    <row r="28">
      <c r="A28" s="1">
        <v>23.0</v>
      </c>
      <c r="B28" s="1">
        <v>0.0</v>
      </c>
      <c r="C28" s="1">
        <v>0.0</v>
      </c>
      <c r="D28" s="1">
        <v>0.0</v>
      </c>
      <c r="E28" s="1">
        <v>0.0</v>
      </c>
      <c r="F28" s="1">
        <v>0.0</v>
      </c>
      <c r="G28" s="1">
        <v>0.0</v>
      </c>
      <c r="H28" s="1">
        <v>0.0</v>
      </c>
      <c r="I28" s="1">
        <v>0.0</v>
      </c>
      <c r="J28" s="1">
        <v>0.0</v>
      </c>
      <c r="K28" s="1">
        <v>0.0</v>
      </c>
    </row>
    <row r="29">
      <c r="A29" s="1">
        <v>24.0</v>
      </c>
      <c r="B29" s="1">
        <v>0.0</v>
      </c>
      <c r="C29" s="1">
        <v>0.0</v>
      </c>
      <c r="D29" s="1">
        <v>0.0</v>
      </c>
      <c r="E29" s="1">
        <v>0.0</v>
      </c>
      <c r="F29" s="1">
        <v>0.0</v>
      </c>
      <c r="G29" s="1">
        <v>0.0</v>
      </c>
      <c r="H29" s="1">
        <v>0.0</v>
      </c>
      <c r="I29" s="1">
        <v>0.0</v>
      </c>
      <c r="J29" s="1">
        <v>0.0</v>
      </c>
      <c r="K29" s="1">
        <v>0.0</v>
      </c>
    </row>
    <row r="30">
      <c r="A30" s="1">
        <v>25.0</v>
      </c>
      <c r="B30" s="1">
        <v>0.0</v>
      </c>
      <c r="C30" s="1">
        <v>0.0</v>
      </c>
      <c r="D30" s="1">
        <v>0.0</v>
      </c>
      <c r="E30" s="1">
        <v>0.0</v>
      </c>
      <c r="F30" s="1">
        <v>0.0</v>
      </c>
      <c r="G30" s="1">
        <v>0.0</v>
      </c>
      <c r="H30" s="1">
        <v>0.0</v>
      </c>
      <c r="I30" s="1">
        <v>0.0</v>
      </c>
      <c r="J30" s="1">
        <v>0.0</v>
      </c>
      <c r="K30" s="1">
        <v>0.0</v>
      </c>
    </row>
    <row r="31">
      <c r="A31" s="1">
        <v>26.0</v>
      </c>
      <c r="B31" s="1">
        <v>0.0</v>
      </c>
      <c r="C31" s="1">
        <v>0.0</v>
      </c>
      <c r="D31" s="1">
        <v>0.0</v>
      </c>
      <c r="E31" s="1">
        <v>0.0</v>
      </c>
      <c r="F31" s="1">
        <v>0.0</v>
      </c>
      <c r="G31" s="1">
        <v>0.0</v>
      </c>
      <c r="H31" s="1">
        <v>0.0</v>
      </c>
      <c r="I31" s="1">
        <v>0.0</v>
      </c>
      <c r="J31" s="1">
        <v>0.0</v>
      </c>
      <c r="K31" s="1">
        <v>1.0</v>
      </c>
    </row>
    <row r="32">
      <c r="A32" s="1">
        <v>27.0</v>
      </c>
      <c r="B32" s="1">
        <v>0.0</v>
      </c>
      <c r="C32" s="1">
        <v>0.0</v>
      </c>
      <c r="D32" s="1">
        <v>0.0</v>
      </c>
      <c r="E32" s="1">
        <v>0.0</v>
      </c>
      <c r="F32" s="1">
        <v>0.0</v>
      </c>
      <c r="G32" s="1">
        <v>0.0</v>
      </c>
      <c r="H32" s="1">
        <v>0.0</v>
      </c>
      <c r="I32" s="1">
        <v>0.0</v>
      </c>
      <c r="J32" s="1">
        <v>0.0</v>
      </c>
      <c r="K32" s="1">
        <v>0.0</v>
      </c>
    </row>
    <row r="33">
      <c r="A33" s="1">
        <v>28.0</v>
      </c>
      <c r="B33" s="1">
        <v>0.0</v>
      </c>
      <c r="C33" s="1">
        <v>0.0</v>
      </c>
      <c r="D33" s="1">
        <v>0.0</v>
      </c>
      <c r="E33" s="1">
        <v>0.0</v>
      </c>
      <c r="F33" s="62">
        <v>1.0</v>
      </c>
      <c r="G33" s="62">
        <v>1.0</v>
      </c>
      <c r="H33" s="1">
        <v>0.0</v>
      </c>
      <c r="I33" s="1">
        <v>0.0</v>
      </c>
      <c r="J33" s="1">
        <v>0.0</v>
      </c>
      <c r="K33" s="1">
        <v>0.0</v>
      </c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5" t="s">
        <v>21</v>
      </c>
      <c r="B1" s="6"/>
      <c r="C1" s="7" t="s">
        <v>22</v>
      </c>
      <c r="D1" s="7" t="s">
        <v>23</v>
      </c>
      <c r="E1" s="7" t="s">
        <v>24</v>
      </c>
      <c r="F1" s="7" t="s">
        <v>25</v>
      </c>
      <c r="G1" s="7" t="s">
        <v>26</v>
      </c>
      <c r="H1" s="7" t="s">
        <v>27</v>
      </c>
      <c r="I1" s="7" t="s">
        <v>28</v>
      </c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8" t="s">
        <v>29</v>
      </c>
      <c r="B2" s="9"/>
      <c r="C2" s="10">
        <v>1720208.0</v>
      </c>
      <c r="D2" s="10">
        <v>1277625.0</v>
      </c>
      <c r="E2" s="10">
        <v>3034229.0</v>
      </c>
      <c r="F2" s="10">
        <v>1706719.0</v>
      </c>
      <c r="G2" s="10">
        <v>1904864.0</v>
      </c>
      <c r="H2" s="10">
        <v>4425522.0</v>
      </c>
      <c r="I2" s="10">
        <v>3290020.0</v>
      </c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8" t="s">
        <v>30</v>
      </c>
      <c r="B3" s="9"/>
      <c r="C3" s="10">
        <v>3152506.0</v>
      </c>
      <c r="D3" s="10">
        <v>2279142.0</v>
      </c>
      <c r="E3" s="10">
        <v>5975765.0</v>
      </c>
      <c r="F3" s="10">
        <v>3997227.0</v>
      </c>
      <c r="G3" s="10">
        <v>4824056.0</v>
      </c>
      <c r="H3" s="10">
        <v>6671600.0</v>
      </c>
      <c r="I3" s="10">
        <v>6237278.0</v>
      </c>
      <c r="J3" s="3"/>
      <c r="K3" s="3"/>
      <c r="L3" s="3"/>
      <c r="M3" s="11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>
      <c r="A4" s="8" t="s">
        <v>31</v>
      </c>
      <c r="B4" s="9"/>
      <c r="C4" s="12">
        <v>1.833</v>
      </c>
      <c r="D4" s="12">
        <v>1.784</v>
      </c>
      <c r="E4" s="12">
        <v>1.969</v>
      </c>
      <c r="F4" s="12">
        <v>2.342</v>
      </c>
      <c r="G4" s="12">
        <v>2.532</v>
      </c>
      <c r="H4" s="13">
        <f t="shared" ref="H4:I4" si="1">H3/H2</f>
        <v>1.507528377</v>
      </c>
      <c r="I4" s="13">
        <f t="shared" si="1"/>
        <v>1.895817655</v>
      </c>
      <c r="J4" s="3"/>
      <c r="K4" s="3"/>
      <c r="L4" s="14"/>
      <c r="M4" s="15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>
      <c r="A5" s="8" t="s">
        <v>32</v>
      </c>
      <c r="B5" s="9"/>
      <c r="C5" s="16">
        <v>0.001160024</v>
      </c>
      <c r="D5" s="16">
        <v>6.4E-4</v>
      </c>
      <c r="E5" s="16">
        <v>6.45249E-4</v>
      </c>
      <c r="F5" s="16">
        <v>4.55867E-4</v>
      </c>
      <c r="G5" s="16">
        <v>4.11E-4</v>
      </c>
      <c r="H5" s="16">
        <v>3.57960447000663E-4</v>
      </c>
      <c r="I5" s="16">
        <v>7.28745044925142E-4</v>
      </c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>
      <c r="A6" s="8" t="s">
        <v>33</v>
      </c>
      <c r="B6" s="9"/>
      <c r="C6" s="16">
        <v>0.00117705998612446</v>
      </c>
      <c r="D6" s="16">
        <v>6.57836170647284E-4</v>
      </c>
      <c r="E6" s="16">
        <v>6.55E-4</v>
      </c>
      <c r="F6" s="16">
        <v>4.68E-4</v>
      </c>
      <c r="G6" s="16">
        <v>5.63E-4</v>
      </c>
      <c r="H6" s="16">
        <v>4.06858168199339E-4</v>
      </c>
      <c r="I6" s="16">
        <v>7.13716789356429E-4</v>
      </c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>
      <c r="A7" s="8" t="s">
        <v>34</v>
      </c>
      <c r="B7" s="9"/>
      <c r="C7" s="16">
        <v>6.33456E-4</v>
      </c>
      <c r="D7" s="16">
        <v>3.82278E-4</v>
      </c>
      <c r="E7" s="16">
        <v>3.52963E-4</v>
      </c>
      <c r="F7" s="16">
        <v>2.72345E-4</v>
      </c>
      <c r="G7" s="16">
        <v>2.63354E-4</v>
      </c>
      <c r="H7" s="16">
        <v>2.06039164393824E-4</v>
      </c>
      <c r="I7" s="16">
        <v>4.37116544404516E-4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>
      <c r="A8" s="8" t="s">
        <v>35</v>
      </c>
      <c r="B8" s="9"/>
      <c r="C8" s="16">
        <v>6.50498E-4</v>
      </c>
      <c r="D8" s="16">
        <v>4.00592772573271E-4</v>
      </c>
      <c r="E8" s="16">
        <v>3.6209E-4</v>
      </c>
      <c r="F8" s="16">
        <v>2.84082E-4</v>
      </c>
      <c r="G8" s="16">
        <v>4.13157E-4</v>
      </c>
      <c r="H8" s="16">
        <v>2.53634338829396E-4</v>
      </c>
      <c r="I8" s="16">
        <v>4.34096239005828E-4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>
      <c r="A9" s="8" t="s">
        <v>36</v>
      </c>
      <c r="B9" s="9"/>
      <c r="C9" s="16">
        <v>0.01427111</v>
      </c>
      <c r="D9" s="16">
        <v>0.00781706676057794</v>
      </c>
      <c r="E9" s="16">
        <v>0.012106416</v>
      </c>
      <c r="F9" s="16">
        <v>0.008250019</v>
      </c>
      <c r="G9" s="16">
        <v>0.020747979</v>
      </c>
      <c r="H9" s="16">
        <v>0.015981075693964</v>
      </c>
      <c r="I9" s="16">
        <v>0.0413525299261729</v>
      </c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>
      <c r="A10" s="8" t="s">
        <v>37</v>
      </c>
      <c r="B10" s="9"/>
      <c r="C10" s="16">
        <v>0.018726729</v>
      </c>
      <c r="D10" s="16">
        <v>0.01182</v>
      </c>
      <c r="E10" s="16">
        <v>0.016508695</v>
      </c>
      <c r="F10" s="16">
        <v>0.01578</v>
      </c>
      <c r="G10" s="16">
        <v>0.053135</v>
      </c>
      <c r="H10" s="16">
        <v>0.0791058770140783</v>
      </c>
      <c r="I10" s="16">
        <v>0.0699233878799808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>
      <c r="A11" s="8" t="s">
        <v>38</v>
      </c>
      <c r="B11" s="9"/>
      <c r="C11" s="10">
        <v>3068.0</v>
      </c>
      <c r="D11" s="10">
        <v>4518.0</v>
      </c>
      <c r="E11" s="10">
        <v>1820.0</v>
      </c>
      <c r="F11" s="10">
        <v>3179.0</v>
      </c>
      <c r="G11" s="10">
        <v>2839.0</v>
      </c>
      <c r="H11" s="10">
        <v>1207.0</v>
      </c>
      <c r="I11" s="10">
        <v>3391.0</v>
      </c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>
      <c r="A12" s="8" t="s">
        <v>39</v>
      </c>
      <c r="B12" s="9"/>
      <c r="C12" s="10">
        <v>571.0</v>
      </c>
      <c r="D12" s="10">
        <v>1026.0</v>
      </c>
      <c r="E12" s="10">
        <v>648.0</v>
      </c>
      <c r="F12" s="10">
        <v>1457.0</v>
      </c>
      <c r="G12" s="10">
        <v>1278.0</v>
      </c>
      <c r="H12" s="10">
        <f t="shared" ref="H12:I12" si="2">H11-H14</f>
        <v>394</v>
      </c>
      <c r="I12" s="10">
        <f t="shared" si="2"/>
        <v>763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>
      <c r="A13" s="8" t="s">
        <v>40</v>
      </c>
      <c r="B13" s="9"/>
      <c r="C13" s="17">
        <v>0.1861</v>
      </c>
      <c r="D13" s="17">
        <v>0.2271</v>
      </c>
      <c r="E13" s="17">
        <v>0.356</v>
      </c>
      <c r="F13" s="17">
        <v>0.4583</v>
      </c>
      <c r="G13" s="17">
        <v>0.4502</v>
      </c>
      <c r="H13" s="17">
        <f t="shared" ref="H13:I13" si="3">H12/H11</f>
        <v>0.3264291632</v>
      </c>
      <c r="I13" s="17">
        <f t="shared" si="3"/>
        <v>0.2250073725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>
      <c r="A14" s="8" t="s">
        <v>41</v>
      </c>
      <c r="B14" s="9"/>
      <c r="C14" s="10">
        <v>2497.0</v>
      </c>
      <c r="D14" s="10">
        <v>3492.0</v>
      </c>
      <c r="E14" s="10">
        <v>1172.0</v>
      </c>
      <c r="F14" s="10">
        <v>1722.0</v>
      </c>
      <c r="G14" s="10">
        <v>1561.0</v>
      </c>
      <c r="H14" s="10">
        <v>813.0</v>
      </c>
      <c r="I14" s="10">
        <v>2628.0</v>
      </c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>
      <c r="A15" s="8" t="s">
        <v>42</v>
      </c>
      <c r="B15" s="9"/>
      <c r="C15" s="18">
        <v>2.4079429E8</v>
      </c>
      <c r="D15" s="18">
        <v>2.92445622E8</v>
      </c>
      <c r="E15" s="10">
        <v>1.7764234E8</v>
      </c>
      <c r="F15" s="10">
        <v>2.53979943E8</v>
      </c>
      <c r="G15" s="10">
        <v>2.41947076E8</v>
      </c>
      <c r="H15" s="10">
        <v>1.35613694E8</v>
      </c>
      <c r="I15" s="10">
        <v>1.24173853E8</v>
      </c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>
      <c r="A16" s="8" t="s">
        <v>43</v>
      </c>
      <c r="B16" s="9"/>
      <c r="C16" s="10">
        <v>2.08957898E8</v>
      </c>
      <c r="D16" s="10">
        <v>2.44790521E8</v>
      </c>
      <c r="E16" s="10">
        <v>1.33755691E8</v>
      </c>
      <c r="F16" s="10">
        <v>1.69662274E8</v>
      </c>
      <c r="G16" s="10">
        <v>1.53145121E8</v>
      </c>
      <c r="H16" s="10">
        <v>8.6715957E7</v>
      </c>
      <c r="I16" s="10">
        <v>8.5572733E7</v>
      </c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>
      <c r="A17" s="8" t="s">
        <v>44</v>
      </c>
      <c r="B17" s="9"/>
      <c r="C17" s="10">
        <f t="shared" ref="C17:I17" si="4">(2861165136-C15)/C11</f>
        <v>854097.4074</v>
      </c>
      <c r="D17" s="10">
        <f t="shared" si="4"/>
        <v>568552.3493</v>
      </c>
      <c r="E17" s="10">
        <f t="shared" si="4"/>
        <v>1474463.075</v>
      </c>
      <c r="F17" s="10">
        <f t="shared" si="4"/>
        <v>820127.4593</v>
      </c>
      <c r="G17" s="10">
        <f t="shared" si="4"/>
        <v>922584.7341</v>
      </c>
      <c r="H17" s="10">
        <f t="shared" si="4"/>
        <v>2258120.499</v>
      </c>
      <c r="I17" s="10">
        <f t="shared" si="4"/>
        <v>807133.9673</v>
      </c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>
      <c r="A18" s="8" t="s">
        <v>45</v>
      </c>
      <c r="B18" s="9"/>
      <c r="C18" s="10">
        <f t="shared" ref="C18:I18" si="5">(2861165136-C16)/C14</f>
        <v>1062157.484</v>
      </c>
      <c r="D18" s="10">
        <f t="shared" si="5"/>
        <v>749248.1715</v>
      </c>
      <c r="E18" s="10">
        <f t="shared" si="5"/>
        <v>2327141.165</v>
      </c>
      <c r="F18" s="10">
        <f t="shared" si="5"/>
        <v>1563009.792</v>
      </c>
      <c r="G18" s="10">
        <f t="shared" si="5"/>
        <v>1734798.216</v>
      </c>
      <c r="H18" s="10">
        <f t="shared" si="5"/>
        <v>3412606.616</v>
      </c>
      <c r="I18" s="10">
        <f t="shared" si="5"/>
        <v>1056161.493</v>
      </c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>
      <c r="A19" s="19" t="s">
        <v>46</v>
      </c>
      <c r="B19" s="12" t="s">
        <v>47</v>
      </c>
      <c r="C19" s="17">
        <v>0.8926</v>
      </c>
      <c r="D19" s="17">
        <v>0.9164</v>
      </c>
      <c r="E19" s="17">
        <v>0.9449</v>
      </c>
      <c r="F19" s="17">
        <v>0.9548</v>
      </c>
      <c r="G19" s="20">
        <v>0.9627</v>
      </c>
      <c r="H19" s="12" t="s">
        <v>48</v>
      </c>
      <c r="I19" s="17">
        <v>0.8933</v>
      </c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>
      <c r="A20" s="21"/>
      <c r="B20" s="22" t="s">
        <v>49</v>
      </c>
      <c r="C20" s="17">
        <f t="shared" ref="C20:I20" si="6">C33/C12</f>
        <v>0.04553415061</v>
      </c>
      <c r="D20" s="17">
        <f t="shared" si="6"/>
        <v>0.02729044834</v>
      </c>
      <c r="E20" s="17">
        <f t="shared" si="6"/>
        <v>0.02314814815</v>
      </c>
      <c r="F20" s="17">
        <f t="shared" si="6"/>
        <v>0.01304049417</v>
      </c>
      <c r="G20" s="17">
        <f t="shared" si="6"/>
        <v>0.1799687011</v>
      </c>
      <c r="H20" s="17">
        <f t="shared" si="6"/>
        <v>0.1903553299</v>
      </c>
      <c r="I20" s="17">
        <f t="shared" si="6"/>
        <v>0.02883355177</v>
      </c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>
      <c r="A21" s="23"/>
      <c r="B21" s="12" t="s">
        <v>50</v>
      </c>
      <c r="C21" s="17">
        <v>0.7239</v>
      </c>
      <c r="D21" s="17">
        <v>0.7526</v>
      </c>
      <c r="E21" s="17">
        <v>0.8186</v>
      </c>
      <c r="F21" s="17">
        <v>0.8551</v>
      </c>
      <c r="G21" s="20">
        <v>0.8959</v>
      </c>
      <c r="H21" s="12" t="s">
        <v>48</v>
      </c>
      <c r="I21" s="17">
        <v>0.7891</v>
      </c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>
      <c r="A22" s="24" t="s">
        <v>51</v>
      </c>
      <c r="B22" s="12" t="s">
        <v>47</v>
      </c>
      <c r="C22" s="17">
        <v>0.1763</v>
      </c>
      <c r="D22" s="17">
        <v>0.2291</v>
      </c>
      <c r="E22" s="17">
        <v>0.3581</v>
      </c>
      <c r="F22" s="17">
        <v>0.4697</v>
      </c>
      <c r="G22" s="20">
        <v>0.5298</v>
      </c>
      <c r="H22" s="12" t="s">
        <v>48</v>
      </c>
      <c r="I22" s="17">
        <v>0.3554</v>
      </c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>
      <c r="A23" s="23"/>
      <c r="B23" s="12" t="s">
        <v>50</v>
      </c>
      <c r="C23" s="17">
        <v>0.4843</v>
      </c>
      <c r="D23" s="17">
        <v>0.5847</v>
      </c>
      <c r="E23" s="17">
        <v>0.7377</v>
      </c>
      <c r="F23" s="17">
        <v>0.8059</v>
      </c>
      <c r="G23" s="20">
        <v>0.8333</v>
      </c>
      <c r="H23" s="12" t="s">
        <v>48</v>
      </c>
      <c r="I23" s="17">
        <v>0.7244</v>
      </c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>
      <c r="A26" s="22" t="s">
        <v>52</v>
      </c>
      <c r="B26" s="22" t="s">
        <v>53</v>
      </c>
      <c r="C26" s="22" t="s">
        <v>54</v>
      </c>
      <c r="D26" s="22" t="s">
        <v>55</v>
      </c>
      <c r="E26" s="22" t="s">
        <v>56</v>
      </c>
      <c r="F26" s="22" t="s">
        <v>57</v>
      </c>
      <c r="G26" s="22" t="s">
        <v>58</v>
      </c>
      <c r="H26" s="22" t="s">
        <v>59</v>
      </c>
      <c r="I26" s="22" t="s">
        <v>60</v>
      </c>
      <c r="J26" s="22" t="s">
        <v>61</v>
      </c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>
      <c r="A27" s="10">
        <v>4518.0</v>
      </c>
      <c r="B27" s="10">
        <v>3492.0</v>
      </c>
      <c r="C27" s="10">
        <v>3068.0</v>
      </c>
      <c r="D27" s="10">
        <v>2497.0</v>
      </c>
      <c r="E27" s="10">
        <v>3179.0</v>
      </c>
      <c r="F27" s="10">
        <v>1722.0</v>
      </c>
      <c r="G27" s="10">
        <v>1820.0</v>
      </c>
      <c r="H27" s="10">
        <v>1172.0</v>
      </c>
      <c r="I27" s="10">
        <v>2839.0</v>
      </c>
      <c r="J27" s="10">
        <v>1561.0</v>
      </c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>
      <c r="A28" s="3"/>
      <c r="B28" s="25">
        <f>B27/A27</f>
        <v>0.7729083665</v>
      </c>
      <c r="C28" s="3"/>
      <c r="D28" s="25">
        <f>D27/C27</f>
        <v>0.8138852673</v>
      </c>
      <c r="E28" s="3"/>
      <c r="F28" s="25">
        <f>F27/E27</f>
        <v>0.5416797735</v>
      </c>
      <c r="G28" s="3"/>
      <c r="H28" s="25">
        <f>H27/G27</f>
        <v>0.643956044</v>
      </c>
      <c r="I28" s="3"/>
      <c r="J28" s="25">
        <f>J27/I27</f>
        <v>0.5498414935</v>
      </c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>
      <c r="A30" s="11"/>
      <c r="B30" s="11"/>
      <c r="C30" s="11"/>
      <c r="D30" s="11"/>
      <c r="E30" s="11"/>
      <c r="F30" s="11"/>
      <c r="G30" s="11"/>
      <c r="H30" s="11"/>
      <c r="I30" s="11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>
      <c r="A31" s="8" t="s">
        <v>62</v>
      </c>
      <c r="B31" s="9"/>
      <c r="C31" s="10">
        <v>1769.0</v>
      </c>
      <c r="D31" s="10">
        <v>977.0</v>
      </c>
      <c r="E31" s="10">
        <v>989.0</v>
      </c>
      <c r="F31" s="10">
        <v>698.0</v>
      </c>
      <c r="G31" s="10">
        <v>624.0</v>
      </c>
      <c r="H31" s="10">
        <v>549.0</v>
      </c>
      <c r="I31" s="10">
        <v>1095.0</v>
      </c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>
      <c r="A32" s="8" t="s">
        <v>63</v>
      </c>
      <c r="B32" s="9"/>
      <c r="C32" s="10">
        <v>1795.0</v>
      </c>
      <c r="D32" s="10">
        <v>1005.0</v>
      </c>
      <c r="E32" s="10">
        <v>1004.0</v>
      </c>
      <c r="F32" s="10">
        <v>717.0</v>
      </c>
      <c r="G32" s="10">
        <v>854.0</v>
      </c>
      <c r="H32" s="10">
        <v>624.0</v>
      </c>
      <c r="I32" s="10">
        <v>1117.0</v>
      </c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>
      <c r="A33" s="8" t="s">
        <v>64</v>
      </c>
      <c r="B33" s="9"/>
      <c r="C33" s="10">
        <f t="shared" ref="C33:I33" si="7">C32-C31</f>
        <v>26</v>
      </c>
      <c r="D33" s="10">
        <f t="shared" si="7"/>
        <v>28</v>
      </c>
      <c r="E33" s="10">
        <f t="shared" si="7"/>
        <v>15</v>
      </c>
      <c r="F33" s="10">
        <f t="shared" si="7"/>
        <v>19</v>
      </c>
      <c r="G33" s="10">
        <f t="shared" si="7"/>
        <v>230</v>
      </c>
      <c r="H33" s="10">
        <f t="shared" si="7"/>
        <v>75</v>
      </c>
      <c r="I33" s="10">
        <f t="shared" si="7"/>
        <v>22</v>
      </c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>
      <c r="A34" s="8" t="s">
        <v>65</v>
      </c>
      <c r="B34" s="9"/>
      <c r="C34" s="25">
        <f t="shared" ref="C34:I34" si="8">C33/C31</f>
        <v>0.01469756925</v>
      </c>
      <c r="D34" s="25">
        <f t="shared" si="8"/>
        <v>0.0286591607</v>
      </c>
      <c r="E34" s="25">
        <f t="shared" si="8"/>
        <v>0.01516683519</v>
      </c>
      <c r="F34" s="25">
        <f t="shared" si="8"/>
        <v>0.02722063037</v>
      </c>
      <c r="G34" s="25">
        <f t="shared" si="8"/>
        <v>0.3685897436</v>
      </c>
      <c r="H34" s="25">
        <f t="shared" si="8"/>
        <v>0.1366120219</v>
      </c>
      <c r="I34" s="25">
        <f t="shared" si="8"/>
        <v>0.0200913242</v>
      </c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</sheetData>
  <mergeCells count="24">
    <mergeCell ref="A1:B1"/>
    <mergeCell ref="A2:B2"/>
    <mergeCell ref="A3:B3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32:B32"/>
    <mergeCell ref="A33:B33"/>
    <mergeCell ref="A34:B34"/>
    <mergeCell ref="A15:B15"/>
    <mergeCell ref="A16:B16"/>
    <mergeCell ref="A17:B17"/>
    <mergeCell ref="A18:B18"/>
    <mergeCell ref="A19:A21"/>
    <mergeCell ref="A22:A23"/>
    <mergeCell ref="A31:B31"/>
  </mergeCell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26" t="s">
        <v>66</v>
      </c>
      <c r="B1" s="26" t="s">
        <v>67</v>
      </c>
      <c r="C1" s="26" t="s">
        <v>68</v>
      </c>
      <c r="D1" s="26" t="s">
        <v>69</v>
      </c>
      <c r="E1" s="26" t="s">
        <v>70</v>
      </c>
      <c r="F1" s="27" t="s">
        <v>71</v>
      </c>
    </row>
    <row r="2">
      <c r="A2" s="28">
        <v>5723862.0</v>
      </c>
      <c r="B2" s="28">
        <v>2594970.0</v>
      </c>
      <c r="C2" s="29">
        <v>7.13533E-4</v>
      </c>
      <c r="D2" s="29">
        <v>7.0526E-4</v>
      </c>
      <c r="E2" s="29">
        <v>3.89954E-4</v>
      </c>
      <c r="F2" s="29">
        <v>3.8167E-4</v>
      </c>
    </row>
    <row r="3">
      <c r="A3" s="28">
        <v>5068189.0</v>
      </c>
      <c r="B3" s="28">
        <v>2266159.0</v>
      </c>
      <c r="C3" s="29">
        <v>5.00139E-4</v>
      </c>
      <c r="D3" s="29">
        <v>5.00156E-4</v>
      </c>
      <c r="E3" s="29">
        <v>2.62368E-4</v>
      </c>
      <c r="F3" s="29">
        <v>2.62377E-4</v>
      </c>
    </row>
    <row r="4">
      <c r="A4" s="28">
        <v>4679615.0</v>
      </c>
      <c r="B4" s="28">
        <v>2582678.0</v>
      </c>
      <c r="C4" s="29">
        <v>4.14994E-4</v>
      </c>
      <c r="D4" s="29">
        <v>4.05983E-4</v>
      </c>
      <c r="E4" s="29">
        <v>2.2554E-4</v>
      </c>
      <c r="F4" s="29">
        <v>2.16524E-4</v>
      </c>
    </row>
    <row r="5">
      <c r="A5" s="28">
        <v>6652777.0</v>
      </c>
      <c r="B5" s="28">
        <v>3962892.0</v>
      </c>
      <c r="C5" s="29">
        <v>7.28022E-4</v>
      </c>
      <c r="D5" s="29">
        <v>7.10271E-4</v>
      </c>
      <c r="E5" s="29">
        <v>3.72889E-4</v>
      </c>
      <c r="F5" s="29">
        <v>3.55136E-4</v>
      </c>
    </row>
    <row r="6">
      <c r="A6" s="28">
        <v>7276324.0</v>
      </c>
      <c r="B6" s="28">
        <v>3598838.0</v>
      </c>
      <c r="C6" s="29">
        <v>5.38762E-4</v>
      </c>
      <c r="D6" s="29">
        <v>5.29162E-4</v>
      </c>
      <c r="E6" s="29">
        <v>3.17485E-4</v>
      </c>
      <c r="F6" s="29">
        <v>3.07876E-4</v>
      </c>
    </row>
    <row r="7">
      <c r="A7" s="28">
        <v>4851759.0</v>
      </c>
      <c r="B7" s="28">
        <v>3053568.0</v>
      </c>
      <c r="C7" s="29">
        <v>4.58773E-4</v>
      </c>
      <c r="D7" s="29">
        <v>4.49211E-4</v>
      </c>
      <c r="E7" s="29">
        <v>2.48502E-4</v>
      </c>
      <c r="F7" s="29">
        <v>2.38942E-4</v>
      </c>
    </row>
    <row r="8">
      <c r="A8" s="28">
        <v>3932348.0</v>
      </c>
      <c r="B8" s="28">
        <v>2229401.0</v>
      </c>
      <c r="C8" s="29">
        <v>7.25446E-4</v>
      </c>
      <c r="D8" s="29">
        <v>7.25463E-4</v>
      </c>
      <c r="E8" s="29">
        <v>4.12946E-4</v>
      </c>
      <c r="F8" s="29">
        <v>4.12956E-4</v>
      </c>
    </row>
    <row r="9">
      <c r="A9" s="28">
        <v>6424468.0</v>
      </c>
      <c r="B9" s="28">
        <v>3152087.0</v>
      </c>
      <c r="C9" s="29">
        <v>6.23733E-4</v>
      </c>
      <c r="D9" s="29">
        <v>6.12602E-4</v>
      </c>
      <c r="E9" s="29">
        <v>3.67557E-4</v>
      </c>
      <c r="F9" s="29">
        <v>3.56423E-4</v>
      </c>
    </row>
    <row r="10">
      <c r="A10" s="28">
        <v>8412505.0</v>
      </c>
      <c r="B10" s="28">
        <v>3257796.0</v>
      </c>
      <c r="C10" s="29">
        <v>5.91673E-4</v>
      </c>
      <c r="D10" s="29">
        <v>5.91673E-4</v>
      </c>
      <c r="E10" s="29">
        <v>3.17483E-4</v>
      </c>
      <c r="F10" s="29">
        <v>3.17483E-4</v>
      </c>
    </row>
    <row r="11">
      <c r="A11" s="28">
        <v>4640525.0</v>
      </c>
      <c r="B11" s="28">
        <v>3315722.0</v>
      </c>
      <c r="C11" s="29">
        <v>7.45281E-4</v>
      </c>
      <c r="D11" s="29">
        <v>7.32441E-4</v>
      </c>
      <c r="E11" s="29">
        <v>3.9834E-4</v>
      </c>
      <c r="F11" s="29">
        <v>3.85495E-4</v>
      </c>
    </row>
    <row r="12">
      <c r="A12" s="28">
        <v>4583480.0</v>
      </c>
      <c r="B12" s="28">
        <v>2745325.0</v>
      </c>
      <c r="C12" s="29">
        <v>7.95035E-4</v>
      </c>
      <c r="D12" s="29">
        <v>7.81076E-4</v>
      </c>
      <c r="E12" s="29">
        <v>4.74231E-4</v>
      </c>
      <c r="F12" s="29">
        <v>4.74225E-4</v>
      </c>
    </row>
    <row r="13">
      <c r="A13" s="28">
        <v>5944946.0</v>
      </c>
      <c r="B13" s="28">
        <v>3034229.0</v>
      </c>
      <c r="C13" s="29">
        <v>7.33353E-4</v>
      </c>
      <c r="D13" s="29">
        <v>7.2001E-4</v>
      </c>
      <c r="E13" s="29">
        <v>4.13344E-4</v>
      </c>
      <c r="F13" s="29">
        <v>4.00005E-4</v>
      </c>
    </row>
    <row r="14">
      <c r="A14" s="28">
        <v>7133101.0</v>
      </c>
      <c r="B14" s="28">
        <v>4529205.0</v>
      </c>
      <c r="C14" s="29">
        <v>5.74101E-4</v>
      </c>
      <c r="D14" s="29">
        <v>5.57254E-4</v>
      </c>
      <c r="E14" s="29">
        <v>3.03936E-4</v>
      </c>
      <c r="F14" s="29">
        <v>2.8707E-4</v>
      </c>
    </row>
    <row r="15">
      <c r="A15" s="28">
        <v>6972400.0</v>
      </c>
      <c r="B15" s="28">
        <v>3614625.0</v>
      </c>
      <c r="C15" s="29">
        <v>4.98385E-4</v>
      </c>
      <c r="D15" s="29">
        <v>4.98415E-4</v>
      </c>
      <c r="E15" s="29">
        <v>2.79096E-4</v>
      </c>
      <c r="F15" s="29">
        <v>2.79112E-4</v>
      </c>
    </row>
    <row r="16">
      <c r="A16" s="28">
        <v>3386729.0</v>
      </c>
      <c r="B16" s="28">
        <v>3041704.0</v>
      </c>
      <c r="C16" s="29">
        <v>9.29157E-4</v>
      </c>
      <c r="D16" s="29">
        <v>8.83853E-4</v>
      </c>
      <c r="E16" s="29">
        <v>4.98572E-4</v>
      </c>
      <c r="F16" s="29">
        <v>4.53258E-4</v>
      </c>
    </row>
    <row r="17">
      <c r="A17" s="28">
        <v>1.1945414E7</v>
      </c>
      <c r="B17" s="28">
        <v>2969232.0</v>
      </c>
      <c r="C17" s="29">
        <v>9.83671E-4</v>
      </c>
      <c r="D17" s="29">
        <v>9.61833E-4</v>
      </c>
      <c r="E17" s="29">
        <v>5.90203E-4</v>
      </c>
      <c r="F17" s="29">
        <v>5.68356E-4</v>
      </c>
    </row>
    <row r="18">
      <c r="A18" s="28">
        <v>3510289.0</v>
      </c>
      <c r="B18" s="28">
        <v>2397601.0</v>
      </c>
      <c r="C18" s="29">
        <v>0.00110637</v>
      </c>
      <c r="D18" s="29">
        <v>0.00110637</v>
      </c>
      <c r="E18" s="29">
        <v>6.05869E-4</v>
      </c>
      <c r="F18" s="29">
        <v>6.05869E-4</v>
      </c>
    </row>
    <row r="19">
      <c r="A19" s="28">
        <v>7482816.0</v>
      </c>
      <c r="B19" s="28">
        <v>2429917.0</v>
      </c>
      <c r="C19" s="29">
        <v>6.13294E-4</v>
      </c>
      <c r="D19" s="29">
        <v>6.13294E-4</v>
      </c>
      <c r="E19" s="29">
        <v>3.53824E-4</v>
      </c>
      <c r="F19" s="29">
        <v>3.53824E-4</v>
      </c>
    </row>
    <row r="20">
      <c r="A20" s="28">
        <v>6229543.0</v>
      </c>
      <c r="B20" s="28">
        <v>2327093.0</v>
      </c>
      <c r="C20" s="29">
        <v>9.4348E-4</v>
      </c>
      <c r="D20" s="29">
        <v>9.13996E-4</v>
      </c>
      <c r="E20" s="29">
        <v>5.01224E-4</v>
      </c>
      <c r="F20" s="29">
        <v>4.7174E-4</v>
      </c>
    </row>
    <row r="21">
      <c r="A21" s="28">
        <v>7634887.0</v>
      </c>
      <c r="B21" s="28">
        <v>3530470.0</v>
      </c>
      <c r="C21" s="29">
        <v>4.52434E-4</v>
      </c>
      <c r="D21" s="29">
        <v>4.5242E-4</v>
      </c>
      <c r="E21" s="29">
        <v>2.41298E-4</v>
      </c>
      <c r="F21" s="29">
        <v>2.41291E-4</v>
      </c>
    </row>
    <row r="22">
      <c r="A22" s="28">
        <v>4134854.0</v>
      </c>
      <c r="B22" s="28">
        <v>2794520.0</v>
      </c>
      <c r="C22" s="29">
        <v>9.89017E-4</v>
      </c>
      <c r="D22" s="29">
        <v>9.89017E-4</v>
      </c>
      <c r="E22" s="29">
        <v>5.20535E-4</v>
      </c>
      <c r="F22" s="29">
        <v>5.20535E-4</v>
      </c>
    </row>
    <row r="23">
      <c r="A23" s="28">
        <v>8169626.0</v>
      </c>
      <c r="B23" s="28">
        <v>2468556.0</v>
      </c>
      <c r="C23" s="29">
        <v>7.31529E-4</v>
      </c>
      <c r="D23" s="29">
        <v>7.31605E-4</v>
      </c>
      <c r="E23" s="29">
        <v>4.18017E-4</v>
      </c>
      <c r="F23" s="29">
        <v>4.1806E-4</v>
      </c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3" t="s">
        <v>72</v>
      </c>
      <c r="B1" s="30" t="s">
        <v>29</v>
      </c>
      <c r="C1" s="30" t="s">
        <v>73</v>
      </c>
      <c r="D1" s="30" t="s">
        <v>74</v>
      </c>
      <c r="E1" s="3" t="s">
        <v>75</v>
      </c>
      <c r="F1" s="3" t="s">
        <v>76</v>
      </c>
      <c r="G1" s="3" t="s">
        <v>77</v>
      </c>
      <c r="H1" s="3" t="s">
        <v>78</v>
      </c>
      <c r="I1" s="3" t="s">
        <v>79</v>
      </c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3" t="s">
        <v>80</v>
      </c>
      <c r="B2" s="30">
        <v>397579.0</v>
      </c>
      <c r="C2" s="30">
        <v>444319.0</v>
      </c>
      <c r="D2" s="25">
        <v>24.0</v>
      </c>
      <c r="E2" s="25">
        <f t="shared" ref="E2:E5" si="1">C2/B2</f>
        <v>1.117561541</v>
      </c>
      <c r="F2" s="25">
        <v>16717.0</v>
      </c>
      <c r="G2" s="25">
        <v>15248.0</v>
      </c>
      <c r="H2" s="25">
        <f t="shared" ref="H2:H6" si="2">G2/F2</f>
        <v>0.9121253813</v>
      </c>
      <c r="I2" s="25">
        <v>12828.0</v>
      </c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3" t="s">
        <v>81</v>
      </c>
      <c r="B3" s="31">
        <v>471878.0</v>
      </c>
      <c r="C3" s="31">
        <v>519228.0</v>
      </c>
      <c r="D3" s="25">
        <v>31.0</v>
      </c>
      <c r="E3" s="25">
        <f t="shared" si="1"/>
        <v>1.100343733</v>
      </c>
      <c r="F3" s="25">
        <v>13331.0</v>
      </c>
      <c r="G3" s="25">
        <v>12061.0</v>
      </c>
      <c r="H3" s="25">
        <f t="shared" si="2"/>
        <v>0.9047333283</v>
      </c>
      <c r="I3" s="25">
        <v>13790.0</v>
      </c>
      <c r="J3" s="32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>
      <c r="A4" s="3" t="s">
        <v>82</v>
      </c>
      <c r="B4" s="33">
        <v>401890.0</v>
      </c>
      <c r="C4" s="33">
        <v>431388.0</v>
      </c>
      <c r="D4" s="34">
        <v>30.0</v>
      </c>
      <c r="E4" s="35">
        <f t="shared" si="1"/>
        <v>1.073398194</v>
      </c>
      <c r="F4" s="25">
        <v>16120.0</v>
      </c>
      <c r="G4" s="25">
        <v>14677.0</v>
      </c>
      <c r="H4" s="25">
        <f t="shared" si="2"/>
        <v>0.910483871</v>
      </c>
      <c r="I4" s="25">
        <v>13871.0</v>
      </c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>
      <c r="A5" s="3" t="s">
        <v>83</v>
      </c>
      <c r="B5" s="36">
        <v>567322.0</v>
      </c>
      <c r="C5" s="36">
        <v>665961.0</v>
      </c>
      <c r="D5" s="37">
        <v>37.0</v>
      </c>
      <c r="E5" s="25">
        <f t="shared" si="1"/>
        <v>1.173867751</v>
      </c>
      <c r="F5" s="25">
        <v>11916.0</v>
      </c>
      <c r="G5" s="25">
        <v>9837.0</v>
      </c>
      <c r="H5" s="25">
        <f t="shared" si="2"/>
        <v>0.8255287009</v>
      </c>
      <c r="I5" s="25">
        <v>15061.0</v>
      </c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>
      <c r="A6" s="3" t="s">
        <v>84</v>
      </c>
      <c r="B6" s="37">
        <f t="shared" ref="B6:C6" si="3">AVERAGE(B2:B5)</f>
        <v>459667.25</v>
      </c>
      <c r="C6" s="37">
        <f t="shared" si="3"/>
        <v>515224</v>
      </c>
      <c r="D6" s="32"/>
      <c r="E6" s="3"/>
      <c r="F6" s="25">
        <f t="shared" ref="F6:G6" si="4">SUM(F2:F5)</f>
        <v>58084</v>
      </c>
      <c r="G6" s="25">
        <f t="shared" si="4"/>
        <v>51823</v>
      </c>
      <c r="H6" s="25">
        <f t="shared" si="2"/>
        <v>0.8922078369</v>
      </c>
      <c r="I6" s="25">
        <f>AVERAGE(I2:I5)</f>
        <v>13887.5</v>
      </c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>
      <c r="A7" s="3"/>
      <c r="B7" s="3"/>
      <c r="C7" s="37">
        <f>C6-B6</f>
        <v>55556.75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>
      <c r="A9" s="3"/>
      <c r="B9" s="38"/>
      <c r="C9" s="38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>
      <c r="A10" s="3"/>
      <c r="B10" s="38"/>
      <c r="C10" s="38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>
      <c r="A11" s="3"/>
      <c r="B11" s="38"/>
      <c r="C11" s="38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3" t="s">
        <v>72</v>
      </c>
      <c r="B1" s="30" t="s">
        <v>29</v>
      </c>
      <c r="C1" s="30" t="s">
        <v>73</v>
      </c>
      <c r="D1" s="30" t="s">
        <v>74</v>
      </c>
      <c r="E1" s="3" t="s">
        <v>75</v>
      </c>
      <c r="F1" s="3" t="s">
        <v>76</v>
      </c>
      <c r="G1" s="3" t="s">
        <v>77</v>
      </c>
      <c r="H1" s="3" t="s">
        <v>78</v>
      </c>
      <c r="I1" s="3" t="s">
        <v>79</v>
      </c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3" t="s">
        <v>80</v>
      </c>
      <c r="B2" s="30">
        <v>397579.0</v>
      </c>
      <c r="C2" s="30">
        <v>444319.0</v>
      </c>
      <c r="D2" s="25">
        <v>24.0</v>
      </c>
      <c r="E2" s="25">
        <f t="shared" ref="E2:E5" si="1">C2/B2</f>
        <v>1.117561541</v>
      </c>
      <c r="F2" s="25">
        <v>16717.0</v>
      </c>
      <c r="G2" s="25">
        <v>15248.0</v>
      </c>
      <c r="H2" s="25">
        <f t="shared" ref="H2:H6" si="2">G2/F2</f>
        <v>0.9121253813</v>
      </c>
      <c r="I2" s="25">
        <v>12828.0</v>
      </c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3" t="s">
        <v>81</v>
      </c>
      <c r="B3" s="31">
        <v>471878.0</v>
      </c>
      <c r="C3" s="31">
        <v>519228.0</v>
      </c>
      <c r="D3" s="25">
        <v>31.0</v>
      </c>
      <c r="E3" s="25">
        <f t="shared" si="1"/>
        <v>1.100343733</v>
      </c>
      <c r="F3" s="25">
        <v>13331.0</v>
      </c>
      <c r="G3" s="25">
        <v>12061.0</v>
      </c>
      <c r="H3" s="25">
        <f t="shared" si="2"/>
        <v>0.9047333283</v>
      </c>
      <c r="I3" s="25">
        <v>13790.0</v>
      </c>
      <c r="J3" s="32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>
      <c r="A4" s="3" t="s">
        <v>82</v>
      </c>
      <c r="B4" s="31">
        <v>401890.0</v>
      </c>
      <c r="C4" s="31">
        <v>431388.0</v>
      </c>
      <c r="D4" s="25">
        <v>30.0</v>
      </c>
      <c r="E4" s="25">
        <f t="shared" si="1"/>
        <v>1.073398194</v>
      </c>
      <c r="F4" s="25">
        <v>16120.0</v>
      </c>
      <c r="G4" s="25">
        <v>14677.0</v>
      </c>
      <c r="H4" s="25">
        <f t="shared" si="2"/>
        <v>0.910483871</v>
      </c>
      <c r="I4" s="25">
        <v>13871.0</v>
      </c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>
      <c r="A5" s="3" t="s">
        <v>83</v>
      </c>
      <c r="B5" s="31">
        <v>567322.0</v>
      </c>
      <c r="C5" s="31">
        <v>665961.0</v>
      </c>
      <c r="D5" s="25">
        <v>37.0</v>
      </c>
      <c r="E5" s="25">
        <f t="shared" si="1"/>
        <v>1.173867751</v>
      </c>
      <c r="F5" s="25">
        <v>11916.0</v>
      </c>
      <c r="G5" s="25">
        <v>9837.0</v>
      </c>
      <c r="H5" s="25">
        <f t="shared" si="2"/>
        <v>0.8255287009</v>
      </c>
      <c r="I5" s="25">
        <v>15061.0</v>
      </c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>
      <c r="A6" s="3" t="s">
        <v>84</v>
      </c>
      <c r="B6" s="25">
        <f t="shared" ref="B6:C6" si="3">AVERAGE(B2:B5)</f>
        <v>459667.25</v>
      </c>
      <c r="C6" s="25">
        <f t="shared" si="3"/>
        <v>515224</v>
      </c>
      <c r="D6" s="3"/>
      <c r="E6" s="3"/>
      <c r="F6" s="25">
        <f t="shared" ref="F6:G6" si="4">SUM(F2:F5)</f>
        <v>58084</v>
      </c>
      <c r="G6" s="25">
        <f t="shared" si="4"/>
        <v>51823</v>
      </c>
      <c r="H6" s="25">
        <f t="shared" si="2"/>
        <v>0.8922078369</v>
      </c>
      <c r="I6" s="25">
        <f>AVERAGE(I2:I5)</f>
        <v>13887.5</v>
      </c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>
      <c r="A7" s="3"/>
      <c r="B7" s="3"/>
      <c r="C7" s="25">
        <f>C6-B6</f>
        <v>55556.75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5" t="s">
        <v>21</v>
      </c>
      <c r="B1" s="6"/>
      <c r="C1" s="7" t="s">
        <v>85</v>
      </c>
      <c r="D1" s="7" t="s">
        <v>86</v>
      </c>
      <c r="E1" s="7" t="s">
        <v>87</v>
      </c>
      <c r="F1" s="7" t="s">
        <v>88</v>
      </c>
    </row>
    <row r="2">
      <c r="A2" s="8" t="s">
        <v>89</v>
      </c>
      <c r="B2" s="9"/>
      <c r="C2" s="10">
        <v>3034229.0</v>
      </c>
      <c r="D2" s="10">
        <v>5975765.0</v>
      </c>
      <c r="E2" s="10">
        <v>3290020.0</v>
      </c>
      <c r="F2" s="10">
        <v>6237278.0</v>
      </c>
    </row>
    <row r="3">
      <c r="A3" s="8" t="s">
        <v>31</v>
      </c>
      <c r="B3" s="9"/>
      <c r="C3" s="39">
        <v>1.969</v>
      </c>
      <c r="D3" s="9"/>
      <c r="E3" s="40">
        <f>F2/E2</f>
        <v>1.895817655</v>
      </c>
      <c r="F3" s="9"/>
    </row>
    <row r="4">
      <c r="A4" s="8" t="s">
        <v>90</v>
      </c>
      <c r="B4" s="9"/>
      <c r="C4" s="17">
        <v>6.0E-4</v>
      </c>
      <c r="D4" s="17">
        <v>7.0E-4</v>
      </c>
      <c r="E4" s="17">
        <v>6.0E-4</v>
      </c>
      <c r="F4" s="17">
        <v>7.28745E-4</v>
      </c>
    </row>
    <row r="5">
      <c r="A5" s="8" t="s">
        <v>91</v>
      </c>
      <c r="B5" s="9"/>
      <c r="C5" s="17">
        <v>3.0E-4</v>
      </c>
      <c r="D5" s="17">
        <v>4.0E-4</v>
      </c>
      <c r="E5" s="17">
        <v>3.0E-4</v>
      </c>
      <c r="F5" s="17">
        <v>4.37117E-4</v>
      </c>
    </row>
    <row r="6">
      <c r="A6" s="8" t="s">
        <v>92</v>
      </c>
      <c r="B6" s="9"/>
      <c r="C6" s="10">
        <v>1820.0</v>
      </c>
      <c r="D6" s="10">
        <v>1172.0</v>
      </c>
      <c r="E6" s="10">
        <v>3391.0</v>
      </c>
      <c r="F6" s="10">
        <v>2628.0</v>
      </c>
    </row>
    <row r="7">
      <c r="A7" s="8" t="s">
        <v>39</v>
      </c>
      <c r="B7" s="9"/>
      <c r="C7" s="41">
        <v>648.0</v>
      </c>
      <c r="D7" s="9"/>
      <c r="E7" s="41">
        <f>E6-F6</f>
        <v>763</v>
      </c>
      <c r="F7" s="9"/>
    </row>
    <row r="8">
      <c r="A8" s="8" t="s">
        <v>40</v>
      </c>
      <c r="B8" s="9"/>
      <c r="C8" s="42">
        <v>0.356</v>
      </c>
      <c r="D8" s="9"/>
      <c r="E8" s="42">
        <v>0.225</v>
      </c>
      <c r="F8" s="9"/>
    </row>
    <row r="9">
      <c r="A9" s="8" t="s">
        <v>42</v>
      </c>
      <c r="B9" s="9"/>
      <c r="C9" s="10">
        <v>1.7764234E8</v>
      </c>
      <c r="D9" s="10">
        <v>1.33755691E8</v>
      </c>
      <c r="E9" s="10">
        <v>1.24173853E8</v>
      </c>
      <c r="F9" s="10">
        <v>8.5572733E7</v>
      </c>
    </row>
    <row r="10">
      <c r="A10" s="24" t="s">
        <v>46</v>
      </c>
      <c r="B10" s="12" t="s">
        <v>47</v>
      </c>
      <c r="C10" s="42">
        <v>0.9449</v>
      </c>
      <c r="D10" s="9"/>
      <c r="E10" s="42">
        <v>0.8933</v>
      </c>
      <c r="F10" s="9"/>
    </row>
    <row r="11">
      <c r="A11" s="23"/>
      <c r="B11" s="12" t="s">
        <v>50</v>
      </c>
      <c r="C11" s="42">
        <v>0.8186</v>
      </c>
      <c r="D11" s="9"/>
      <c r="E11" s="42">
        <v>0.7891</v>
      </c>
      <c r="F11" s="9"/>
    </row>
    <row r="12">
      <c r="A12" s="24" t="s">
        <v>51</v>
      </c>
      <c r="B12" s="12" t="s">
        <v>47</v>
      </c>
      <c r="C12" s="42">
        <v>0.3581</v>
      </c>
      <c r="D12" s="9"/>
      <c r="E12" s="42">
        <v>0.3554</v>
      </c>
      <c r="F12" s="9"/>
    </row>
    <row r="13">
      <c r="A13" s="23"/>
      <c r="B13" s="12" t="s">
        <v>50</v>
      </c>
      <c r="C13" s="42">
        <v>0.7377</v>
      </c>
      <c r="D13" s="9"/>
      <c r="E13" s="42">
        <v>0.7244</v>
      </c>
      <c r="F13" s="9"/>
    </row>
  </sheetData>
  <mergeCells count="25">
    <mergeCell ref="A1:B1"/>
    <mergeCell ref="A2:B2"/>
    <mergeCell ref="A3:B3"/>
    <mergeCell ref="C3:D3"/>
    <mergeCell ref="E3:F3"/>
    <mergeCell ref="A4:B4"/>
    <mergeCell ref="A5:B5"/>
    <mergeCell ref="A6:B6"/>
    <mergeCell ref="A7:B7"/>
    <mergeCell ref="C7:D7"/>
    <mergeCell ref="E7:F7"/>
    <mergeCell ref="A8:B8"/>
    <mergeCell ref="C8:D8"/>
    <mergeCell ref="E8:F8"/>
    <mergeCell ref="C12:D12"/>
    <mergeCell ref="E12:F12"/>
    <mergeCell ref="C13:D13"/>
    <mergeCell ref="E13:F13"/>
    <mergeCell ref="A9:B9"/>
    <mergeCell ref="A10:A11"/>
    <mergeCell ref="C10:D10"/>
    <mergeCell ref="E10:F10"/>
    <mergeCell ref="C11:D11"/>
    <mergeCell ref="E11:F11"/>
    <mergeCell ref="A12:A13"/>
  </mergeCell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5" t="s">
        <v>21</v>
      </c>
      <c r="B1" s="6"/>
      <c r="C1" s="7" t="s">
        <v>93</v>
      </c>
      <c r="D1" s="7" t="s">
        <v>94</v>
      </c>
      <c r="E1" s="7" t="s">
        <v>95</v>
      </c>
      <c r="F1" s="7" t="s">
        <v>96</v>
      </c>
    </row>
    <row r="2">
      <c r="A2" s="8" t="s">
        <v>97</v>
      </c>
      <c r="B2" s="9"/>
      <c r="C2" s="41">
        <v>27701.0</v>
      </c>
      <c r="D2" s="9"/>
      <c r="E2" s="41">
        <v>13676.0</v>
      </c>
      <c r="F2" s="9"/>
    </row>
    <row r="3">
      <c r="A3" s="8" t="s">
        <v>89</v>
      </c>
      <c r="B3" s="9"/>
      <c r="C3" s="10">
        <v>1672792.0</v>
      </c>
      <c r="D3" s="10">
        <v>2277671.0</v>
      </c>
      <c r="E3" s="10">
        <v>369266.0</v>
      </c>
      <c r="F3" s="10">
        <v>407918.0</v>
      </c>
    </row>
    <row r="4">
      <c r="A4" s="8" t="s">
        <v>31</v>
      </c>
      <c r="B4" s="9"/>
      <c r="C4" s="40">
        <f>D3/C3</f>
        <v>1.361598453</v>
      </c>
      <c r="D4" s="9"/>
      <c r="E4" s="40">
        <f>F3/E3</f>
        <v>1.104672512</v>
      </c>
      <c r="F4" s="9"/>
    </row>
    <row r="5">
      <c r="A5" s="8" t="s">
        <v>90</v>
      </c>
      <c r="B5" s="9"/>
      <c r="C5" s="17">
        <v>0.0012</v>
      </c>
      <c r="D5" s="17">
        <v>0.0012</v>
      </c>
      <c r="E5" s="17">
        <v>0.001377</v>
      </c>
      <c r="F5" s="17">
        <v>0.001002</v>
      </c>
    </row>
    <row r="6">
      <c r="A6" s="8" t="s">
        <v>91</v>
      </c>
      <c r="B6" s="9"/>
      <c r="C6" s="17">
        <v>6.0E-4</v>
      </c>
      <c r="D6" s="17">
        <v>7.0E-4</v>
      </c>
      <c r="E6" s="17">
        <v>8.31E-4</v>
      </c>
      <c r="F6" s="17">
        <v>7.24E-4</v>
      </c>
    </row>
    <row r="7">
      <c r="A7" s="8" t="s">
        <v>92</v>
      </c>
      <c r="B7" s="9"/>
      <c r="C7" s="10">
        <v>264.0</v>
      </c>
      <c r="D7" s="10">
        <v>212.0</v>
      </c>
      <c r="E7" s="10">
        <v>1245.0</v>
      </c>
      <c r="F7" s="10">
        <v>1220.0</v>
      </c>
    </row>
    <row r="8">
      <c r="A8" s="8" t="s">
        <v>39</v>
      </c>
      <c r="B8" s="9"/>
      <c r="C8" s="41">
        <f>C7-D7</f>
        <v>52</v>
      </c>
      <c r="D8" s="9"/>
      <c r="E8" s="41">
        <f>E7-F7</f>
        <v>25</v>
      </c>
      <c r="F8" s="9"/>
    </row>
    <row r="9">
      <c r="A9" s="8" t="s">
        <v>40</v>
      </c>
      <c r="B9" s="9"/>
      <c r="C9" s="42">
        <f>C8/C7</f>
        <v>0.196969697</v>
      </c>
      <c r="D9" s="9"/>
      <c r="E9" s="42">
        <f>E8/E7</f>
        <v>0.02008032129</v>
      </c>
      <c r="F9" s="9"/>
    </row>
  </sheetData>
  <mergeCells count="17">
    <mergeCell ref="A1:B1"/>
    <mergeCell ref="A2:B2"/>
    <mergeCell ref="C2:D2"/>
    <mergeCell ref="E2:F2"/>
    <mergeCell ref="A3:B3"/>
    <mergeCell ref="C4:D4"/>
    <mergeCell ref="E4:F4"/>
    <mergeCell ref="A9:B9"/>
    <mergeCell ref="C9:D9"/>
    <mergeCell ref="E9:F9"/>
    <mergeCell ref="A4:B4"/>
    <mergeCell ref="A5:B5"/>
    <mergeCell ref="A6:B6"/>
    <mergeCell ref="A7:B7"/>
    <mergeCell ref="A8:B8"/>
    <mergeCell ref="C8:D8"/>
    <mergeCell ref="E8:F8"/>
  </mergeCells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43" t="s">
        <v>21</v>
      </c>
      <c r="B1" s="6"/>
      <c r="C1" s="44" t="s">
        <v>98</v>
      </c>
      <c r="D1" s="44" t="s">
        <v>99</v>
      </c>
      <c r="E1" s="44" t="s">
        <v>100</v>
      </c>
      <c r="F1" s="44" t="s">
        <v>101</v>
      </c>
    </row>
    <row r="2">
      <c r="A2" s="45" t="s">
        <v>89</v>
      </c>
      <c r="B2" s="9"/>
      <c r="C2" s="46">
        <v>3034229.0</v>
      </c>
      <c r="D2" s="46">
        <v>5975765.0</v>
      </c>
      <c r="E2" s="46">
        <v>4425522.0</v>
      </c>
      <c r="F2" s="46">
        <v>6671600.0</v>
      </c>
    </row>
    <row r="3">
      <c r="A3" s="45" t="s">
        <v>31</v>
      </c>
      <c r="B3" s="9"/>
      <c r="C3" s="47">
        <v>1.969</v>
      </c>
      <c r="D3" s="9"/>
      <c r="E3" s="47">
        <v>1.508</v>
      </c>
      <c r="F3" s="9"/>
    </row>
    <row r="4">
      <c r="A4" s="45" t="s">
        <v>90</v>
      </c>
      <c r="B4" s="9"/>
      <c r="C4" s="48">
        <v>6.0E-4</v>
      </c>
      <c r="D4" s="48">
        <v>7.0E-4</v>
      </c>
      <c r="E4" s="48">
        <v>4.0E-4</v>
      </c>
      <c r="F4" s="48">
        <v>4.0E-4</v>
      </c>
    </row>
    <row r="5">
      <c r="A5" s="45" t="s">
        <v>91</v>
      </c>
      <c r="B5" s="9"/>
      <c r="C5" s="48">
        <v>3.0E-4</v>
      </c>
      <c r="D5" s="48">
        <v>4.0E-4</v>
      </c>
      <c r="E5" s="48">
        <v>2.0E-4</v>
      </c>
      <c r="F5" s="48">
        <v>3.0E-4</v>
      </c>
    </row>
    <row r="6">
      <c r="A6" s="45" t="s">
        <v>102</v>
      </c>
      <c r="B6" s="9"/>
      <c r="C6" s="48">
        <v>0.0121</v>
      </c>
      <c r="D6" s="48">
        <v>0.0165</v>
      </c>
      <c r="E6" s="48">
        <v>0.016</v>
      </c>
      <c r="F6" s="48">
        <v>0.0791</v>
      </c>
    </row>
    <row r="7">
      <c r="A7" s="45" t="s">
        <v>103</v>
      </c>
      <c r="B7" s="9"/>
      <c r="C7" s="46">
        <v>1820.0</v>
      </c>
      <c r="D7" s="46">
        <v>1172.0</v>
      </c>
      <c r="E7" s="46">
        <v>1207.0</v>
      </c>
      <c r="F7" s="49">
        <v>813.0</v>
      </c>
    </row>
    <row r="8">
      <c r="A8" s="45" t="s">
        <v>39</v>
      </c>
      <c r="B8" s="9"/>
      <c r="C8" s="47">
        <v>648.0</v>
      </c>
      <c r="D8" s="9"/>
      <c r="E8" s="47">
        <v>394.0</v>
      </c>
      <c r="F8" s="9"/>
    </row>
    <row r="9">
      <c r="A9" s="45" t="s">
        <v>40</v>
      </c>
      <c r="B9" s="9"/>
      <c r="C9" s="50">
        <v>0.356</v>
      </c>
      <c r="D9" s="9"/>
      <c r="E9" s="50">
        <v>0.3264</v>
      </c>
      <c r="F9" s="9"/>
    </row>
    <row r="10">
      <c r="A10" s="45" t="s">
        <v>42</v>
      </c>
      <c r="B10" s="9"/>
      <c r="C10" s="46">
        <v>1.7764234E8</v>
      </c>
      <c r="D10" s="46">
        <v>1.33755691E8</v>
      </c>
      <c r="E10" s="46">
        <v>1.35613694E8</v>
      </c>
      <c r="F10" s="46">
        <v>8.6715957E7</v>
      </c>
    </row>
    <row r="11">
      <c r="A11" s="45" t="s">
        <v>104</v>
      </c>
      <c r="B11" s="9"/>
      <c r="C11" s="46">
        <v>1474463.0</v>
      </c>
      <c r="D11" s="46">
        <v>2327141.0</v>
      </c>
      <c r="E11" s="46">
        <v>2258120.0</v>
      </c>
      <c r="F11" s="46">
        <v>3412607.0</v>
      </c>
    </row>
    <row r="13">
      <c r="E13" s="51"/>
    </row>
  </sheetData>
  <mergeCells count="17">
    <mergeCell ref="A1:B1"/>
    <mergeCell ref="A2:B2"/>
    <mergeCell ref="A3:B3"/>
    <mergeCell ref="C3:D3"/>
    <mergeCell ref="E3:F3"/>
    <mergeCell ref="A4:B4"/>
    <mergeCell ref="A5:B5"/>
    <mergeCell ref="A9:B9"/>
    <mergeCell ref="A10:B10"/>
    <mergeCell ref="A11:B11"/>
    <mergeCell ref="A6:B6"/>
    <mergeCell ref="A7:B7"/>
    <mergeCell ref="A8:B8"/>
    <mergeCell ref="C8:D8"/>
    <mergeCell ref="E8:F8"/>
    <mergeCell ref="C9:D9"/>
    <mergeCell ref="E9:F9"/>
  </mergeCells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6" width="39.0"/>
  </cols>
  <sheetData>
    <row r="1">
      <c r="A1" s="52" t="s">
        <v>105</v>
      </c>
      <c r="B1" s="52" t="s">
        <v>106</v>
      </c>
      <c r="C1" s="52" t="s">
        <v>107</v>
      </c>
      <c r="D1" s="52" t="s">
        <v>108</v>
      </c>
      <c r="E1" s="52" t="s">
        <v>109</v>
      </c>
      <c r="F1" s="52" t="s">
        <v>110</v>
      </c>
    </row>
    <row r="2">
      <c r="A2" s="53">
        <v>3166893.0</v>
      </c>
      <c r="B2" s="53">
        <v>1672792.0</v>
      </c>
      <c r="C2" s="54">
        <v>0.001318</v>
      </c>
      <c r="D2" s="54">
        <v>0.001293</v>
      </c>
      <c r="E2" s="54">
        <v>7.18E-4</v>
      </c>
      <c r="F2" s="54">
        <v>6.93E-4</v>
      </c>
    </row>
    <row r="3">
      <c r="A3" s="53">
        <v>1909444.0</v>
      </c>
      <c r="B3" s="53">
        <v>1421262.0</v>
      </c>
      <c r="C3" s="54">
        <v>9.56E-4</v>
      </c>
      <c r="D3" s="54">
        <v>9.4E-4</v>
      </c>
      <c r="E3" s="54">
        <v>5.28E-4</v>
      </c>
      <c r="F3" s="54">
        <v>5.11E-4</v>
      </c>
    </row>
    <row r="4">
      <c r="A4" s="53">
        <v>3110131.0</v>
      </c>
      <c r="B4" s="53">
        <v>1757301.0</v>
      </c>
      <c r="C4" s="54">
        <v>7.8E-4</v>
      </c>
      <c r="D4" s="54">
        <v>7.53E-4</v>
      </c>
      <c r="E4" s="54">
        <v>4.35E-4</v>
      </c>
      <c r="F4" s="54">
        <v>4.08E-4</v>
      </c>
    </row>
    <row r="5">
      <c r="A5" s="53">
        <v>4620516.0</v>
      </c>
      <c r="B5" s="53">
        <v>2177673.0</v>
      </c>
      <c r="C5" s="54">
        <v>0.001115</v>
      </c>
      <c r="D5" s="54">
        <v>0.001097</v>
      </c>
      <c r="E5" s="54">
        <v>5.89E-4</v>
      </c>
      <c r="F5" s="54">
        <v>5.71E-4</v>
      </c>
    </row>
    <row r="6">
      <c r="A6" s="53">
        <v>3233597.0</v>
      </c>
      <c r="B6" s="53">
        <v>2277321.0</v>
      </c>
      <c r="C6" s="54">
        <v>9.28E-4</v>
      </c>
      <c r="D6" s="54">
        <v>9.28E-4</v>
      </c>
      <c r="E6" s="54">
        <v>5.41E-4</v>
      </c>
      <c r="F6" s="54">
        <v>5.41E-4</v>
      </c>
    </row>
    <row r="7">
      <c r="A7" s="53">
        <v>2667030.0</v>
      </c>
      <c r="B7" s="53">
        <v>1764402.0</v>
      </c>
      <c r="C7" s="54">
        <v>0.001266</v>
      </c>
      <c r="D7" s="54">
        <v>0.001266</v>
      </c>
      <c r="E7" s="54">
        <v>6.81E-4</v>
      </c>
      <c r="F7" s="54">
        <v>6.81E-4</v>
      </c>
    </row>
    <row r="8">
      <c r="A8" s="53">
        <v>2881244.0</v>
      </c>
      <c r="B8" s="53">
        <v>1693540.0</v>
      </c>
      <c r="C8" s="54">
        <v>0.001369</v>
      </c>
      <c r="D8" s="54">
        <v>0.001347</v>
      </c>
      <c r="E8" s="54">
        <v>7.74E-4</v>
      </c>
      <c r="F8" s="54">
        <v>7.52E-4</v>
      </c>
    </row>
    <row r="9">
      <c r="A9" s="53">
        <v>2842318.0</v>
      </c>
      <c r="B9" s="53">
        <v>1731173.0</v>
      </c>
      <c r="C9" s="54">
        <v>0.001029</v>
      </c>
      <c r="D9" s="54">
        <v>0.001018</v>
      </c>
      <c r="E9" s="54">
        <v>5.59E-4</v>
      </c>
      <c r="F9" s="54">
        <v>5.48E-4</v>
      </c>
    </row>
    <row r="10">
      <c r="A10" s="53">
        <v>3359831.0</v>
      </c>
      <c r="B10" s="53">
        <v>1920489.0</v>
      </c>
      <c r="C10" s="54">
        <v>0.001189</v>
      </c>
      <c r="D10" s="54">
        <v>0.001175</v>
      </c>
      <c r="E10" s="54">
        <v>6.38E-4</v>
      </c>
      <c r="F10" s="54">
        <v>6.24E-4</v>
      </c>
    </row>
    <row r="11">
      <c r="A11" s="53">
        <v>3006846.0</v>
      </c>
      <c r="B11" s="53">
        <v>1591087.0</v>
      </c>
      <c r="C11" s="54">
        <v>0.001459</v>
      </c>
      <c r="D11" s="54">
        <v>0.001446</v>
      </c>
      <c r="E11" s="54">
        <v>8.26E-4</v>
      </c>
      <c r="F11" s="54">
        <v>8.13E-4</v>
      </c>
    </row>
    <row r="12">
      <c r="A12" s="53">
        <v>2908713.0</v>
      </c>
      <c r="B12" s="53">
        <v>1757484.0</v>
      </c>
      <c r="C12" s="54">
        <v>0.001361</v>
      </c>
      <c r="D12" s="54">
        <v>0.001305</v>
      </c>
      <c r="E12" s="54">
        <v>8.0E-4</v>
      </c>
      <c r="F12" s="54">
        <v>7.44E-4</v>
      </c>
    </row>
    <row r="13">
      <c r="A13" s="53">
        <v>2997087.0</v>
      </c>
      <c r="B13" s="53">
        <v>1559145.0</v>
      </c>
      <c r="C13" s="54">
        <v>0.001408</v>
      </c>
      <c r="D13" s="54">
        <v>0.001381</v>
      </c>
      <c r="E13" s="54">
        <v>7.78E-4</v>
      </c>
      <c r="F13" s="54">
        <v>7.51E-4</v>
      </c>
    </row>
    <row r="14">
      <c r="A14" s="53">
        <v>4382530.0</v>
      </c>
      <c r="B14" s="53">
        <v>1982929.0</v>
      </c>
      <c r="C14" s="54">
        <v>0.001018</v>
      </c>
      <c r="D14" s="54">
        <v>0.001002</v>
      </c>
      <c r="E14" s="54">
        <v>5.43E-4</v>
      </c>
      <c r="F14" s="54">
        <v>5.26E-4</v>
      </c>
    </row>
    <row r="15">
      <c r="A15" s="53">
        <v>3046975.0</v>
      </c>
      <c r="B15" s="53">
        <v>1809327.0</v>
      </c>
      <c r="C15" s="54">
        <v>0.001142</v>
      </c>
      <c r="D15" s="54">
        <v>0.001122</v>
      </c>
      <c r="E15" s="54">
        <v>6.21E-4</v>
      </c>
      <c r="F15" s="54">
        <v>6.01E-4</v>
      </c>
    </row>
    <row r="16">
      <c r="A16" s="53">
        <v>3155371.0</v>
      </c>
      <c r="B16" s="53">
        <v>1524211.0</v>
      </c>
      <c r="C16" s="54">
        <v>0.001254</v>
      </c>
      <c r="D16" s="54">
        <v>0.001231</v>
      </c>
      <c r="E16" s="54">
        <v>7.07E-4</v>
      </c>
      <c r="F16" s="54">
        <v>6.84E-4</v>
      </c>
    </row>
    <row r="17">
      <c r="A17" s="53">
        <v>1768165.0</v>
      </c>
      <c r="B17" s="53">
        <v>1447782.0</v>
      </c>
      <c r="C17" s="54">
        <v>0.00134</v>
      </c>
      <c r="D17" s="54">
        <v>0.001318</v>
      </c>
      <c r="E17" s="54">
        <v>7.25E-4</v>
      </c>
      <c r="F17" s="54">
        <v>7.03E-4</v>
      </c>
    </row>
    <row r="18">
      <c r="A18" s="53">
        <v>3259489.0</v>
      </c>
      <c r="B18" s="53">
        <v>1408466.0</v>
      </c>
      <c r="C18" s="54">
        <v>0.001799</v>
      </c>
      <c r="D18" s="54">
        <v>0.001799</v>
      </c>
      <c r="E18" s="54">
        <v>0.001032</v>
      </c>
      <c r="F18" s="54">
        <v>0.001032</v>
      </c>
    </row>
    <row r="19">
      <c r="A19" s="53">
        <v>3211004.0</v>
      </c>
      <c r="B19" s="53">
        <v>1554796.0</v>
      </c>
      <c r="C19" s="54">
        <v>0.001114</v>
      </c>
      <c r="D19" s="54">
        <v>0.001114</v>
      </c>
      <c r="E19" s="54">
        <v>6.16E-4</v>
      </c>
      <c r="F19" s="54">
        <v>6.16E-4</v>
      </c>
    </row>
    <row r="20">
      <c r="A20" s="53">
        <v>2278852.0</v>
      </c>
      <c r="B20" s="53">
        <v>1686347.0</v>
      </c>
      <c r="C20" s="54">
        <v>0.001393</v>
      </c>
      <c r="D20" s="54">
        <v>0.001364</v>
      </c>
      <c r="E20" s="54">
        <v>7.41E-4</v>
      </c>
      <c r="F20" s="54">
        <v>7.11E-4</v>
      </c>
    </row>
    <row r="21">
      <c r="A21" s="53">
        <v>3875227.0</v>
      </c>
      <c r="B21" s="53">
        <v>1944123.0</v>
      </c>
      <c r="C21" s="54">
        <v>9.7E-4</v>
      </c>
      <c r="D21" s="54">
        <v>9.7E-4</v>
      </c>
      <c r="E21" s="54">
        <v>5.46E-4</v>
      </c>
      <c r="F21" s="54">
        <v>5.46E-4</v>
      </c>
    </row>
    <row r="22">
      <c r="A22" s="53">
        <v>5705649.0</v>
      </c>
      <c r="B22" s="53">
        <v>1679614.0</v>
      </c>
      <c r="C22" s="54">
        <v>0.001203</v>
      </c>
      <c r="D22" s="54">
        <v>0.001203</v>
      </c>
      <c r="E22" s="54">
        <v>6.28E-4</v>
      </c>
      <c r="F22" s="54">
        <v>6.28E-4</v>
      </c>
    </row>
    <row r="23">
      <c r="A23" s="53">
        <v>6116840.0</v>
      </c>
      <c r="B23" s="53">
        <v>1703591.0</v>
      </c>
      <c r="C23" s="54">
        <v>0.001101</v>
      </c>
      <c r="D23" s="54">
        <v>0.001102</v>
      </c>
      <c r="E23" s="54">
        <v>6.29E-4</v>
      </c>
      <c r="F23" s="54">
        <v>6.29E-4</v>
      </c>
    </row>
  </sheetData>
  <drawing r:id="rId1"/>
</worksheet>
</file>