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ocal-eharhaj/Desktop/KDR paper revision/Files for submission/"/>
    </mc:Choice>
  </mc:AlternateContent>
  <xr:revisionPtr revIDLastSave="0" documentId="13_ncr:1_{35EFFF68-E6A8-E84F-AE49-FB9FC4AED190}" xr6:coauthVersionLast="47" xr6:coauthVersionMax="47" xr10:uidLastSave="{00000000-0000-0000-0000-000000000000}"/>
  <bookViews>
    <workbookView xWindow="12660" yWindow="680" windowWidth="47720" windowHeight="24480" xr2:uid="{00000000-000D-0000-FFFF-FFFF00000000}"/>
  </bookViews>
  <sheets>
    <sheet name="Suppl. Data 1" sheetId="1" r:id="rId1"/>
    <sheet name="Suppl. Data 1- Z scores" sheetId="2" r:id="rId2"/>
    <sheet name="Supp1. Data 1- Mean Z scores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2" l="1"/>
  <c r="C21" i="2" s="1"/>
  <c r="D3" i="2"/>
  <c r="C10" i="2" s="1"/>
  <c r="D71" i="2"/>
  <c r="C74" i="2"/>
  <c r="E122" i="2"/>
  <c r="E130" i="2"/>
  <c r="I160" i="2"/>
  <c r="I162" i="2"/>
  <c r="C125" i="2"/>
  <c r="E127" i="2"/>
  <c r="M137" i="2"/>
  <c r="B140" i="2"/>
  <c r="H156" i="2"/>
  <c r="B158" i="2"/>
  <c r="B170" i="2"/>
  <c r="H172" i="2"/>
  <c r="P179" i="2"/>
  <c r="B181" i="2"/>
  <c r="K188" i="2"/>
  <c r="B189" i="2"/>
  <c r="G192" i="2"/>
  <c r="L193" i="2"/>
  <c r="J195" i="2"/>
  <c r="C196" i="2"/>
  <c r="F199" i="2"/>
  <c r="H199" i="2"/>
  <c r="D201" i="2"/>
  <c r="G202" i="2"/>
  <c r="D207" i="2"/>
  <c r="F207" i="2"/>
  <c r="B211" i="2"/>
  <c r="H211" i="2"/>
  <c r="E214" i="2"/>
  <c r="B217" i="2"/>
  <c r="E220" i="2"/>
  <c r="G220" i="2"/>
  <c r="H223" i="2"/>
  <c r="C224" i="2"/>
  <c r="E228" i="2"/>
  <c r="E230" i="2"/>
  <c r="E234" i="2"/>
  <c r="B235" i="2"/>
  <c r="G238" i="2"/>
  <c r="D239" i="2"/>
  <c r="H241" i="2"/>
  <c r="I242" i="2"/>
  <c r="H245" i="2"/>
  <c r="C246" i="2"/>
  <c r="C248" i="2"/>
  <c r="D249" i="2"/>
  <c r="I250" i="2"/>
  <c r="C252" i="2"/>
  <c r="G254" i="2"/>
  <c r="I254" i="2"/>
  <c r="D257" i="2"/>
  <c r="H257" i="2"/>
  <c r="B259" i="2"/>
  <c r="J259" i="2"/>
  <c r="F261" i="2"/>
  <c r="B263" i="2"/>
  <c r="B265" i="2"/>
  <c r="F265" i="2"/>
  <c r="B269" i="2"/>
  <c r="F269" i="2"/>
  <c r="F271" i="2"/>
  <c r="C272" i="2"/>
  <c r="M272" i="2"/>
  <c r="Q272" i="2"/>
  <c r="J273" i="2"/>
  <c r="B275" i="2"/>
  <c r="C276" i="2"/>
  <c r="E276" i="2"/>
  <c r="C278" i="2"/>
  <c r="E278" i="2"/>
  <c r="H279" i="2"/>
  <c r="C280" i="2"/>
  <c r="H281" i="2"/>
  <c r="B283" i="2"/>
  <c r="B178" i="2"/>
  <c r="D178" i="2"/>
  <c r="K179" i="2"/>
  <c r="O179" i="2"/>
  <c r="L180" i="2"/>
  <c r="C181" i="2"/>
  <c r="C183" i="2"/>
  <c r="B184" i="2"/>
  <c r="B186" i="2"/>
  <c r="C187" i="2"/>
  <c r="H188" i="2"/>
  <c r="J188" i="2"/>
  <c r="D190" i="2"/>
  <c r="C191" i="2"/>
  <c r="H192" i="2"/>
  <c r="E193" i="2"/>
  <c r="M193" i="2"/>
  <c r="O193" i="2"/>
  <c r="E195" i="2"/>
  <c r="G195" i="2"/>
  <c r="O195" i="2"/>
  <c r="B196" i="2"/>
  <c r="E197" i="2"/>
  <c r="B198" i="2"/>
  <c r="G199" i="2"/>
  <c r="B200" i="2"/>
  <c r="J200" i="2"/>
  <c r="N200" i="2"/>
  <c r="E201" i="2"/>
  <c r="B202" i="2"/>
  <c r="B204" i="2"/>
  <c r="D204" i="2"/>
  <c r="G205" i="2"/>
  <c r="D206" i="2"/>
  <c r="G207" i="2"/>
  <c r="B208" i="2"/>
  <c r="B210" i="2"/>
  <c r="D210" i="2"/>
  <c r="G211" i="2"/>
  <c r="I211" i="2"/>
  <c r="D212" i="2"/>
  <c r="E213" i="2"/>
  <c r="I213" i="2"/>
  <c r="B214" i="2"/>
  <c r="C215" i="2"/>
  <c r="E215" i="2"/>
  <c r="B216" i="2"/>
  <c r="C217" i="2"/>
  <c r="E217" i="2"/>
  <c r="B218" i="2"/>
  <c r="F218" i="2"/>
  <c r="C219" i="2"/>
  <c r="E219" i="2"/>
  <c r="D220" i="2"/>
  <c r="F220" i="2"/>
  <c r="H220" i="2"/>
  <c r="E221" i="2"/>
  <c r="B222" i="2"/>
  <c r="D222" i="2"/>
  <c r="H222" i="2"/>
  <c r="J222" i="2"/>
  <c r="C223" i="2"/>
  <c r="G223" i="2"/>
  <c r="I223" i="2"/>
  <c r="B224" i="2"/>
  <c r="F224" i="2"/>
  <c r="C225" i="2"/>
  <c r="E225" i="2"/>
  <c r="D226" i="2"/>
  <c r="C227" i="2"/>
  <c r="E227" i="2"/>
  <c r="D228" i="2"/>
  <c r="C229" i="2"/>
  <c r="E229" i="2"/>
  <c r="B230" i="2"/>
  <c r="D230" i="2"/>
  <c r="C231" i="2"/>
  <c r="B232" i="2"/>
  <c r="D232" i="2"/>
  <c r="F232" i="2"/>
  <c r="E233" i="2"/>
  <c r="B234" i="2"/>
  <c r="D234" i="2"/>
  <c r="H234" i="2"/>
  <c r="C235" i="2"/>
  <c r="E235" i="2"/>
  <c r="D236" i="2"/>
  <c r="F236" i="2"/>
  <c r="C237" i="2"/>
  <c r="G237" i="2"/>
  <c r="B238" i="2"/>
  <c r="D238" i="2"/>
  <c r="C239" i="2"/>
  <c r="E239" i="2"/>
  <c r="G239" i="2"/>
  <c r="D240" i="2"/>
  <c r="F240" i="2"/>
  <c r="H240" i="2"/>
  <c r="C241" i="2"/>
  <c r="E241" i="2"/>
  <c r="G241" i="2"/>
  <c r="D242" i="2"/>
  <c r="F242" i="2"/>
  <c r="H242" i="2"/>
  <c r="E243" i="2"/>
  <c r="B244" i="2"/>
  <c r="D244" i="2"/>
  <c r="C245" i="2"/>
  <c r="E245" i="2"/>
  <c r="G245" i="2"/>
  <c r="D246" i="2"/>
  <c r="F246" i="2"/>
  <c r="H246" i="2"/>
  <c r="C247" i="2"/>
  <c r="B248" i="2"/>
  <c r="D248" i="2"/>
  <c r="C249" i="2"/>
  <c r="E249" i="2"/>
  <c r="G249" i="2"/>
  <c r="B250" i="2"/>
  <c r="D250" i="2"/>
  <c r="F250" i="2"/>
  <c r="H250" i="2"/>
  <c r="J250" i="2"/>
  <c r="C251" i="2"/>
  <c r="E251" i="2"/>
  <c r="G251" i="2"/>
  <c r="B252" i="2"/>
  <c r="D252" i="2"/>
  <c r="F252" i="2"/>
  <c r="C253" i="2"/>
  <c r="E253" i="2"/>
  <c r="B254" i="2"/>
  <c r="D254" i="2"/>
  <c r="F254" i="2"/>
  <c r="H254" i="2"/>
  <c r="J254" i="2"/>
  <c r="C255" i="2"/>
  <c r="E255" i="2"/>
  <c r="G255" i="2"/>
  <c r="I255" i="2"/>
  <c r="B256" i="2"/>
  <c r="D256" i="2"/>
  <c r="C257" i="2"/>
  <c r="E257" i="2"/>
  <c r="G257" i="2"/>
  <c r="I257" i="2"/>
  <c r="K257" i="2"/>
  <c r="M257" i="2"/>
  <c r="B258" i="2"/>
  <c r="D258" i="2"/>
  <c r="F258" i="2"/>
  <c r="C259" i="2"/>
  <c r="E259" i="2"/>
  <c r="G259" i="2"/>
  <c r="I259" i="2"/>
  <c r="B260" i="2"/>
  <c r="D260" i="2"/>
  <c r="F260" i="2"/>
  <c r="H260" i="2"/>
  <c r="C261" i="2"/>
  <c r="E261" i="2"/>
  <c r="B262" i="2"/>
  <c r="D262" i="2"/>
  <c r="F262" i="2"/>
  <c r="C263" i="2"/>
  <c r="E263" i="2"/>
  <c r="B264" i="2"/>
  <c r="D264" i="2"/>
  <c r="F264" i="2"/>
  <c r="H264" i="2"/>
  <c r="C265" i="2"/>
  <c r="E265" i="2"/>
  <c r="B266" i="2"/>
  <c r="D266" i="2"/>
  <c r="C267" i="2"/>
  <c r="E267" i="2"/>
  <c r="B268" i="2"/>
  <c r="D268" i="2"/>
  <c r="F268" i="2"/>
  <c r="C269" i="2"/>
  <c r="E269" i="2"/>
  <c r="B270" i="2"/>
  <c r="D270" i="2"/>
  <c r="F270" i="2"/>
  <c r="H270" i="2"/>
  <c r="J270" i="2"/>
  <c r="C271" i="2"/>
  <c r="E271" i="2"/>
  <c r="B272" i="2"/>
  <c r="D272" i="2"/>
  <c r="F272" i="2"/>
  <c r="H272" i="2"/>
  <c r="J272" i="2"/>
  <c r="L272" i="2"/>
  <c r="N272" i="2"/>
  <c r="P272" i="2"/>
  <c r="C273" i="2"/>
  <c r="E273" i="2"/>
  <c r="G273" i="2"/>
  <c r="I273" i="2"/>
  <c r="B274" i="2"/>
  <c r="D274" i="2"/>
  <c r="F274" i="2"/>
  <c r="C275" i="2"/>
  <c r="E275" i="2"/>
  <c r="G275" i="2"/>
  <c r="I275" i="2"/>
  <c r="B276" i="2"/>
  <c r="D276" i="2"/>
  <c r="F276" i="2"/>
  <c r="H276" i="2"/>
  <c r="J276" i="2"/>
  <c r="C277" i="2"/>
  <c r="B278" i="2"/>
  <c r="D278" i="2"/>
  <c r="F278" i="2"/>
  <c r="H278" i="2"/>
  <c r="C279" i="2"/>
  <c r="E279" i="2"/>
  <c r="G279" i="2"/>
  <c r="I279" i="2"/>
  <c r="K279" i="2"/>
  <c r="M279" i="2"/>
  <c r="B280" i="2"/>
  <c r="D280" i="2"/>
  <c r="C281" i="2"/>
  <c r="E281" i="2"/>
  <c r="G281" i="2"/>
  <c r="B282" i="2"/>
  <c r="D282" i="2"/>
  <c r="C283" i="2"/>
  <c r="E283" i="2"/>
  <c r="B7" i="2"/>
  <c r="F7" i="2"/>
  <c r="D7" i="2"/>
  <c r="H516" i="2"/>
  <c r="F516" i="2"/>
  <c r="D516" i="2"/>
  <c r="B516" i="2"/>
  <c r="D515" i="2"/>
  <c r="B515" i="2"/>
  <c r="W514" i="2"/>
  <c r="U514" i="2"/>
  <c r="S514" i="2"/>
  <c r="Q514" i="2"/>
  <c r="O514" i="2"/>
  <c r="M514" i="2"/>
  <c r="K514" i="2"/>
  <c r="I514" i="2"/>
  <c r="G514" i="2"/>
  <c r="E514" i="2"/>
  <c r="C514" i="2"/>
  <c r="F513" i="2"/>
  <c r="D513" i="2"/>
  <c r="B513" i="2"/>
  <c r="E512" i="2"/>
  <c r="C512" i="2"/>
  <c r="F511" i="2"/>
  <c r="D511" i="2"/>
  <c r="B511" i="2"/>
  <c r="D510" i="2"/>
  <c r="B510" i="2"/>
  <c r="D509" i="2"/>
  <c r="B509" i="2"/>
  <c r="F508" i="2"/>
  <c r="D508" i="2"/>
  <c r="B508" i="2"/>
  <c r="J507" i="2"/>
  <c r="H507" i="2"/>
  <c r="F507" i="2"/>
  <c r="D507" i="2"/>
  <c r="B507" i="2"/>
  <c r="G506" i="2"/>
  <c r="E506" i="2"/>
  <c r="C506" i="2"/>
  <c r="U505" i="2"/>
  <c r="S505" i="2"/>
  <c r="Q505" i="2"/>
  <c r="O505" i="2"/>
  <c r="M505" i="2"/>
  <c r="K505" i="2"/>
  <c r="I505" i="2"/>
  <c r="G505" i="2"/>
  <c r="E505" i="2"/>
  <c r="C505" i="2"/>
  <c r="U504" i="2"/>
  <c r="S504" i="2"/>
  <c r="Q504" i="2"/>
  <c r="O504" i="2"/>
  <c r="M504" i="2"/>
  <c r="K504" i="2"/>
  <c r="I504" i="2"/>
  <c r="G504" i="2"/>
  <c r="E504" i="2"/>
  <c r="C504" i="2"/>
  <c r="J503" i="2"/>
  <c r="H503" i="2"/>
  <c r="F503" i="2"/>
  <c r="D503" i="2"/>
  <c r="B503" i="2"/>
  <c r="H502" i="2"/>
  <c r="F502" i="2"/>
  <c r="D502" i="2"/>
  <c r="B502" i="2"/>
  <c r="H501" i="2"/>
  <c r="F501" i="2"/>
  <c r="D501" i="2"/>
  <c r="B501" i="2"/>
  <c r="D500" i="2"/>
  <c r="B500" i="2"/>
  <c r="E499" i="2"/>
  <c r="C499" i="2"/>
  <c r="Q498" i="2"/>
  <c r="O498" i="2"/>
  <c r="M498" i="2"/>
  <c r="K498" i="2"/>
  <c r="I498" i="2"/>
  <c r="G498" i="2"/>
  <c r="E498" i="2"/>
  <c r="C498" i="2"/>
  <c r="E497" i="2"/>
  <c r="C497" i="2"/>
  <c r="E496" i="2"/>
  <c r="C496" i="2"/>
  <c r="F495" i="2"/>
  <c r="D495" i="2"/>
  <c r="B495" i="2"/>
  <c r="G494" i="2"/>
  <c r="E494" i="2"/>
  <c r="C494" i="2"/>
  <c r="I493" i="2"/>
  <c r="G493" i="2"/>
  <c r="E493" i="2"/>
  <c r="C493" i="2"/>
  <c r="F492" i="2"/>
  <c r="D492" i="2"/>
  <c r="B492" i="2"/>
  <c r="D491" i="2"/>
  <c r="B491" i="2"/>
  <c r="D490" i="2"/>
  <c r="B490" i="2"/>
  <c r="E489" i="2"/>
  <c r="C489" i="2"/>
  <c r="E488" i="2"/>
  <c r="C488" i="2"/>
  <c r="E487" i="2"/>
  <c r="C487" i="2"/>
  <c r="E486" i="2"/>
  <c r="C486" i="2"/>
  <c r="E485" i="2"/>
  <c r="C485" i="2"/>
  <c r="I484" i="2"/>
  <c r="G484" i="2"/>
  <c r="E484" i="2"/>
  <c r="C484" i="2"/>
  <c r="K483" i="2"/>
  <c r="I483" i="2"/>
  <c r="G483" i="2"/>
  <c r="E483" i="2"/>
  <c r="C483" i="2"/>
  <c r="E482" i="2"/>
  <c r="C482" i="2"/>
  <c r="E481" i="2"/>
  <c r="C481" i="2"/>
  <c r="C480" i="2"/>
  <c r="F479" i="2"/>
  <c r="D479" i="2"/>
  <c r="B479" i="2"/>
  <c r="E478" i="2"/>
  <c r="C478" i="2"/>
  <c r="F477" i="2"/>
  <c r="D477" i="2"/>
  <c r="B477" i="2"/>
  <c r="E476" i="2"/>
  <c r="C476" i="2"/>
  <c r="E475" i="2"/>
  <c r="C475" i="2"/>
  <c r="F474" i="2"/>
  <c r="D474" i="2"/>
  <c r="B474" i="2"/>
  <c r="I473" i="2"/>
  <c r="G473" i="2"/>
  <c r="E473" i="2"/>
  <c r="C473" i="2"/>
  <c r="G472" i="2"/>
  <c r="E472" i="2"/>
  <c r="C472" i="2"/>
  <c r="O471" i="2"/>
  <c r="M471" i="2"/>
  <c r="K471" i="2"/>
  <c r="I471" i="2"/>
  <c r="G471" i="2"/>
  <c r="E471" i="2"/>
  <c r="C471" i="2"/>
  <c r="K470" i="2"/>
  <c r="I470" i="2"/>
  <c r="G470" i="2"/>
  <c r="E470" i="2"/>
  <c r="C470" i="2"/>
  <c r="E469" i="2"/>
  <c r="C469" i="2"/>
  <c r="I468" i="2"/>
  <c r="G468" i="2"/>
  <c r="E468" i="2"/>
  <c r="C468" i="2"/>
  <c r="E467" i="2"/>
  <c r="C467" i="2"/>
  <c r="F466" i="2"/>
  <c r="D466" i="2"/>
  <c r="B466" i="2"/>
  <c r="H465" i="2"/>
  <c r="F465" i="2"/>
  <c r="D465" i="2"/>
  <c r="B465" i="2"/>
  <c r="E464" i="2"/>
  <c r="C464" i="2"/>
  <c r="F463" i="2"/>
  <c r="D463" i="2"/>
  <c r="B463" i="2"/>
  <c r="E462" i="2"/>
  <c r="C462" i="2"/>
  <c r="G461" i="2"/>
  <c r="E461" i="2"/>
  <c r="C461" i="2"/>
  <c r="E460" i="2"/>
  <c r="C460" i="2"/>
  <c r="F459" i="2"/>
  <c r="D459" i="2"/>
  <c r="B459" i="2"/>
  <c r="G458" i="2"/>
  <c r="E458" i="2"/>
  <c r="C458" i="2"/>
  <c r="F457" i="2"/>
  <c r="D457" i="2"/>
  <c r="B457" i="2"/>
  <c r="F456" i="2"/>
  <c r="D456" i="2"/>
  <c r="B456" i="2"/>
  <c r="H455" i="2"/>
  <c r="F455" i="2"/>
  <c r="D455" i="2"/>
  <c r="B455" i="2"/>
  <c r="G454" i="2"/>
  <c r="E454" i="2"/>
  <c r="C454" i="2"/>
  <c r="H453" i="2"/>
  <c r="F453" i="2"/>
  <c r="D453" i="2"/>
  <c r="B453" i="2"/>
  <c r="I452" i="2"/>
  <c r="G452" i="2"/>
  <c r="E452" i="2"/>
  <c r="C452" i="2"/>
  <c r="J451" i="2"/>
  <c r="H451" i="2"/>
  <c r="F451" i="2"/>
  <c r="D451" i="2"/>
  <c r="B451" i="2"/>
  <c r="E450" i="2"/>
  <c r="C450" i="2"/>
  <c r="D449" i="2"/>
  <c r="B449" i="2"/>
  <c r="E448" i="2"/>
  <c r="C448" i="2"/>
  <c r="F447" i="2"/>
  <c r="D447" i="2"/>
  <c r="B447" i="2"/>
  <c r="D446" i="2"/>
  <c r="B446" i="2"/>
  <c r="I445" i="2"/>
  <c r="G445" i="2"/>
  <c r="E445" i="2"/>
  <c r="C445" i="2"/>
  <c r="J444" i="2"/>
  <c r="H444" i="2"/>
  <c r="F444" i="2"/>
  <c r="D444" i="2"/>
  <c r="B444" i="2"/>
  <c r="E443" i="2"/>
  <c r="C443" i="2"/>
  <c r="F442" i="2"/>
  <c r="D442" i="2"/>
  <c r="B442" i="2"/>
  <c r="E441" i="2"/>
  <c r="C441" i="2"/>
  <c r="F440" i="2"/>
  <c r="D440" i="2"/>
  <c r="B440" i="2"/>
  <c r="H439" i="2"/>
  <c r="F439" i="2"/>
  <c r="D439" i="2"/>
  <c r="B439" i="2"/>
  <c r="E438" i="2"/>
  <c r="C438" i="2"/>
  <c r="F437" i="2"/>
  <c r="D437" i="2"/>
  <c r="B437" i="2"/>
  <c r="N436" i="2"/>
  <c r="L436" i="2"/>
  <c r="J436" i="2"/>
  <c r="H436" i="2"/>
  <c r="F436" i="2"/>
  <c r="D436" i="2"/>
  <c r="B436" i="2"/>
  <c r="D435" i="2"/>
  <c r="B435" i="2"/>
  <c r="E434" i="2"/>
  <c r="C434" i="2"/>
  <c r="F433" i="2"/>
  <c r="D433" i="2"/>
  <c r="B433" i="2"/>
  <c r="E432" i="2"/>
  <c r="C432" i="2"/>
  <c r="C431" i="2"/>
  <c r="E430" i="2"/>
  <c r="C430" i="2"/>
  <c r="F429" i="2"/>
  <c r="D429" i="2"/>
  <c r="B429" i="2"/>
  <c r="E428" i="2"/>
  <c r="C428" i="2"/>
  <c r="E427" i="2"/>
  <c r="C427" i="2"/>
  <c r="F426" i="2"/>
  <c r="D426" i="2"/>
  <c r="B426" i="2"/>
  <c r="E425" i="2"/>
  <c r="C425" i="2"/>
  <c r="F424" i="2"/>
  <c r="D424" i="2"/>
  <c r="B424" i="2"/>
  <c r="D423" i="2"/>
  <c r="B423" i="2"/>
  <c r="E422" i="2"/>
  <c r="C422" i="2"/>
  <c r="H421" i="2"/>
  <c r="F421" i="2"/>
  <c r="D421" i="2"/>
  <c r="B421" i="2"/>
  <c r="J420" i="2"/>
  <c r="H420" i="2"/>
  <c r="F420" i="2"/>
  <c r="D420" i="2"/>
  <c r="B420" i="2"/>
  <c r="E419" i="2"/>
  <c r="C419" i="2"/>
  <c r="G418" i="2"/>
  <c r="E418" i="2"/>
  <c r="C418" i="2"/>
  <c r="H417" i="2"/>
  <c r="F417" i="2"/>
  <c r="D417" i="2"/>
  <c r="B417" i="2"/>
  <c r="E416" i="2"/>
  <c r="C416" i="2"/>
  <c r="E415" i="2"/>
  <c r="C415" i="2"/>
  <c r="E414" i="2"/>
  <c r="C414" i="2"/>
  <c r="F413" i="2"/>
  <c r="D413" i="2"/>
  <c r="B413" i="2"/>
  <c r="C412" i="2"/>
  <c r="F411" i="2"/>
  <c r="D411" i="2"/>
  <c r="B411" i="2"/>
  <c r="D410" i="2"/>
  <c r="B410" i="2"/>
  <c r="F409" i="2"/>
  <c r="D409" i="2"/>
  <c r="B409" i="2"/>
  <c r="G408" i="2"/>
  <c r="E408" i="2"/>
  <c r="C408" i="2"/>
  <c r="E407" i="2"/>
  <c r="C407" i="2"/>
  <c r="K406" i="2"/>
  <c r="I406" i="2"/>
  <c r="G406" i="2"/>
  <c r="E406" i="2"/>
  <c r="C406" i="2"/>
  <c r="M405" i="2"/>
  <c r="K405" i="2"/>
  <c r="I405" i="2"/>
  <c r="G405" i="2"/>
  <c r="E405" i="2"/>
  <c r="C405" i="2"/>
  <c r="H404" i="2"/>
  <c r="F404" i="2"/>
  <c r="D404" i="2"/>
  <c r="B404" i="2"/>
  <c r="I403" i="2"/>
  <c r="G403" i="2"/>
  <c r="E403" i="2"/>
  <c r="C403" i="2"/>
  <c r="E402" i="2"/>
  <c r="C402" i="2"/>
  <c r="I401" i="2"/>
  <c r="G401" i="2"/>
  <c r="E401" i="2"/>
  <c r="C401" i="2"/>
  <c r="E400" i="2"/>
  <c r="C400" i="2"/>
  <c r="J399" i="2"/>
  <c r="H399" i="2"/>
  <c r="F399" i="2"/>
  <c r="D399" i="2"/>
  <c r="B399" i="2"/>
  <c r="R398" i="2"/>
  <c r="P398" i="2"/>
  <c r="N398" i="2"/>
  <c r="L398" i="2"/>
  <c r="J398" i="2"/>
  <c r="H398" i="2"/>
  <c r="F398" i="2"/>
  <c r="D398" i="2"/>
  <c r="B398" i="2"/>
  <c r="F397" i="2"/>
  <c r="D397" i="2"/>
  <c r="B397" i="2"/>
  <c r="F396" i="2"/>
  <c r="D396" i="2"/>
  <c r="B396" i="2"/>
  <c r="F395" i="2"/>
  <c r="D395" i="2"/>
  <c r="B395" i="2"/>
  <c r="J394" i="2"/>
  <c r="H394" i="2"/>
  <c r="F394" i="2"/>
  <c r="D394" i="2"/>
  <c r="B394" i="2"/>
  <c r="H393" i="2"/>
  <c r="F393" i="2"/>
  <c r="D393" i="2"/>
  <c r="B393" i="2"/>
  <c r="J392" i="2"/>
  <c r="H392" i="2"/>
  <c r="F392" i="2"/>
  <c r="D392" i="2"/>
  <c r="B392" i="2"/>
  <c r="F391" i="2"/>
  <c r="D391" i="2"/>
  <c r="B391" i="2"/>
  <c r="O390" i="2"/>
  <c r="M390" i="2"/>
  <c r="K390" i="2"/>
  <c r="I390" i="2"/>
  <c r="G390" i="2"/>
  <c r="E390" i="2"/>
  <c r="C390" i="2"/>
  <c r="F389" i="2"/>
  <c r="D389" i="2"/>
  <c r="B389" i="2"/>
  <c r="I388" i="2"/>
  <c r="G388" i="2"/>
  <c r="E388" i="2"/>
  <c r="C388" i="2"/>
  <c r="D387" i="2"/>
  <c r="B387" i="2"/>
  <c r="G386" i="2"/>
  <c r="E386" i="2"/>
  <c r="C386" i="2"/>
  <c r="F385" i="2"/>
  <c r="D385" i="2"/>
  <c r="B385" i="2"/>
  <c r="I384" i="2"/>
  <c r="G384" i="2"/>
  <c r="E384" i="2"/>
  <c r="C384" i="2"/>
  <c r="D383" i="2"/>
  <c r="B383" i="2"/>
  <c r="V382" i="2"/>
  <c r="T382" i="2"/>
  <c r="R382" i="2"/>
  <c r="P382" i="2"/>
  <c r="N382" i="2"/>
  <c r="L382" i="2"/>
  <c r="J382" i="2"/>
  <c r="H382" i="2"/>
  <c r="F382" i="2"/>
  <c r="D382" i="2"/>
  <c r="B382" i="2"/>
  <c r="E381" i="2"/>
  <c r="C381" i="2"/>
  <c r="F380" i="2"/>
  <c r="D380" i="2"/>
  <c r="B380" i="2"/>
  <c r="E379" i="2"/>
  <c r="C379" i="2"/>
  <c r="D378" i="2"/>
  <c r="B378" i="2"/>
  <c r="E377" i="2"/>
  <c r="C377" i="2"/>
  <c r="F376" i="2"/>
  <c r="D376" i="2"/>
  <c r="B376" i="2"/>
  <c r="E375" i="2"/>
  <c r="C375" i="2"/>
  <c r="H374" i="2"/>
  <c r="F374" i="2"/>
  <c r="D374" i="2"/>
  <c r="B374" i="2"/>
  <c r="I373" i="2"/>
  <c r="G373" i="2"/>
  <c r="E373" i="2"/>
  <c r="C373" i="2"/>
  <c r="F372" i="2"/>
  <c r="D372" i="2"/>
  <c r="B372" i="2"/>
  <c r="I371" i="2"/>
  <c r="G371" i="2"/>
  <c r="E371" i="2"/>
  <c r="C371" i="2"/>
  <c r="F370" i="2"/>
  <c r="D370" i="2"/>
  <c r="B370" i="2"/>
  <c r="I369" i="2"/>
  <c r="G369" i="2"/>
  <c r="E369" i="2"/>
  <c r="C369" i="2"/>
  <c r="D368" i="2"/>
  <c r="B368" i="2"/>
  <c r="I367" i="2"/>
  <c r="G367" i="2"/>
  <c r="E367" i="2"/>
  <c r="C367" i="2"/>
  <c r="D366" i="2"/>
  <c r="B366" i="2"/>
  <c r="E365" i="2"/>
  <c r="C365" i="2"/>
  <c r="F364" i="2"/>
  <c r="D364" i="2"/>
  <c r="B364" i="2"/>
  <c r="G363" i="2"/>
  <c r="E363" i="2"/>
  <c r="C363" i="2"/>
  <c r="F362" i="2"/>
  <c r="D362" i="2"/>
  <c r="B362" i="2"/>
  <c r="C361" i="2"/>
  <c r="F360" i="2"/>
  <c r="D360" i="2"/>
  <c r="B360" i="2"/>
  <c r="E359" i="2"/>
  <c r="C359" i="2"/>
  <c r="F358" i="2"/>
  <c r="D358" i="2"/>
  <c r="B358" i="2"/>
  <c r="F356" i="2"/>
  <c r="D356" i="2"/>
  <c r="B356" i="2"/>
  <c r="E355" i="2"/>
  <c r="C355" i="2"/>
  <c r="J354" i="2"/>
  <c r="H354" i="2"/>
  <c r="F354" i="2"/>
  <c r="D354" i="2"/>
  <c r="B354" i="2"/>
  <c r="E353" i="2"/>
  <c r="C353" i="2"/>
  <c r="D352" i="2"/>
  <c r="B352" i="2"/>
  <c r="F350" i="2"/>
  <c r="D350" i="2"/>
  <c r="B350" i="2"/>
  <c r="E349" i="2"/>
  <c r="C349" i="2"/>
  <c r="F348" i="2"/>
  <c r="D348" i="2"/>
  <c r="B348" i="2"/>
  <c r="O347" i="2"/>
  <c r="M347" i="2"/>
  <c r="K347" i="2"/>
  <c r="I347" i="2"/>
  <c r="G347" i="2"/>
  <c r="E347" i="2"/>
  <c r="C347" i="2"/>
  <c r="F346" i="2"/>
  <c r="D346" i="2"/>
  <c r="B346" i="2"/>
  <c r="G345" i="2"/>
  <c r="E345" i="2"/>
  <c r="C345" i="2"/>
  <c r="V344" i="2"/>
  <c r="T344" i="2"/>
  <c r="R344" i="2"/>
  <c r="P344" i="2"/>
  <c r="N344" i="2"/>
  <c r="L344" i="2"/>
  <c r="J344" i="2"/>
  <c r="H344" i="2"/>
  <c r="F344" i="2"/>
  <c r="D344" i="2"/>
  <c r="B344" i="2"/>
  <c r="G343" i="2"/>
  <c r="E343" i="2"/>
  <c r="C343" i="2"/>
  <c r="F342" i="2"/>
  <c r="D342" i="2"/>
  <c r="B342" i="2"/>
  <c r="E341" i="2"/>
  <c r="C341" i="2"/>
  <c r="F340" i="2"/>
  <c r="D340" i="2"/>
  <c r="B340" i="2"/>
  <c r="C339" i="2"/>
  <c r="F338" i="2"/>
  <c r="D338" i="2"/>
  <c r="B338" i="2"/>
  <c r="C337" i="2"/>
  <c r="F336" i="2"/>
  <c r="D336" i="2"/>
  <c r="B336" i="2"/>
  <c r="I335" i="2"/>
  <c r="G335" i="2"/>
  <c r="E335" i="2"/>
  <c r="C335" i="2"/>
  <c r="H334" i="2"/>
  <c r="F334" i="2"/>
  <c r="D334" i="2"/>
  <c r="B334" i="2"/>
  <c r="E333" i="2"/>
  <c r="C333" i="2"/>
  <c r="J332" i="2"/>
  <c r="H332" i="2"/>
  <c r="F332" i="2"/>
  <c r="D332" i="2"/>
  <c r="B332" i="2"/>
  <c r="I331" i="2"/>
  <c r="G331" i="2"/>
  <c r="E331" i="2"/>
  <c r="C331" i="2"/>
  <c r="J330" i="2"/>
  <c r="H330" i="2"/>
  <c r="F330" i="2"/>
  <c r="D330" i="2"/>
  <c r="B330" i="2"/>
  <c r="E329" i="2"/>
  <c r="C329" i="2"/>
  <c r="F328" i="2"/>
  <c r="D328" i="2"/>
  <c r="B328" i="2"/>
  <c r="I327" i="2"/>
  <c r="G327" i="2"/>
  <c r="E327" i="2"/>
  <c r="C327" i="2"/>
  <c r="F326" i="2"/>
  <c r="D326" i="2"/>
  <c r="B326" i="2"/>
  <c r="E325" i="2"/>
  <c r="C325" i="2"/>
  <c r="F324" i="2"/>
  <c r="D324" i="2"/>
  <c r="B324" i="2"/>
  <c r="I323" i="2"/>
  <c r="G323" i="2"/>
  <c r="E323" i="2"/>
  <c r="C323" i="2"/>
  <c r="F322" i="2"/>
  <c r="D322" i="2"/>
  <c r="B322" i="2"/>
  <c r="E321" i="2"/>
  <c r="C321" i="2"/>
  <c r="F320" i="2"/>
  <c r="D320" i="2"/>
  <c r="B320" i="2"/>
  <c r="E319" i="2"/>
  <c r="C319" i="2"/>
  <c r="H318" i="2"/>
  <c r="F318" i="2"/>
  <c r="D318" i="2"/>
  <c r="B318" i="2"/>
  <c r="I317" i="2"/>
  <c r="G317" i="2"/>
  <c r="E317" i="2"/>
  <c r="C317" i="2"/>
  <c r="F316" i="2"/>
  <c r="D316" i="2"/>
  <c r="B316" i="2"/>
  <c r="G315" i="2"/>
  <c r="E315" i="2"/>
  <c r="C315" i="2"/>
  <c r="F314" i="2"/>
  <c r="D314" i="2"/>
  <c r="B314" i="2"/>
  <c r="E313" i="2"/>
  <c r="C313" i="2"/>
  <c r="F312" i="2"/>
  <c r="D312" i="2"/>
  <c r="B312" i="2"/>
  <c r="E311" i="2"/>
  <c r="C311" i="2"/>
  <c r="H310" i="2"/>
  <c r="F310" i="2"/>
  <c r="D310" i="2"/>
  <c r="B310" i="2"/>
  <c r="I309" i="2"/>
  <c r="G309" i="2"/>
  <c r="E309" i="2"/>
  <c r="C309" i="2"/>
  <c r="D308" i="2"/>
  <c r="B308" i="2"/>
  <c r="G307" i="2"/>
  <c r="E307" i="2"/>
  <c r="C307" i="2"/>
  <c r="D306" i="2"/>
  <c r="B306" i="2"/>
  <c r="E305" i="2"/>
  <c r="C305" i="2"/>
  <c r="F304" i="2"/>
  <c r="D304" i="2"/>
  <c r="B304" i="2"/>
  <c r="I303" i="2"/>
  <c r="G303" i="2"/>
  <c r="E303" i="2"/>
  <c r="C303" i="2"/>
  <c r="D302" i="2"/>
  <c r="B302" i="2"/>
  <c r="E301" i="2"/>
  <c r="C301" i="2"/>
  <c r="H300" i="2"/>
  <c r="F300" i="2"/>
  <c r="D300" i="2"/>
  <c r="B300" i="2"/>
  <c r="E299" i="2"/>
  <c r="C299" i="2"/>
  <c r="F298" i="2"/>
  <c r="D298" i="2"/>
  <c r="B298" i="2"/>
  <c r="E297" i="2"/>
  <c r="C297" i="2"/>
  <c r="F296" i="2"/>
  <c r="D296" i="2"/>
  <c r="B296" i="2"/>
  <c r="G295" i="2"/>
  <c r="E295" i="2"/>
  <c r="C295" i="2"/>
  <c r="F294" i="2"/>
  <c r="D294" i="2"/>
  <c r="B294" i="2"/>
  <c r="E293" i="2"/>
  <c r="C293" i="2"/>
  <c r="H292" i="2"/>
  <c r="F292" i="2"/>
  <c r="D292" i="2"/>
  <c r="B292" i="2"/>
  <c r="E291" i="2"/>
  <c r="C291" i="2"/>
  <c r="F290" i="2"/>
  <c r="D290" i="2"/>
  <c r="B290" i="2"/>
  <c r="E289" i="2"/>
  <c r="C289" i="2"/>
  <c r="D288" i="2"/>
  <c r="B288" i="2"/>
  <c r="E287" i="2"/>
  <c r="C287" i="2"/>
  <c r="F286" i="2"/>
  <c r="D286" i="2"/>
  <c r="B286" i="2"/>
  <c r="E285" i="2"/>
  <c r="C285" i="2"/>
  <c r="F284" i="2"/>
  <c r="D284" i="2"/>
  <c r="B284" i="2"/>
  <c r="G7" i="2"/>
  <c r="E7" i="2"/>
  <c r="C7" i="2"/>
  <c r="G516" i="2"/>
  <c r="E516" i="2"/>
  <c r="C516" i="2"/>
  <c r="E515" i="2"/>
  <c r="C515" i="2"/>
  <c r="X514" i="2"/>
  <c r="V514" i="2"/>
  <c r="T514" i="2"/>
  <c r="R514" i="2"/>
  <c r="P514" i="2"/>
  <c r="N514" i="2"/>
  <c r="L514" i="2"/>
  <c r="J514" i="2"/>
  <c r="H514" i="2"/>
  <c r="F514" i="2"/>
  <c r="D514" i="2"/>
  <c r="B514" i="2"/>
  <c r="E513" i="2"/>
  <c r="C513" i="2"/>
  <c r="F512" i="2"/>
  <c r="D512" i="2"/>
  <c r="B512" i="2"/>
  <c r="E511" i="2"/>
  <c r="C511" i="2"/>
  <c r="E510" i="2"/>
  <c r="C510" i="2"/>
  <c r="E509" i="2"/>
  <c r="C509" i="2"/>
  <c r="G508" i="2"/>
  <c r="E508" i="2"/>
  <c r="C508" i="2"/>
  <c r="K507" i="2"/>
  <c r="I507" i="2"/>
  <c r="G507" i="2"/>
  <c r="E507" i="2"/>
  <c r="C507" i="2"/>
  <c r="H506" i="2"/>
  <c r="F506" i="2"/>
  <c r="D506" i="2"/>
  <c r="B506" i="2"/>
  <c r="T505" i="2"/>
  <c r="R505" i="2"/>
  <c r="P505" i="2"/>
  <c r="N505" i="2"/>
  <c r="L505" i="2"/>
  <c r="J505" i="2"/>
  <c r="H505" i="2"/>
  <c r="F505" i="2"/>
  <c r="D505" i="2"/>
  <c r="B505" i="2"/>
  <c r="T504" i="2"/>
  <c r="R504" i="2"/>
  <c r="P504" i="2"/>
  <c r="N504" i="2"/>
  <c r="L504" i="2"/>
  <c r="J504" i="2"/>
  <c r="H504" i="2"/>
  <c r="F504" i="2"/>
  <c r="D504" i="2"/>
  <c r="B504" i="2"/>
  <c r="I503" i="2"/>
  <c r="G503" i="2"/>
  <c r="E503" i="2"/>
  <c r="C503" i="2"/>
  <c r="I502" i="2"/>
  <c r="G502" i="2"/>
  <c r="E502" i="2"/>
  <c r="C502" i="2"/>
  <c r="I501" i="2"/>
  <c r="G501" i="2"/>
  <c r="E501" i="2"/>
  <c r="C501" i="2"/>
  <c r="E500" i="2"/>
  <c r="C500" i="2"/>
  <c r="F499" i="2"/>
  <c r="D499" i="2"/>
  <c r="B499" i="2"/>
  <c r="P498" i="2"/>
  <c r="N498" i="2"/>
  <c r="L498" i="2"/>
  <c r="J498" i="2"/>
  <c r="H498" i="2"/>
  <c r="F498" i="2"/>
  <c r="D498" i="2"/>
  <c r="B498" i="2"/>
  <c r="D497" i="2"/>
  <c r="B497" i="2"/>
  <c r="D496" i="2"/>
  <c r="B496" i="2"/>
  <c r="E495" i="2"/>
  <c r="C495" i="2"/>
  <c r="H494" i="2"/>
  <c r="F494" i="2"/>
  <c r="D494" i="2"/>
  <c r="B494" i="2"/>
  <c r="H493" i="2"/>
  <c r="F493" i="2"/>
  <c r="D493" i="2"/>
  <c r="B493" i="2"/>
  <c r="E492" i="2"/>
  <c r="C492" i="2"/>
  <c r="E491" i="2"/>
  <c r="C491" i="2"/>
  <c r="E490" i="2"/>
  <c r="C490" i="2"/>
  <c r="F489" i="2"/>
  <c r="D489" i="2"/>
  <c r="B489" i="2"/>
  <c r="D488" i="2"/>
  <c r="B488" i="2"/>
  <c r="D487" i="2"/>
  <c r="B487" i="2"/>
  <c r="D486" i="2"/>
  <c r="B486" i="2"/>
  <c r="D485" i="2"/>
  <c r="B485" i="2"/>
  <c r="H484" i="2"/>
  <c r="F484" i="2"/>
  <c r="D484" i="2"/>
  <c r="B484" i="2"/>
  <c r="J483" i="2"/>
  <c r="H483" i="2"/>
  <c r="F483" i="2"/>
  <c r="D483" i="2"/>
  <c r="B483" i="2"/>
  <c r="D482" i="2"/>
  <c r="B482" i="2"/>
  <c r="D481" i="2"/>
  <c r="B481" i="2"/>
  <c r="B480" i="2"/>
  <c r="E479" i="2"/>
  <c r="C479" i="2"/>
  <c r="F478" i="2"/>
  <c r="D478" i="2"/>
  <c r="B478" i="2"/>
  <c r="E477" i="2"/>
  <c r="C477" i="2"/>
  <c r="F476" i="2"/>
  <c r="D476" i="2"/>
  <c r="B476" i="2"/>
  <c r="D475" i="2"/>
  <c r="B475" i="2"/>
  <c r="E474" i="2"/>
  <c r="C474" i="2"/>
  <c r="J473" i="2"/>
  <c r="H473" i="2"/>
  <c r="F473" i="2"/>
  <c r="D473" i="2"/>
  <c r="B473" i="2"/>
  <c r="F472" i="2"/>
  <c r="D472" i="2"/>
  <c r="B472" i="2"/>
  <c r="N471" i="2"/>
  <c r="L471" i="2"/>
  <c r="J471" i="2"/>
  <c r="H471" i="2"/>
  <c r="F471" i="2"/>
  <c r="D471" i="2"/>
  <c r="B471" i="2"/>
  <c r="J470" i="2"/>
  <c r="H470" i="2"/>
  <c r="F470" i="2"/>
  <c r="D470" i="2"/>
  <c r="B470" i="2"/>
  <c r="D469" i="2"/>
  <c r="B469" i="2"/>
  <c r="H468" i="2"/>
  <c r="F468" i="2"/>
  <c r="D468" i="2"/>
  <c r="B468" i="2"/>
  <c r="D467" i="2"/>
  <c r="B467" i="2"/>
  <c r="E466" i="2"/>
  <c r="C466" i="2"/>
  <c r="I465" i="2"/>
  <c r="G465" i="2"/>
  <c r="E465" i="2"/>
  <c r="C465" i="2"/>
  <c r="F464" i="2"/>
  <c r="D464" i="2"/>
  <c r="B464" i="2"/>
  <c r="E463" i="2"/>
  <c r="C463" i="2"/>
  <c r="F462" i="2"/>
  <c r="D462" i="2"/>
  <c r="B462" i="2"/>
  <c r="F461" i="2"/>
  <c r="D461" i="2"/>
  <c r="B461" i="2"/>
  <c r="D460" i="2"/>
  <c r="B460" i="2"/>
  <c r="E459" i="2"/>
  <c r="C459" i="2"/>
  <c r="H458" i="2"/>
  <c r="F458" i="2"/>
  <c r="D458" i="2"/>
  <c r="B458" i="2"/>
  <c r="E457" i="2"/>
  <c r="C457" i="2"/>
  <c r="G456" i="2"/>
  <c r="E456" i="2"/>
  <c r="C456" i="2"/>
  <c r="I455" i="2"/>
  <c r="G455" i="2"/>
  <c r="E455" i="2"/>
  <c r="C455" i="2"/>
  <c r="H454" i="2"/>
  <c r="F454" i="2"/>
  <c r="D454" i="2"/>
  <c r="B454" i="2"/>
  <c r="G453" i="2"/>
  <c r="E453" i="2"/>
  <c r="C453" i="2"/>
  <c r="J452" i="2"/>
  <c r="H452" i="2"/>
  <c r="F452" i="2"/>
  <c r="D452" i="2"/>
  <c r="B452" i="2"/>
  <c r="I451" i="2"/>
  <c r="G451" i="2"/>
  <c r="E451" i="2"/>
  <c r="C451" i="2"/>
  <c r="F450" i="2"/>
  <c r="D450" i="2"/>
  <c r="B450" i="2"/>
  <c r="C449" i="2"/>
  <c r="F448" i="2"/>
  <c r="D448" i="2"/>
  <c r="B448" i="2"/>
  <c r="E447" i="2"/>
  <c r="C447" i="2"/>
  <c r="E446" i="2"/>
  <c r="C446" i="2"/>
  <c r="J445" i="2"/>
  <c r="H445" i="2"/>
  <c r="F445" i="2"/>
  <c r="D445" i="2"/>
  <c r="B445" i="2"/>
  <c r="I444" i="2"/>
  <c r="G444" i="2"/>
  <c r="E444" i="2"/>
  <c r="C444" i="2"/>
  <c r="F443" i="2"/>
  <c r="D443" i="2"/>
  <c r="B443" i="2"/>
  <c r="E442" i="2"/>
  <c r="C442" i="2"/>
  <c r="F441" i="2"/>
  <c r="D441" i="2"/>
  <c r="B441" i="2"/>
  <c r="E440" i="2"/>
  <c r="C440" i="2"/>
  <c r="I439" i="2"/>
  <c r="G439" i="2"/>
  <c r="E439" i="2"/>
  <c r="C439" i="2"/>
  <c r="F438" i="2"/>
  <c r="D438" i="2"/>
  <c r="B438" i="2"/>
  <c r="E437" i="2"/>
  <c r="C437" i="2"/>
  <c r="M436" i="2"/>
  <c r="K436" i="2"/>
  <c r="I436" i="2"/>
  <c r="G436" i="2"/>
  <c r="E436" i="2"/>
  <c r="C436" i="2"/>
  <c r="E435" i="2"/>
  <c r="C435" i="2"/>
  <c r="F434" i="2"/>
  <c r="D434" i="2"/>
  <c r="B434" i="2"/>
  <c r="E433" i="2"/>
  <c r="C433" i="2"/>
  <c r="F432" i="2"/>
  <c r="D432" i="2"/>
  <c r="B432" i="2"/>
  <c r="B431" i="2"/>
  <c r="D430" i="2"/>
  <c r="B430" i="2"/>
  <c r="E429" i="2"/>
  <c r="C429" i="2"/>
  <c r="F428" i="2"/>
  <c r="D428" i="2"/>
  <c r="B428" i="2"/>
  <c r="D427" i="2"/>
  <c r="B427" i="2"/>
  <c r="E426" i="2"/>
  <c r="C426" i="2"/>
  <c r="F425" i="2"/>
  <c r="D425" i="2"/>
  <c r="B425" i="2"/>
  <c r="E424" i="2"/>
  <c r="C424" i="2"/>
  <c r="E423" i="2"/>
  <c r="C423" i="2"/>
  <c r="F422" i="2"/>
  <c r="D422" i="2"/>
  <c r="B422" i="2"/>
  <c r="G421" i="2"/>
  <c r="E421" i="2"/>
  <c r="C421" i="2"/>
  <c r="K420" i="2"/>
  <c r="I420" i="2"/>
  <c r="G420" i="2"/>
  <c r="E420" i="2"/>
  <c r="C420" i="2"/>
  <c r="F419" i="2"/>
  <c r="D419" i="2"/>
  <c r="B419" i="2"/>
  <c r="F418" i="2"/>
  <c r="D418" i="2"/>
  <c r="B418" i="2"/>
  <c r="G417" i="2"/>
  <c r="E417" i="2"/>
  <c r="C417" i="2"/>
  <c r="F416" i="2"/>
  <c r="D416" i="2"/>
  <c r="B416" i="2"/>
  <c r="D415" i="2"/>
  <c r="B415" i="2"/>
  <c r="D414" i="2"/>
  <c r="B414" i="2"/>
  <c r="E413" i="2"/>
  <c r="C413" i="2"/>
  <c r="D412" i="2"/>
  <c r="B412" i="2"/>
  <c r="E411" i="2"/>
  <c r="C411" i="2"/>
  <c r="E410" i="2"/>
  <c r="C410" i="2"/>
  <c r="G409" i="2"/>
  <c r="E409" i="2"/>
  <c r="C409" i="2"/>
  <c r="H408" i="2"/>
  <c r="F408" i="2"/>
  <c r="D408" i="2"/>
  <c r="B408" i="2"/>
  <c r="D407" i="2"/>
  <c r="B407" i="2"/>
  <c r="J406" i="2"/>
  <c r="H406" i="2"/>
  <c r="F406" i="2"/>
  <c r="D406" i="2"/>
  <c r="B406" i="2"/>
  <c r="L405" i="2"/>
  <c r="J405" i="2"/>
  <c r="H405" i="2"/>
  <c r="F405" i="2"/>
  <c r="D405" i="2"/>
  <c r="B405" i="2"/>
  <c r="G404" i="2"/>
  <c r="E404" i="2"/>
  <c r="C404" i="2"/>
  <c r="J403" i="2"/>
  <c r="H403" i="2"/>
  <c r="F403" i="2"/>
  <c r="D403" i="2"/>
  <c r="B403" i="2"/>
  <c r="D402" i="2"/>
  <c r="B402" i="2"/>
  <c r="AC402" i="2" s="1"/>
  <c r="H401" i="2"/>
  <c r="F401" i="2"/>
  <c r="D401" i="2"/>
  <c r="B401" i="2"/>
  <c r="D400" i="2"/>
  <c r="B400" i="2"/>
  <c r="I399" i="2"/>
  <c r="G399" i="2"/>
  <c r="E399" i="2"/>
  <c r="C399" i="2"/>
  <c r="S398" i="2"/>
  <c r="Q398" i="2"/>
  <c r="O398" i="2"/>
  <c r="M398" i="2"/>
  <c r="K398" i="2"/>
  <c r="I398" i="2"/>
  <c r="G398" i="2"/>
  <c r="E398" i="2"/>
  <c r="C398" i="2"/>
  <c r="E397" i="2"/>
  <c r="C397" i="2"/>
  <c r="E396" i="2"/>
  <c r="C396" i="2"/>
  <c r="E395" i="2"/>
  <c r="C395" i="2"/>
  <c r="K394" i="2"/>
  <c r="I394" i="2"/>
  <c r="G394" i="2"/>
  <c r="E394" i="2"/>
  <c r="C394" i="2"/>
  <c r="I393" i="2"/>
  <c r="G393" i="2"/>
  <c r="E393" i="2"/>
  <c r="C393" i="2"/>
  <c r="K392" i="2"/>
  <c r="I392" i="2"/>
  <c r="G392" i="2"/>
  <c r="E392" i="2"/>
  <c r="C392" i="2"/>
  <c r="G391" i="2"/>
  <c r="E391" i="2"/>
  <c r="C391" i="2"/>
  <c r="P390" i="2"/>
  <c r="N390" i="2"/>
  <c r="L390" i="2"/>
  <c r="J390" i="2"/>
  <c r="H390" i="2"/>
  <c r="F390" i="2"/>
  <c r="D390" i="2"/>
  <c r="B390" i="2"/>
  <c r="E389" i="2"/>
  <c r="C389" i="2"/>
  <c r="J388" i="2"/>
  <c r="H388" i="2"/>
  <c r="F388" i="2"/>
  <c r="D388" i="2"/>
  <c r="B388" i="2"/>
  <c r="E387" i="2"/>
  <c r="C387" i="2"/>
  <c r="H386" i="2"/>
  <c r="F386" i="2"/>
  <c r="D386" i="2"/>
  <c r="B386" i="2"/>
  <c r="E385" i="2"/>
  <c r="C385" i="2"/>
  <c r="H384" i="2"/>
  <c r="F384" i="2"/>
  <c r="D384" i="2"/>
  <c r="B384" i="2"/>
  <c r="C383" i="2"/>
  <c r="W382" i="2"/>
  <c r="U382" i="2"/>
  <c r="S382" i="2"/>
  <c r="Q382" i="2"/>
  <c r="O382" i="2"/>
  <c r="M382" i="2"/>
  <c r="K382" i="2"/>
  <c r="I382" i="2"/>
  <c r="G382" i="2"/>
  <c r="E382" i="2"/>
  <c r="C382" i="2"/>
  <c r="F381" i="2"/>
  <c r="D381" i="2"/>
  <c r="B381" i="2"/>
  <c r="E380" i="2"/>
  <c r="C380" i="2"/>
  <c r="F379" i="2"/>
  <c r="D379" i="2"/>
  <c r="B379" i="2"/>
  <c r="E378" i="2"/>
  <c r="C378" i="2"/>
  <c r="F377" i="2"/>
  <c r="D377" i="2"/>
  <c r="B377" i="2"/>
  <c r="E376" i="2"/>
  <c r="C376" i="2"/>
  <c r="D375" i="2"/>
  <c r="B375" i="2"/>
  <c r="G374" i="2"/>
  <c r="E374" i="2"/>
  <c r="C374" i="2"/>
  <c r="H373" i="2"/>
  <c r="F373" i="2"/>
  <c r="D373" i="2"/>
  <c r="B373" i="2"/>
  <c r="E372" i="2"/>
  <c r="C372" i="2"/>
  <c r="H371" i="2"/>
  <c r="F371" i="2"/>
  <c r="D371" i="2"/>
  <c r="B371" i="2"/>
  <c r="E370" i="2"/>
  <c r="C370" i="2"/>
  <c r="H369" i="2"/>
  <c r="F369" i="2"/>
  <c r="D369" i="2"/>
  <c r="B369" i="2"/>
  <c r="E368" i="2"/>
  <c r="C368" i="2"/>
  <c r="H367" i="2"/>
  <c r="F367" i="2"/>
  <c r="D367" i="2"/>
  <c r="B367" i="2"/>
  <c r="C366" i="2"/>
  <c r="F365" i="2"/>
  <c r="D365" i="2"/>
  <c r="B365" i="2"/>
  <c r="E364" i="2"/>
  <c r="C364" i="2"/>
  <c r="H363" i="2"/>
  <c r="F363" i="2"/>
  <c r="D363" i="2"/>
  <c r="B363" i="2"/>
  <c r="E362" i="2"/>
  <c r="C362" i="2"/>
  <c r="B361" i="2"/>
  <c r="AC361" i="2" s="1"/>
  <c r="E360" i="2"/>
  <c r="C360" i="2"/>
  <c r="D359" i="2"/>
  <c r="B359" i="2"/>
  <c r="Z359" i="2" s="1"/>
  <c r="E358" i="2"/>
  <c r="C358" i="2"/>
  <c r="B357" i="2"/>
  <c r="Z357" i="2" s="1"/>
  <c r="E356" i="2"/>
  <c r="C356" i="2"/>
  <c r="D355" i="2"/>
  <c r="B355" i="2"/>
  <c r="I354" i="2"/>
  <c r="G354" i="2"/>
  <c r="E354" i="2"/>
  <c r="C354" i="2"/>
  <c r="D353" i="2"/>
  <c r="B353" i="2"/>
  <c r="C352" i="2"/>
  <c r="B351" i="2"/>
  <c r="AC351" i="2" s="1"/>
  <c r="E350" i="2"/>
  <c r="C350" i="2"/>
  <c r="F349" i="2"/>
  <c r="D349" i="2"/>
  <c r="B349" i="2"/>
  <c r="E348" i="2"/>
  <c r="C348" i="2"/>
  <c r="P347" i="2"/>
  <c r="N347" i="2"/>
  <c r="L347" i="2"/>
  <c r="J347" i="2"/>
  <c r="H347" i="2"/>
  <c r="F347" i="2"/>
  <c r="D347" i="2"/>
  <c r="B347" i="2"/>
  <c r="G346" i="2"/>
  <c r="E346" i="2"/>
  <c r="C346" i="2"/>
  <c r="F345" i="2"/>
  <c r="D345" i="2"/>
  <c r="B345" i="2"/>
  <c r="U344" i="2"/>
  <c r="S344" i="2"/>
  <c r="Q344" i="2"/>
  <c r="O344" i="2"/>
  <c r="M344" i="2"/>
  <c r="K344" i="2"/>
  <c r="I344" i="2"/>
  <c r="G344" i="2"/>
  <c r="E344" i="2"/>
  <c r="C344" i="2"/>
  <c r="H343" i="2"/>
  <c r="F343" i="2"/>
  <c r="D343" i="2"/>
  <c r="B343" i="2"/>
  <c r="E342" i="2"/>
  <c r="C342" i="2"/>
  <c r="F341" i="2"/>
  <c r="D341" i="2"/>
  <c r="B341" i="2"/>
  <c r="G340" i="2"/>
  <c r="E340" i="2"/>
  <c r="C340" i="2"/>
  <c r="B339" i="2"/>
  <c r="E338" i="2"/>
  <c r="C338" i="2"/>
  <c r="D337" i="2"/>
  <c r="B337" i="2"/>
  <c r="E336" i="2"/>
  <c r="C336" i="2"/>
  <c r="H335" i="2"/>
  <c r="F335" i="2"/>
  <c r="D335" i="2"/>
  <c r="B335" i="2"/>
  <c r="I334" i="2"/>
  <c r="G334" i="2"/>
  <c r="E334" i="2"/>
  <c r="C334" i="2"/>
  <c r="F333" i="2"/>
  <c r="D333" i="2"/>
  <c r="B333" i="2"/>
  <c r="K332" i="2"/>
  <c r="I332" i="2"/>
  <c r="G332" i="2"/>
  <c r="E332" i="2"/>
  <c r="C332" i="2"/>
  <c r="H331" i="2"/>
  <c r="F331" i="2"/>
  <c r="D331" i="2"/>
  <c r="B331" i="2"/>
  <c r="I330" i="2"/>
  <c r="G330" i="2"/>
  <c r="E330" i="2"/>
  <c r="C330" i="2"/>
  <c r="F329" i="2"/>
  <c r="D329" i="2"/>
  <c r="B329" i="2"/>
  <c r="E328" i="2"/>
  <c r="C328" i="2"/>
  <c r="H327" i="2"/>
  <c r="F327" i="2"/>
  <c r="D327" i="2"/>
  <c r="B327" i="2"/>
  <c r="E326" i="2"/>
  <c r="C326" i="2"/>
  <c r="F325" i="2"/>
  <c r="D325" i="2"/>
  <c r="B325" i="2"/>
  <c r="E324" i="2"/>
  <c r="C324" i="2"/>
  <c r="H323" i="2"/>
  <c r="F323" i="2"/>
  <c r="D323" i="2"/>
  <c r="B323" i="2"/>
  <c r="E322" i="2"/>
  <c r="C322" i="2"/>
  <c r="D321" i="2"/>
  <c r="B321" i="2"/>
  <c r="E320" i="2"/>
  <c r="C320" i="2"/>
  <c r="F319" i="2"/>
  <c r="D319" i="2"/>
  <c r="B319" i="2"/>
  <c r="I318" i="2"/>
  <c r="G318" i="2"/>
  <c r="E318" i="2"/>
  <c r="C318" i="2"/>
  <c r="H317" i="2"/>
  <c r="F317" i="2"/>
  <c r="D317" i="2"/>
  <c r="B317" i="2"/>
  <c r="E316" i="2"/>
  <c r="C316" i="2"/>
  <c r="H315" i="2"/>
  <c r="F315" i="2"/>
  <c r="D315" i="2"/>
  <c r="B315" i="2"/>
  <c r="E314" i="2"/>
  <c r="C314" i="2"/>
  <c r="F313" i="2"/>
  <c r="D313" i="2"/>
  <c r="B313" i="2"/>
  <c r="E312" i="2"/>
  <c r="C312" i="2"/>
  <c r="F311" i="2"/>
  <c r="D311" i="2"/>
  <c r="B311" i="2"/>
  <c r="G310" i="2"/>
  <c r="E310" i="2"/>
  <c r="C310" i="2"/>
  <c r="H309" i="2"/>
  <c r="F309" i="2"/>
  <c r="D309" i="2"/>
  <c r="B309" i="2"/>
  <c r="E308" i="2"/>
  <c r="C308" i="2"/>
  <c r="H307" i="2"/>
  <c r="F307" i="2"/>
  <c r="D307" i="2"/>
  <c r="B307" i="2"/>
  <c r="E306" i="2"/>
  <c r="C306" i="2"/>
  <c r="F305" i="2"/>
  <c r="D305" i="2"/>
  <c r="B305" i="2"/>
  <c r="E304" i="2"/>
  <c r="C304" i="2"/>
  <c r="H303" i="2"/>
  <c r="F303" i="2"/>
  <c r="D303" i="2"/>
  <c r="B303" i="2"/>
  <c r="E302" i="2"/>
  <c r="C302" i="2"/>
  <c r="F301" i="2"/>
  <c r="D301" i="2"/>
  <c r="B301" i="2"/>
  <c r="I300" i="2"/>
  <c r="G300" i="2"/>
  <c r="E300" i="2"/>
  <c r="C300" i="2"/>
  <c r="F299" i="2"/>
  <c r="D299" i="2"/>
  <c r="B299" i="2"/>
  <c r="E298" i="2"/>
  <c r="C298" i="2"/>
  <c r="D297" i="2"/>
  <c r="B297" i="2"/>
  <c r="E296" i="2"/>
  <c r="C296" i="2"/>
  <c r="H295" i="2"/>
  <c r="F295" i="2"/>
  <c r="D295" i="2"/>
  <c r="B295" i="2"/>
  <c r="E294" i="2"/>
  <c r="C294" i="2"/>
  <c r="F293" i="2"/>
  <c r="D293" i="2"/>
  <c r="B293" i="2"/>
  <c r="I292" i="2"/>
  <c r="G292" i="2"/>
  <c r="E292" i="2"/>
  <c r="C292" i="2"/>
  <c r="F291" i="2"/>
  <c r="D291" i="2"/>
  <c r="B291" i="2"/>
  <c r="E290" i="2"/>
  <c r="C290" i="2"/>
  <c r="F289" i="2"/>
  <c r="D289" i="2"/>
  <c r="B289" i="2"/>
  <c r="E288" i="2"/>
  <c r="C288" i="2"/>
  <c r="D287" i="2"/>
  <c r="B287" i="2"/>
  <c r="E286" i="2"/>
  <c r="C286" i="2"/>
  <c r="F285" i="2"/>
  <c r="D285" i="2"/>
  <c r="B285" i="2"/>
  <c r="E284" i="2"/>
  <c r="C284" i="2"/>
  <c r="AC357" i="2"/>
  <c r="AC415" i="2"/>
  <c r="AC446" i="2"/>
  <c r="AC477" i="2"/>
  <c r="Z339" i="2"/>
  <c r="Z351" i="2"/>
  <c r="Z407" i="2" l="1"/>
  <c r="Z418" i="2"/>
  <c r="Z430" i="2"/>
  <c r="Z474" i="2"/>
  <c r="AC485" i="2"/>
  <c r="Z509" i="2"/>
  <c r="E209" i="2"/>
  <c r="C207" i="2"/>
  <c r="E205" i="2"/>
  <c r="C203" i="2"/>
  <c r="R200" i="2"/>
  <c r="H200" i="2"/>
  <c r="E199" i="2"/>
  <c r="F196" i="2"/>
  <c r="M195" i="2"/>
  <c r="C195" i="2"/>
  <c r="I193" i="2"/>
  <c r="F192" i="2"/>
  <c r="B190" i="2"/>
  <c r="B188" i="2"/>
  <c r="E185" i="2"/>
  <c r="F182" i="2"/>
  <c r="F180" i="2"/>
  <c r="G179" i="2"/>
  <c r="E177" i="2"/>
  <c r="D281" i="2"/>
  <c r="F279" i="2"/>
  <c r="B277" i="2"/>
  <c r="F275" i="2"/>
  <c r="H273" i="2"/>
  <c r="K272" i="2"/>
  <c r="I270" i="2"/>
  <c r="F267" i="2"/>
  <c r="G264" i="2"/>
  <c r="I260" i="2"/>
  <c r="E258" i="2"/>
  <c r="C256" i="2"/>
  <c r="D253" i="2"/>
  <c r="G250" i="2"/>
  <c r="D247" i="2"/>
  <c r="G244" i="2"/>
  <c r="D241" i="2"/>
  <c r="E238" i="2"/>
  <c r="B233" i="2"/>
  <c r="F227" i="2"/>
  <c r="I222" i="2"/>
  <c r="E218" i="2"/>
  <c r="C214" i="2"/>
  <c r="C210" i="2"/>
  <c r="B205" i="2"/>
  <c r="O200" i="2"/>
  <c r="E198" i="2"/>
  <c r="D195" i="2"/>
  <c r="C192" i="2"/>
  <c r="E186" i="2"/>
  <c r="C178" i="2"/>
  <c r="F166" i="2"/>
  <c r="E147" i="2"/>
  <c r="F132" i="2"/>
  <c r="E170" i="2"/>
  <c r="B151" i="2"/>
  <c r="B107" i="2"/>
  <c r="F92" i="2"/>
  <c r="I249" i="2"/>
  <c r="F248" i="2"/>
  <c r="J246" i="2"/>
  <c r="B246" i="2"/>
  <c r="F244" i="2"/>
  <c r="C243" i="2"/>
  <c r="B242" i="2"/>
  <c r="J240" i="2"/>
  <c r="B240" i="2"/>
  <c r="F238" i="2"/>
  <c r="E237" i="2"/>
  <c r="B236" i="2"/>
  <c r="F234" i="2"/>
  <c r="C233" i="2"/>
  <c r="E231" i="2"/>
  <c r="G229" i="2"/>
  <c r="B228" i="2"/>
  <c r="B226" i="2"/>
  <c r="D224" i="2"/>
  <c r="E223" i="2"/>
  <c r="F222" i="2"/>
  <c r="C221" i="2"/>
  <c r="B220" i="2"/>
  <c r="D218" i="2"/>
  <c r="D216" i="2"/>
  <c r="D214" i="2"/>
  <c r="C213" i="2"/>
  <c r="E211" i="2"/>
  <c r="D208" i="2"/>
  <c r="F206" i="2"/>
  <c r="C205" i="2"/>
  <c r="D202" i="2"/>
  <c r="P200" i="2"/>
  <c r="F200" i="2"/>
  <c r="D198" i="2"/>
  <c r="D196" i="2"/>
  <c r="AC196" i="2" s="1"/>
  <c r="K195" i="2"/>
  <c r="B194" i="2"/>
  <c r="G193" i="2"/>
  <c r="D192" i="2"/>
  <c r="C189" i="2"/>
  <c r="E187" i="2"/>
  <c r="F184" i="2"/>
  <c r="E181" i="2"/>
  <c r="D180" i="2"/>
  <c r="E179" i="2"/>
  <c r="D283" i="2"/>
  <c r="Z283" i="2" s="1"/>
  <c r="E280" i="2"/>
  <c r="D279" i="2"/>
  <c r="I276" i="2"/>
  <c r="D275" i="2"/>
  <c r="D273" i="2"/>
  <c r="E272" i="2"/>
  <c r="G270" i="2"/>
  <c r="D267" i="2"/>
  <c r="D263" i="2"/>
  <c r="E260" i="2"/>
  <c r="C258" i="2"/>
  <c r="D255" i="2"/>
  <c r="B253" i="2"/>
  <c r="H249" i="2"/>
  <c r="G246" i="2"/>
  <c r="E244" i="2"/>
  <c r="G240" i="2"/>
  <c r="E236" i="2"/>
  <c r="B231" i="2"/>
  <c r="B227" i="2"/>
  <c r="C222" i="2"/>
  <c r="D217" i="2"/>
  <c r="B213" i="2"/>
  <c r="H207" i="2"/>
  <c r="C204" i="2"/>
  <c r="M200" i="2"/>
  <c r="E196" i="2"/>
  <c r="N193" i="2"/>
  <c r="B191" i="2"/>
  <c r="B183" i="2"/>
  <c r="C176" i="2"/>
  <c r="N162" i="2"/>
  <c r="E145" i="2"/>
  <c r="H130" i="2"/>
  <c r="O168" i="2"/>
  <c r="H145" i="2"/>
  <c r="P97" i="2"/>
  <c r="F74" i="2"/>
  <c r="AC389" i="2"/>
  <c r="AC450" i="2"/>
  <c r="Z479" i="2"/>
  <c r="AC487" i="2"/>
  <c r="AC509" i="2"/>
  <c r="AC269" i="2"/>
  <c r="B176" i="2"/>
  <c r="L168" i="2"/>
  <c r="F162" i="2"/>
  <c r="C153" i="2"/>
  <c r="C141" i="2"/>
  <c r="C137" i="2"/>
  <c r="D130" i="2"/>
  <c r="E174" i="2"/>
  <c r="F167" i="2"/>
  <c r="G160" i="2"/>
  <c r="E138" i="2"/>
  <c r="F119" i="2"/>
  <c r="E92" i="2"/>
  <c r="E113" i="2"/>
  <c r="D74" i="2"/>
  <c r="F214" i="2"/>
  <c r="G213" i="2"/>
  <c r="B212" i="2"/>
  <c r="C211" i="2"/>
  <c r="C209" i="2"/>
  <c r="E207" i="2"/>
  <c r="B206" i="2"/>
  <c r="F204" i="2"/>
  <c r="F202" i="2"/>
  <c r="C201" i="2"/>
  <c r="L200" i="2"/>
  <c r="D200" i="2"/>
  <c r="C199" i="2"/>
  <c r="C197" i="2"/>
  <c r="Q195" i="2"/>
  <c r="I195" i="2"/>
  <c r="D194" i="2"/>
  <c r="K193" i="2"/>
  <c r="C193" i="2"/>
  <c r="B192" i="2"/>
  <c r="E189" i="2"/>
  <c r="F188" i="2"/>
  <c r="D186" i="2"/>
  <c r="D184" i="2"/>
  <c r="D182" i="2"/>
  <c r="H180" i="2"/>
  <c r="M179" i="2"/>
  <c r="C179" i="2"/>
  <c r="D175" i="2"/>
  <c r="F281" i="2"/>
  <c r="L279" i="2"/>
  <c r="G278" i="2"/>
  <c r="K276" i="2"/>
  <c r="J275" i="2"/>
  <c r="C274" i="2"/>
  <c r="B273" i="2"/>
  <c r="I272" i="2"/>
  <c r="B271" i="2"/>
  <c r="D269" i="2"/>
  <c r="E266" i="2"/>
  <c r="F263" i="2"/>
  <c r="D261" i="2"/>
  <c r="H259" i="2"/>
  <c r="J257" i="2"/>
  <c r="F255" i="2"/>
  <c r="E254" i="2"/>
  <c r="D251" i="2"/>
  <c r="F249" i="2"/>
  <c r="K246" i="2"/>
  <c r="B245" i="2"/>
  <c r="G242" i="2"/>
  <c r="E240" i="2"/>
  <c r="B237" i="2"/>
  <c r="F233" i="2"/>
  <c r="C230" i="2"/>
  <c r="Z230" i="2" s="1"/>
  <c r="D225" i="2"/>
  <c r="G222" i="2"/>
  <c r="D219" i="2"/>
  <c r="D215" i="2"/>
  <c r="E212" i="2"/>
  <c r="D209" i="2"/>
  <c r="F205" i="2"/>
  <c r="F201" i="2"/>
  <c r="I200" i="2"/>
  <c r="F197" i="2"/>
  <c r="F195" i="2"/>
  <c r="F193" i="2"/>
  <c r="D189" i="2"/>
  <c r="B185" i="2"/>
  <c r="N179" i="2"/>
  <c r="C173" i="2"/>
  <c r="B168" i="2"/>
  <c r="D162" i="2"/>
  <c r="C149" i="2"/>
  <c r="J140" i="2"/>
  <c r="C135" i="2"/>
  <c r="M127" i="2"/>
  <c r="D173" i="2"/>
  <c r="C166" i="2"/>
  <c r="B155" i="2"/>
  <c r="G134" i="2"/>
  <c r="E116" i="2"/>
  <c r="P83" i="2"/>
  <c r="C109" i="2"/>
  <c r="D44" i="2"/>
  <c r="AC298" i="2"/>
  <c r="Z415" i="2"/>
  <c r="AC230" i="2"/>
  <c r="D188" i="2"/>
  <c r="F186" i="2"/>
  <c r="C185" i="2"/>
  <c r="E183" i="2"/>
  <c r="B182" i="2"/>
  <c r="J180" i="2"/>
  <c r="B180" i="2"/>
  <c r="I179" i="2"/>
  <c r="F178" i="2"/>
  <c r="C177" i="2"/>
  <c r="C282" i="2"/>
  <c r="AC282" i="2" s="1"/>
  <c r="B281" i="2"/>
  <c r="J279" i="2"/>
  <c r="B279" i="2"/>
  <c r="D277" i="2"/>
  <c r="AG277" i="2" s="1"/>
  <c r="G276" i="2"/>
  <c r="H275" i="2"/>
  <c r="Z275" i="2" s="1"/>
  <c r="E274" i="2"/>
  <c r="F273" i="2"/>
  <c r="O272" i="2"/>
  <c r="G272" i="2"/>
  <c r="D271" i="2"/>
  <c r="E270" i="2"/>
  <c r="C268" i="2"/>
  <c r="C266" i="2"/>
  <c r="AC266" i="2" s="1"/>
  <c r="E264" i="2"/>
  <c r="C262" i="2"/>
  <c r="G260" i="2"/>
  <c r="F259" i="2"/>
  <c r="L257" i="2"/>
  <c r="B257" i="2"/>
  <c r="B255" i="2"/>
  <c r="F253" i="2"/>
  <c r="F251" i="2"/>
  <c r="E250" i="2"/>
  <c r="E248" i="2"/>
  <c r="I246" i="2"/>
  <c r="F245" i="2"/>
  <c r="D243" i="2"/>
  <c r="F241" i="2"/>
  <c r="H239" i="2"/>
  <c r="D237" i="2"/>
  <c r="I234" i="2"/>
  <c r="E232" i="2"/>
  <c r="B229" i="2"/>
  <c r="C226" i="2"/>
  <c r="F223" i="2"/>
  <c r="B221" i="2"/>
  <c r="B219" i="2"/>
  <c r="C216" i="2"/>
  <c r="D213" i="2"/>
  <c r="F211" i="2"/>
  <c r="B209" i="2"/>
  <c r="C206" i="2"/>
  <c r="B203" i="2"/>
  <c r="B201" i="2"/>
  <c r="E200" i="2"/>
  <c r="C198" i="2"/>
  <c r="AC198" i="2" s="1"/>
  <c r="N195" i="2"/>
  <c r="P193" i="2"/>
  <c r="D193" i="2"/>
  <c r="E190" i="2"/>
  <c r="F187" i="2"/>
  <c r="D181" i="2"/>
  <c r="H179" i="2"/>
  <c r="F174" i="2"/>
  <c r="E169" i="2"/>
  <c r="D164" i="2"/>
  <c r="D158" i="2"/>
  <c r="C151" i="2"/>
  <c r="C145" i="2"/>
  <c r="B138" i="2"/>
  <c r="C133" i="2"/>
  <c r="F128" i="2"/>
  <c r="C123" i="2"/>
  <c r="C170" i="2"/>
  <c r="F163" i="2"/>
  <c r="C156" i="2"/>
  <c r="C142" i="2"/>
  <c r="C130" i="2"/>
  <c r="E112" i="2"/>
  <c r="L85" i="2"/>
  <c r="E119" i="2"/>
  <c r="E87" i="2"/>
  <c r="D59" i="2"/>
  <c r="AC430" i="2"/>
  <c r="AC407" i="2"/>
  <c r="Z305" i="2"/>
  <c r="Z315" i="2"/>
  <c r="AC331" i="2"/>
  <c r="Z333" i="2"/>
  <c r="Z366" i="2"/>
  <c r="Z381" i="2"/>
  <c r="AC418" i="2"/>
  <c r="AC428" i="2"/>
  <c r="AC432" i="2"/>
  <c r="AC443" i="2"/>
  <c r="AC448" i="2"/>
  <c r="Z450" i="2"/>
  <c r="AC464" i="2"/>
  <c r="AC481" i="2"/>
  <c r="Z483" i="2"/>
  <c r="Z496" i="2"/>
  <c r="Z499" i="2"/>
  <c r="Z280" i="2"/>
  <c r="Z278" i="2"/>
  <c r="Z284" i="2"/>
  <c r="AC291" i="2"/>
  <c r="Z303" i="2"/>
  <c r="B100" i="2"/>
  <c r="M85" i="2"/>
  <c r="C65" i="2"/>
  <c r="B47" i="2"/>
  <c r="C270" i="2"/>
  <c r="AC270" i="2" s="1"/>
  <c r="E268" i="2"/>
  <c r="B267" i="2"/>
  <c r="D265" i="2"/>
  <c r="Z265" i="2" s="1"/>
  <c r="C264" i="2"/>
  <c r="E262" i="2"/>
  <c r="B261" i="2"/>
  <c r="Z261" i="2" s="1"/>
  <c r="C260" i="2"/>
  <c r="D259" i="2"/>
  <c r="N257" i="2"/>
  <c r="F257" i="2"/>
  <c r="H255" i="2"/>
  <c r="K254" i="2"/>
  <c r="C254" i="2"/>
  <c r="E252" i="2"/>
  <c r="Z252" i="2" s="1"/>
  <c r="B251" i="2"/>
  <c r="C250" i="2"/>
  <c r="Z250" i="2" s="1"/>
  <c r="B249" i="2"/>
  <c r="B247" i="2"/>
  <c r="Z247" i="2" s="1"/>
  <c r="E246" i="2"/>
  <c r="D245" i="2"/>
  <c r="C244" i="2"/>
  <c r="E242" i="2"/>
  <c r="I240" i="2"/>
  <c r="F239" i="2"/>
  <c r="C238" i="2"/>
  <c r="D235" i="2"/>
  <c r="C234" i="2"/>
  <c r="C232" i="2"/>
  <c r="AC232" i="2" s="1"/>
  <c r="D229" i="2"/>
  <c r="D227" i="2"/>
  <c r="Z227" i="2" s="1"/>
  <c r="B225" i="2"/>
  <c r="Z225" i="2" s="1"/>
  <c r="B223" i="2"/>
  <c r="D221" i="2"/>
  <c r="AC221" i="2" s="1"/>
  <c r="C220" i="2"/>
  <c r="F217" i="2"/>
  <c r="AC217" i="2" s="1"/>
  <c r="F215" i="2"/>
  <c r="H213" i="2"/>
  <c r="J211" i="2"/>
  <c r="E210" i="2"/>
  <c r="AC210" i="2" s="1"/>
  <c r="E208" i="2"/>
  <c r="E206" i="2"/>
  <c r="E204" i="2"/>
  <c r="E202" i="2"/>
  <c r="Q200" i="2"/>
  <c r="G200" i="2"/>
  <c r="D199" i="2"/>
  <c r="B197" i="2"/>
  <c r="L195" i="2"/>
  <c r="B195" i="2"/>
  <c r="H193" i="2"/>
  <c r="E192" i="2"/>
  <c r="C190" i="2"/>
  <c r="C188" i="2"/>
  <c r="E184" i="2"/>
  <c r="I180" i="2"/>
  <c r="E178" i="2"/>
  <c r="G175" i="2"/>
  <c r="B172" i="2"/>
  <c r="D168" i="2"/>
  <c r="B164" i="2"/>
  <c r="D160" i="2"/>
  <c r="B154" i="2"/>
  <c r="F148" i="2"/>
  <c r="E143" i="2"/>
  <c r="F138" i="2"/>
  <c r="F136" i="2"/>
  <c r="I131" i="2"/>
  <c r="O127" i="2"/>
  <c r="F124" i="2"/>
  <c r="E172" i="2"/>
  <c r="C168" i="2"/>
  <c r="B163" i="2"/>
  <c r="D159" i="2"/>
  <c r="D147" i="2"/>
  <c r="N137" i="2"/>
  <c r="H127" i="2"/>
  <c r="C114" i="2"/>
  <c r="N97" i="2"/>
  <c r="C80" i="2"/>
  <c r="B114" i="2"/>
  <c r="M97" i="2"/>
  <c r="L82" i="2"/>
  <c r="D50" i="2"/>
  <c r="F41" i="2"/>
  <c r="Z294" i="2"/>
  <c r="Z304" i="2"/>
  <c r="Z358" i="2"/>
  <c r="Z400" i="2"/>
  <c r="Z412" i="2"/>
  <c r="E30" i="2"/>
  <c r="B243" i="2"/>
  <c r="C242" i="2"/>
  <c r="B241" i="2"/>
  <c r="C240" i="2"/>
  <c r="B239" i="2"/>
  <c r="F237" i="2"/>
  <c r="C236" i="2"/>
  <c r="AC236" i="2" s="1"/>
  <c r="G234" i="2"/>
  <c r="D233" i="2"/>
  <c r="D231" i="2"/>
  <c r="AC231" i="2" s="1"/>
  <c r="F229" i="2"/>
  <c r="C228" i="2"/>
  <c r="AC228" i="2" s="1"/>
  <c r="E226" i="2"/>
  <c r="E224" i="2"/>
  <c r="AC224" i="2" s="1"/>
  <c r="D223" i="2"/>
  <c r="E222" i="2"/>
  <c r="I220" i="2"/>
  <c r="F219" i="2"/>
  <c r="C218" i="2"/>
  <c r="E216" i="2"/>
  <c r="AC216" i="2" s="1"/>
  <c r="B215" i="2"/>
  <c r="F213" i="2"/>
  <c r="C212" i="2"/>
  <c r="D211" i="2"/>
  <c r="AC211" i="2" s="1"/>
  <c r="F209" i="2"/>
  <c r="C208" i="2"/>
  <c r="AE208" i="2" s="1"/>
  <c r="B207" i="2"/>
  <c r="D205" i="2"/>
  <c r="D203" i="2"/>
  <c r="C202" i="2"/>
  <c r="S200" i="2"/>
  <c r="K200" i="2"/>
  <c r="C200" i="2"/>
  <c r="B199" i="2"/>
  <c r="D197" i="2"/>
  <c r="P195" i="2"/>
  <c r="H195" i="2"/>
  <c r="C194" i="2"/>
  <c r="AG194" i="2" s="1"/>
  <c r="J193" i="2"/>
  <c r="B193" i="2"/>
  <c r="D191" i="2"/>
  <c r="F189" i="2"/>
  <c r="AG189" i="2" s="1"/>
  <c r="I188" i="2"/>
  <c r="C186" i="2"/>
  <c r="E182" i="2"/>
  <c r="G180" i="2"/>
  <c r="F179" i="2"/>
  <c r="F175" i="2"/>
  <c r="D174" i="2"/>
  <c r="E171" i="2"/>
  <c r="J168" i="2"/>
  <c r="D166" i="2"/>
  <c r="L162" i="2"/>
  <c r="B160" i="2"/>
  <c r="D156" i="2"/>
  <c r="D150" i="2"/>
  <c r="C147" i="2"/>
  <c r="F142" i="2"/>
  <c r="I139" i="2"/>
  <c r="K137" i="2"/>
  <c r="F134" i="2"/>
  <c r="G131" i="2"/>
  <c r="D128" i="2"/>
  <c r="F126" i="2"/>
  <c r="D122" i="2"/>
  <c r="C172" i="2"/>
  <c r="K168" i="2"/>
  <c r="D165" i="2"/>
  <c r="G162" i="2"/>
  <c r="E158" i="2"/>
  <c r="F149" i="2"/>
  <c r="D141" i="2"/>
  <c r="B133" i="2"/>
  <c r="E126" i="2"/>
  <c r="N115" i="2"/>
  <c r="C104" i="2"/>
  <c r="C90" i="2"/>
  <c r="D79" i="2"/>
  <c r="E117" i="2"/>
  <c r="E105" i="2"/>
  <c r="D92" i="2"/>
  <c r="B80" i="2"/>
  <c r="D60" i="2"/>
  <c r="E58" i="2"/>
  <c r="G11" i="2"/>
  <c r="AC427" i="2"/>
  <c r="Z221" i="2"/>
  <c r="AC284" i="2"/>
  <c r="Z322" i="2"/>
  <c r="AC348" i="2"/>
  <c r="Z352" i="2"/>
  <c r="AC355" i="2"/>
  <c r="Z372" i="2"/>
  <c r="AC386" i="2"/>
  <c r="AC396" i="2"/>
  <c r="Z423" i="2"/>
  <c r="Z437" i="2"/>
  <c r="Z446" i="2"/>
  <c r="Z462" i="2"/>
  <c r="Z477" i="2"/>
  <c r="AC490" i="2"/>
  <c r="Z492" i="2"/>
  <c r="Z274" i="2"/>
  <c r="AC272" i="2"/>
  <c r="AC258" i="2"/>
  <c r="Z256" i="2"/>
  <c r="Z196" i="2"/>
  <c r="AC255" i="2"/>
  <c r="Z253" i="2"/>
  <c r="G188" i="2"/>
  <c r="D187" i="2"/>
  <c r="F185" i="2"/>
  <c r="C184" i="2"/>
  <c r="C182" i="2"/>
  <c r="M180" i="2"/>
  <c r="E180" i="2"/>
  <c r="L179" i="2"/>
  <c r="D179" i="2"/>
  <c r="D177" i="2"/>
  <c r="B175" i="2"/>
  <c r="E175" i="2"/>
  <c r="B174" i="2"/>
  <c r="F172" i="2"/>
  <c r="C171" i="2"/>
  <c r="C169" i="2"/>
  <c r="H168" i="2"/>
  <c r="E167" i="2"/>
  <c r="B166" i="2"/>
  <c r="E163" i="2"/>
  <c r="J162" i="2"/>
  <c r="B162" i="2"/>
  <c r="E159" i="2"/>
  <c r="C157" i="2"/>
  <c r="B156" i="2"/>
  <c r="D152" i="2"/>
  <c r="G149" i="2"/>
  <c r="D148" i="2"/>
  <c r="D146" i="2"/>
  <c r="D144" i="2"/>
  <c r="D142" i="2"/>
  <c r="H140" i="2"/>
  <c r="E139" i="2"/>
  <c r="S137" i="2"/>
  <c r="I137" i="2"/>
  <c r="B136" i="2"/>
  <c r="D134" i="2"/>
  <c r="D132" i="2"/>
  <c r="C131" i="2"/>
  <c r="B130" i="2"/>
  <c r="B128" i="2"/>
  <c r="I127" i="2"/>
  <c r="D126" i="2"/>
  <c r="D124" i="2"/>
  <c r="C121" i="2"/>
  <c r="B173" i="2"/>
  <c r="F171" i="2"/>
  <c r="D169" i="2"/>
  <c r="I168" i="2"/>
  <c r="D167" i="2"/>
  <c r="E164" i="2"/>
  <c r="O162" i="2"/>
  <c r="E162" i="2"/>
  <c r="C160" i="2"/>
  <c r="C158" i="2"/>
  <c r="B153" i="2"/>
  <c r="G148" i="2"/>
  <c r="F145" i="2"/>
  <c r="G140" i="2"/>
  <c r="D137" i="2"/>
  <c r="E132" i="2"/>
  <c r="C128" i="2"/>
  <c r="E124" i="2"/>
  <c r="D119" i="2"/>
  <c r="F115" i="2"/>
  <c r="J109" i="2"/>
  <c r="H103" i="2"/>
  <c r="E96" i="2"/>
  <c r="F87" i="2"/>
  <c r="N83" i="2"/>
  <c r="D77" i="2"/>
  <c r="D69" i="2"/>
  <c r="C117" i="2"/>
  <c r="C111" i="2"/>
  <c r="C103" i="2"/>
  <c r="K97" i="2"/>
  <c r="D90" i="2"/>
  <c r="Q83" i="2"/>
  <c r="E79" i="2"/>
  <c r="E71" i="2"/>
  <c r="J54" i="2"/>
  <c r="I42" i="2"/>
  <c r="L53" i="2"/>
  <c r="D35" i="2"/>
  <c r="G39" i="2"/>
  <c r="E188" i="2"/>
  <c r="AE188" i="2" s="1"/>
  <c r="B187" i="2"/>
  <c r="D185" i="2"/>
  <c r="D183" i="2"/>
  <c r="Z183" i="2" s="1"/>
  <c r="F181" i="2"/>
  <c r="AE181" i="2" s="1"/>
  <c r="K180" i="2"/>
  <c r="C180" i="2"/>
  <c r="J179" i="2"/>
  <c r="B179" i="2"/>
  <c r="AC179" i="2" s="1"/>
  <c r="B177" i="2"/>
  <c r="D176" i="2"/>
  <c r="C175" i="2"/>
  <c r="E173" i="2"/>
  <c r="D172" i="2"/>
  <c r="D170" i="2"/>
  <c r="N168" i="2"/>
  <c r="F168" i="2"/>
  <c r="C167" i="2"/>
  <c r="C165" i="2"/>
  <c r="C163" i="2"/>
  <c r="H162" i="2"/>
  <c r="H160" i="2"/>
  <c r="F158" i="2"/>
  <c r="J156" i="2"/>
  <c r="C155" i="2"/>
  <c r="AG155" i="2" s="1"/>
  <c r="E151" i="2"/>
  <c r="E149" i="2"/>
  <c r="B148" i="2"/>
  <c r="G145" i="2"/>
  <c r="B144" i="2"/>
  <c r="B142" i="2"/>
  <c r="D140" i="2"/>
  <c r="C139" i="2"/>
  <c r="Q137" i="2"/>
  <c r="E137" i="2"/>
  <c r="E135" i="2"/>
  <c r="B134" i="2"/>
  <c r="K131" i="2"/>
  <c r="J130" i="2"/>
  <c r="E129" i="2"/>
  <c r="Q127" i="2"/>
  <c r="G127" i="2"/>
  <c r="B126" i="2"/>
  <c r="E123" i="2"/>
  <c r="F120" i="2"/>
  <c r="I172" i="2"/>
  <c r="B171" i="2"/>
  <c r="B169" i="2"/>
  <c r="G168" i="2"/>
  <c r="E166" i="2"/>
  <c r="C164" i="2"/>
  <c r="M162" i="2"/>
  <c r="B161" i="2"/>
  <c r="Z161" i="2" s="1"/>
  <c r="F159" i="2"/>
  <c r="B157" i="2"/>
  <c r="D151" i="2"/>
  <c r="E148" i="2"/>
  <c r="E144" i="2"/>
  <c r="B139" i="2"/>
  <c r="E136" i="2"/>
  <c r="H131" i="2"/>
  <c r="L127" i="2"/>
  <c r="C124" i="2"/>
  <c r="J117" i="2"/>
  <c r="E114" i="2"/>
  <c r="H109" i="2"/>
  <c r="B101" i="2"/>
  <c r="B93" i="2"/>
  <c r="D87" i="2"/>
  <c r="K82" i="2"/>
  <c r="E74" i="2"/>
  <c r="B69" i="2"/>
  <c r="I115" i="2"/>
  <c r="E109" i="2"/>
  <c r="F102" i="2"/>
  <c r="B96" i="2"/>
  <c r="B88" i="2"/>
  <c r="O83" i="2"/>
  <c r="E77" i="2"/>
  <c r="F66" i="2"/>
  <c r="B54" i="2"/>
  <c r="G64" i="2"/>
  <c r="B49" i="2"/>
  <c r="H33" i="2"/>
  <c r="F30" i="2"/>
  <c r="Z298" i="2"/>
  <c r="AC453" i="2"/>
  <c r="AC459" i="2"/>
  <c r="AC263" i="2"/>
  <c r="Z235" i="2"/>
  <c r="AC191" i="2"/>
  <c r="Z197" i="2"/>
  <c r="AC423" i="2"/>
  <c r="AC372" i="2"/>
  <c r="Z355" i="2"/>
  <c r="Z490" i="2"/>
  <c r="Z443" i="2"/>
  <c r="Z217" i="2"/>
  <c r="AC326" i="2"/>
  <c r="Z389" i="2"/>
  <c r="AC515" i="2"/>
  <c r="AC279" i="2"/>
  <c r="Z432" i="2"/>
  <c r="AC492" i="2"/>
  <c r="Z402" i="2"/>
  <c r="Z216" i="2"/>
  <c r="Z459" i="2"/>
  <c r="Z326" i="2"/>
  <c r="AC247" i="2"/>
  <c r="AC366" i="2"/>
  <c r="AC496" i="2"/>
  <c r="AC381" i="2"/>
  <c r="Z170" i="2"/>
  <c r="Z334" i="2"/>
  <c r="AC437" i="2"/>
  <c r="AC251" i="2"/>
  <c r="Z210" i="2"/>
  <c r="AC227" i="2"/>
  <c r="AC265" i="2"/>
  <c r="Z515" i="2"/>
  <c r="Z481" i="2"/>
  <c r="Z291" i="2"/>
  <c r="AC285" i="2"/>
  <c r="Z293" i="2"/>
  <c r="AC303" i="2"/>
  <c r="Z311" i="2"/>
  <c r="Z317" i="2"/>
  <c r="Z336" i="2"/>
  <c r="Z341" i="2"/>
  <c r="Z379" i="2"/>
  <c r="Z385" i="2"/>
  <c r="Z404" i="2"/>
  <c r="Z417" i="2"/>
  <c r="AC424" i="2"/>
  <c r="Z436" i="2"/>
  <c r="Z454" i="2"/>
  <c r="Z482" i="2"/>
  <c r="AC494" i="2"/>
  <c r="AC495" i="2"/>
  <c r="AC497" i="2"/>
  <c r="AC505" i="2"/>
  <c r="AC513" i="2"/>
  <c r="AC320" i="2"/>
  <c r="Z327" i="2"/>
  <c r="AC352" i="2"/>
  <c r="Z378" i="2"/>
  <c r="AC380" i="2"/>
  <c r="Z390" i="2"/>
  <c r="AC435" i="2"/>
  <c r="Z460" i="2"/>
  <c r="Z466" i="2"/>
  <c r="AC467" i="2"/>
  <c r="Z485" i="2"/>
  <c r="AC489" i="2"/>
  <c r="Z501" i="2"/>
  <c r="Z503" i="2"/>
  <c r="Z281" i="2"/>
  <c r="AC278" i="2"/>
  <c r="AC253" i="2"/>
  <c r="Z246" i="2"/>
  <c r="AC233" i="2"/>
  <c r="Z201" i="2"/>
  <c r="AC193" i="2"/>
  <c r="Z192" i="2"/>
  <c r="F160" i="2"/>
  <c r="C159" i="2"/>
  <c r="E157" i="2"/>
  <c r="F156" i="2"/>
  <c r="D154" i="2"/>
  <c r="B152" i="2"/>
  <c r="B150" i="2"/>
  <c r="H148" i="2"/>
  <c r="G147" i="2"/>
  <c r="B146" i="2"/>
  <c r="F144" i="2"/>
  <c r="C143" i="2"/>
  <c r="E141" i="2"/>
  <c r="F140" i="2"/>
  <c r="G139" i="2"/>
  <c r="D138" i="2"/>
  <c r="O137" i="2"/>
  <c r="G137" i="2"/>
  <c r="D136" i="2"/>
  <c r="H134" i="2"/>
  <c r="E133" i="2"/>
  <c r="B132" i="2"/>
  <c r="E131" i="2"/>
  <c r="F130" i="2"/>
  <c r="C129" i="2"/>
  <c r="S127" i="2"/>
  <c r="K127" i="2"/>
  <c r="C127" i="2"/>
  <c r="E125" i="2"/>
  <c r="B124" i="2"/>
  <c r="B122" i="2"/>
  <c r="C174" i="2"/>
  <c r="Z174" i="2" s="1"/>
  <c r="G172" i="2"/>
  <c r="D171" i="2"/>
  <c r="F169" i="2"/>
  <c r="M168" i="2"/>
  <c r="E168" i="2"/>
  <c r="B167" i="2"/>
  <c r="B165" i="2"/>
  <c r="D163" i="2"/>
  <c r="K162" i="2"/>
  <c r="C162" i="2"/>
  <c r="E160" i="2"/>
  <c r="B159" i="2"/>
  <c r="I156" i="2"/>
  <c r="E152" i="2"/>
  <c r="D149" i="2"/>
  <c r="B147" i="2"/>
  <c r="C144" i="2"/>
  <c r="Z144" i="2" s="1"/>
  <c r="C140" i="2"/>
  <c r="L137" i="2"/>
  <c r="E134" i="2"/>
  <c r="D131" i="2"/>
  <c r="T127" i="2"/>
  <c r="C126" i="2"/>
  <c r="B121" i="2"/>
  <c r="AE121" i="2" s="1"/>
  <c r="H117" i="2"/>
  <c r="B115" i="2"/>
  <c r="C112" i="2"/>
  <c r="E106" i="2"/>
  <c r="E100" i="2"/>
  <c r="C96" i="2"/>
  <c r="D89" i="2"/>
  <c r="J85" i="2"/>
  <c r="I82" i="2"/>
  <c r="B77" i="2"/>
  <c r="B71" i="2"/>
  <c r="C119" i="2"/>
  <c r="G115" i="2"/>
  <c r="D110" i="2"/>
  <c r="C105" i="2"/>
  <c r="E99" i="2"/>
  <c r="E95" i="2"/>
  <c r="B90" i="2"/>
  <c r="K85" i="2"/>
  <c r="J82" i="2"/>
  <c r="C77" i="2"/>
  <c r="F70" i="2"/>
  <c r="E59" i="2"/>
  <c r="C49" i="2"/>
  <c r="B63" i="2"/>
  <c r="D53" i="2"/>
  <c r="F39" i="2"/>
  <c r="C22" i="2"/>
  <c r="B17" i="2"/>
  <c r="Z448" i="2"/>
  <c r="Z428" i="2"/>
  <c r="Z263" i="2"/>
  <c r="AC170" i="2"/>
  <c r="AC225" i="2"/>
  <c r="AC404" i="2"/>
  <c r="AC304" i="2"/>
  <c r="Z464" i="2"/>
  <c r="Z251" i="2"/>
  <c r="AC499" i="2"/>
  <c r="AC359" i="2"/>
  <c r="AC305" i="2"/>
  <c r="AC322" i="2"/>
  <c r="AE271" i="2"/>
  <c r="AE267" i="2"/>
  <c r="AE251" i="2"/>
  <c r="AE235" i="2"/>
  <c r="Z361" i="2"/>
  <c r="AC400" i="2"/>
  <c r="AC235" i="2"/>
  <c r="AC280" i="2"/>
  <c r="AC417" i="2"/>
  <c r="AC332" i="2"/>
  <c r="F157" i="2"/>
  <c r="G156" i="2"/>
  <c r="C154" i="2"/>
  <c r="C152" i="2"/>
  <c r="E150" i="2"/>
  <c r="B149" i="2"/>
  <c r="C148" i="2"/>
  <c r="E146" i="2"/>
  <c r="D145" i="2"/>
  <c r="D143" i="2"/>
  <c r="K140" i="2"/>
  <c r="H139" i="2"/>
  <c r="C138" i="2"/>
  <c r="H137" i="2"/>
  <c r="C136" i="2"/>
  <c r="AC136" i="2" s="1"/>
  <c r="C134" i="2"/>
  <c r="L131" i="2"/>
  <c r="B131" i="2"/>
  <c r="D129" i="2"/>
  <c r="P127" i="2"/>
  <c r="F127" i="2"/>
  <c r="D125" i="2"/>
  <c r="D123" i="2"/>
  <c r="E120" i="2"/>
  <c r="B119" i="2"/>
  <c r="D117" i="2"/>
  <c r="L115" i="2"/>
  <c r="K114" i="2"/>
  <c r="D113" i="2"/>
  <c r="B111" i="2"/>
  <c r="B109" i="2"/>
  <c r="B105" i="2"/>
  <c r="B103" i="2"/>
  <c r="B99" i="2"/>
  <c r="H97" i="2"/>
  <c r="E94" i="2"/>
  <c r="F91" i="2"/>
  <c r="I88" i="2"/>
  <c r="G86" i="2"/>
  <c r="D85" i="2"/>
  <c r="H83" i="2"/>
  <c r="C82" i="2"/>
  <c r="C78" i="2"/>
  <c r="C76" i="2"/>
  <c r="B73" i="2"/>
  <c r="G70" i="2"/>
  <c r="D120" i="2"/>
  <c r="B118" i="2"/>
  <c r="B116" i="2"/>
  <c r="J114" i="2"/>
  <c r="F112" i="2"/>
  <c r="M109" i="2"/>
  <c r="C107" i="2"/>
  <c r="D104" i="2"/>
  <c r="E101" i="2"/>
  <c r="D98" i="2"/>
  <c r="E97" i="2"/>
  <c r="D94" i="2"/>
  <c r="G91" i="2"/>
  <c r="J88" i="2"/>
  <c r="H86" i="2"/>
  <c r="E85" i="2"/>
  <c r="I83" i="2"/>
  <c r="D82" i="2"/>
  <c r="B78" i="2"/>
  <c r="D76" i="2"/>
  <c r="C73" i="2"/>
  <c r="C69" i="2"/>
  <c r="E63" i="2"/>
  <c r="F58" i="2"/>
  <c r="E53" i="2"/>
  <c r="E47" i="2"/>
  <c r="C40" i="2"/>
  <c r="D61" i="2"/>
  <c r="B57" i="2"/>
  <c r="F51" i="2"/>
  <c r="D45" i="2"/>
  <c r="C38" i="2"/>
  <c r="I32" i="2"/>
  <c r="E28" i="2"/>
  <c r="B20" i="2"/>
  <c r="R8" i="2"/>
  <c r="J36" i="2"/>
  <c r="C27" i="2"/>
  <c r="C14" i="2"/>
  <c r="D157" i="2"/>
  <c r="E156" i="2"/>
  <c r="D153" i="2"/>
  <c r="AE153" i="2" s="1"/>
  <c r="F151" i="2"/>
  <c r="C150" i="2"/>
  <c r="I148" i="2"/>
  <c r="F147" i="2"/>
  <c r="C146" i="2"/>
  <c r="B145" i="2"/>
  <c r="E142" i="2"/>
  <c r="I140" i="2"/>
  <c r="F139" i="2"/>
  <c r="P137" i="2"/>
  <c r="F137" i="2"/>
  <c r="D135" i="2"/>
  <c r="D133" i="2"/>
  <c r="J131" i="2"/>
  <c r="I130" i="2"/>
  <c r="E128" i="2"/>
  <c r="N127" i="2"/>
  <c r="D127" i="2"/>
  <c r="G124" i="2"/>
  <c r="AC124" i="2" s="1"/>
  <c r="B123" i="2"/>
  <c r="C120" i="2"/>
  <c r="C118" i="2"/>
  <c r="B117" i="2"/>
  <c r="J115" i="2"/>
  <c r="G114" i="2"/>
  <c r="B113" i="2"/>
  <c r="C110" i="2"/>
  <c r="C108" i="2"/>
  <c r="I104" i="2"/>
  <c r="E102" i="2"/>
  <c r="E98" i="2"/>
  <c r="F97" i="2"/>
  <c r="C94" i="2"/>
  <c r="D91" i="2"/>
  <c r="G88" i="2"/>
  <c r="E86" i="2"/>
  <c r="B85" i="2"/>
  <c r="F83" i="2"/>
  <c r="B81" i="2"/>
  <c r="AG81" i="2" s="1"/>
  <c r="J77" i="2"/>
  <c r="F75" i="2"/>
  <c r="E72" i="2"/>
  <c r="E70" i="2"/>
  <c r="B120" i="2"/>
  <c r="K117" i="2"/>
  <c r="O115" i="2"/>
  <c r="H114" i="2"/>
  <c r="D112" i="2"/>
  <c r="K109" i="2"/>
  <c r="F106" i="2"/>
  <c r="B104" i="2"/>
  <c r="C101" i="2"/>
  <c r="B98" i="2"/>
  <c r="C97" i="2"/>
  <c r="B94" i="2"/>
  <c r="E91" i="2"/>
  <c r="H88" i="2"/>
  <c r="F86" i="2"/>
  <c r="C85" i="2"/>
  <c r="G83" i="2"/>
  <c r="B82" i="2"/>
  <c r="K77" i="2"/>
  <c r="B76" i="2"/>
  <c r="F72" i="2"/>
  <c r="B68" i="2"/>
  <c r="E61" i="2"/>
  <c r="C57" i="2"/>
  <c r="B52" i="2"/>
  <c r="B46" i="2"/>
  <c r="C66" i="2"/>
  <c r="C60" i="2"/>
  <c r="I54" i="2"/>
  <c r="C50" i="2"/>
  <c r="D43" i="2"/>
  <c r="I36" i="2"/>
  <c r="L31" i="2"/>
  <c r="E26" i="2"/>
  <c r="C16" i="2"/>
  <c r="B8" i="2"/>
  <c r="B34" i="2"/>
  <c r="P22" i="2"/>
  <c r="D31" i="2"/>
  <c r="D23" i="2"/>
  <c r="F14" i="2"/>
  <c r="B42" i="2"/>
  <c r="B32" i="2"/>
  <c r="M8" i="2"/>
  <c r="AG301" i="2"/>
  <c r="AE301" i="2"/>
  <c r="AG307" i="2"/>
  <c r="AE307" i="2"/>
  <c r="AG325" i="2"/>
  <c r="AE325" i="2"/>
  <c r="AG337" i="2"/>
  <c r="AE337" i="2"/>
  <c r="AG339" i="2"/>
  <c r="AE339" i="2"/>
  <c r="AG341" i="2"/>
  <c r="AE341" i="2"/>
  <c r="AG351" i="2"/>
  <c r="AE351" i="2"/>
  <c r="AG355" i="2"/>
  <c r="AE355" i="2"/>
  <c r="AG357" i="2"/>
  <c r="AE357" i="2"/>
  <c r="AG365" i="2"/>
  <c r="AE365" i="2"/>
  <c r="AG367" i="2"/>
  <c r="AE367" i="2"/>
  <c r="AG371" i="2"/>
  <c r="AE371" i="2"/>
  <c r="AG386" i="2"/>
  <c r="AE386" i="2"/>
  <c r="AG407" i="2"/>
  <c r="AE407" i="2"/>
  <c r="AG425" i="2"/>
  <c r="AE425" i="2"/>
  <c r="AG430" i="2"/>
  <c r="AE430" i="2"/>
  <c r="AG434" i="2"/>
  <c r="AE434" i="2"/>
  <c r="AG467" i="2"/>
  <c r="AE467" i="2"/>
  <c r="AG470" i="2"/>
  <c r="AE470" i="2"/>
  <c r="AG472" i="2"/>
  <c r="AE472" i="2"/>
  <c r="AG476" i="2"/>
  <c r="AE476" i="2"/>
  <c r="AG484" i="2"/>
  <c r="AE484" i="2"/>
  <c r="AG485" i="2"/>
  <c r="AE485" i="2"/>
  <c r="AG487" i="2"/>
  <c r="AE487" i="2"/>
  <c r="AG489" i="2"/>
  <c r="AE489" i="2"/>
  <c r="AG504" i="2"/>
  <c r="AE504" i="2"/>
  <c r="AG506" i="2"/>
  <c r="AE506" i="2"/>
  <c r="AG286" i="2"/>
  <c r="AE286" i="2"/>
  <c r="AG294" i="2"/>
  <c r="AE294" i="2"/>
  <c r="AG300" i="2"/>
  <c r="AE300" i="2"/>
  <c r="AG304" i="2"/>
  <c r="AE304" i="2"/>
  <c r="AG310" i="2"/>
  <c r="AE310" i="2"/>
  <c r="AG318" i="2"/>
  <c r="AE318" i="2"/>
  <c r="AG332" i="2"/>
  <c r="AE332" i="2"/>
  <c r="AG342" i="2"/>
  <c r="AE342" i="2"/>
  <c r="AG346" i="2"/>
  <c r="AE346" i="2"/>
  <c r="AG358" i="2"/>
  <c r="AE358" i="2"/>
  <c r="AG366" i="2"/>
  <c r="AE366" i="2"/>
  <c r="AG370" i="2"/>
  <c r="AE370" i="2"/>
  <c r="AG376" i="2"/>
  <c r="AE376" i="2"/>
  <c r="AG392" i="2"/>
  <c r="AE392" i="2"/>
  <c r="AG397" i="2"/>
  <c r="AE397" i="2"/>
  <c r="AG399" i="2"/>
  <c r="AE399" i="2"/>
  <c r="AG410" i="2"/>
  <c r="AE410" i="2"/>
  <c r="AG420" i="2"/>
  <c r="AE420" i="2"/>
  <c r="AG436" i="2"/>
  <c r="AE436" i="2"/>
  <c r="AG439" i="2"/>
  <c r="AE439" i="2"/>
  <c r="AG440" i="2"/>
  <c r="AE440" i="2"/>
  <c r="AE479" i="2"/>
  <c r="AE507" i="2"/>
  <c r="AE511" i="2"/>
  <c r="AC294" i="2"/>
  <c r="AG285" i="2"/>
  <c r="AE285" i="2"/>
  <c r="AG297" i="2"/>
  <c r="AE297" i="2"/>
  <c r="AG299" i="2"/>
  <c r="AE299" i="2"/>
  <c r="AG303" i="2"/>
  <c r="AE303" i="2"/>
  <c r="AG311" i="2"/>
  <c r="AE311" i="2"/>
  <c r="AG317" i="2"/>
  <c r="AE317" i="2"/>
  <c r="AG319" i="2"/>
  <c r="AE319" i="2"/>
  <c r="AG327" i="2"/>
  <c r="AE327" i="2"/>
  <c r="AG343" i="2"/>
  <c r="AE343" i="2"/>
  <c r="AG347" i="2"/>
  <c r="AE347" i="2"/>
  <c r="AG375" i="2"/>
  <c r="AE375" i="2"/>
  <c r="AG377" i="2"/>
  <c r="AE377" i="2"/>
  <c r="AG390" i="2"/>
  <c r="AE390" i="2"/>
  <c r="AG400" i="2"/>
  <c r="AE400" i="2"/>
  <c r="AG403" i="2"/>
  <c r="AE403" i="2"/>
  <c r="AG405" i="2"/>
  <c r="AE405" i="2"/>
  <c r="AG412" i="2"/>
  <c r="AE412" i="2"/>
  <c r="AG414" i="2"/>
  <c r="AE414" i="2"/>
  <c r="AG416" i="2"/>
  <c r="AE416" i="2"/>
  <c r="AG422" i="2"/>
  <c r="AE422" i="2"/>
  <c r="AG427" i="2"/>
  <c r="AE427" i="2"/>
  <c r="AG438" i="2"/>
  <c r="AE438" i="2"/>
  <c r="AG460" i="2"/>
  <c r="AE460" i="2"/>
  <c r="AG471" i="2"/>
  <c r="AE471" i="2"/>
  <c r="AG478" i="2"/>
  <c r="AE478" i="2"/>
  <c r="AG482" i="2"/>
  <c r="AE482" i="2"/>
  <c r="AG493" i="2"/>
  <c r="AE493" i="2"/>
  <c r="AG494" i="2"/>
  <c r="AE494" i="2"/>
  <c r="AG497" i="2"/>
  <c r="AE497" i="2"/>
  <c r="AG288" i="2"/>
  <c r="AE288" i="2"/>
  <c r="AG290" i="2"/>
  <c r="AE290" i="2"/>
  <c r="AG306" i="2"/>
  <c r="AE306" i="2"/>
  <c r="AG316" i="2"/>
  <c r="AE316" i="2"/>
  <c r="AG356" i="2"/>
  <c r="AE356" i="2"/>
  <c r="AG360" i="2"/>
  <c r="AE360" i="2"/>
  <c r="AG362" i="2"/>
  <c r="AE362" i="2"/>
  <c r="AG378" i="2"/>
  <c r="AE378" i="2"/>
  <c r="AG380" i="2"/>
  <c r="AE380" i="2"/>
  <c r="AG383" i="2"/>
  <c r="AE383" i="2"/>
  <c r="AG387" i="2"/>
  <c r="AE387" i="2"/>
  <c r="AG391" i="2"/>
  <c r="AE391" i="2"/>
  <c r="AG393" i="2"/>
  <c r="AE393" i="2"/>
  <c r="AG394" i="2"/>
  <c r="AE394" i="2"/>
  <c r="AG396" i="2"/>
  <c r="AE396" i="2"/>
  <c r="AG404" i="2"/>
  <c r="AE404" i="2"/>
  <c r="AG409" i="2"/>
  <c r="AE409" i="2"/>
  <c r="AG421" i="2"/>
  <c r="AE421" i="2"/>
  <c r="AG424" i="2"/>
  <c r="AE424" i="2"/>
  <c r="AE447" i="2"/>
  <c r="AE463" i="2"/>
  <c r="AE491" i="2"/>
  <c r="AE495" i="2"/>
  <c r="AG287" i="2"/>
  <c r="AE287" i="2"/>
  <c r="AG289" i="2"/>
  <c r="AE289" i="2"/>
  <c r="AC293" i="2"/>
  <c r="AG293" i="2"/>
  <c r="AE293" i="2"/>
  <c r="AC307" i="2"/>
  <c r="AG309" i="2"/>
  <c r="AE309" i="2"/>
  <c r="Z310" i="2"/>
  <c r="AC311" i="2"/>
  <c r="AG313" i="2"/>
  <c r="AE313" i="2"/>
  <c r="AC317" i="2"/>
  <c r="AC321" i="2"/>
  <c r="AG321" i="2"/>
  <c r="AE321" i="2"/>
  <c r="AG323" i="2"/>
  <c r="AE323" i="2"/>
  <c r="Z331" i="2"/>
  <c r="AG331" i="2"/>
  <c r="AE331" i="2"/>
  <c r="Z332" i="2"/>
  <c r="AC334" i="2"/>
  <c r="AG335" i="2"/>
  <c r="AE335" i="2"/>
  <c r="AC336" i="2"/>
  <c r="Z350" i="2"/>
  <c r="AG353" i="2"/>
  <c r="AE353" i="2"/>
  <c r="AC363" i="2"/>
  <c r="AG363" i="2"/>
  <c r="AE363" i="2"/>
  <c r="AG369" i="2"/>
  <c r="AE369" i="2"/>
  <c r="AG373" i="2"/>
  <c r="AE373" i="2"/>
  <c r="AC379" i="2"/>
  <c r="AG379" i="2"/>
  <c r="AE379" i="2"/>
  <c r="AG384" i="2"/>
  <c r="AE384" i="2"/>
  <c r="AC385" i="2"/>
  <c r="AG388" i="2"/>
  <c r="AE388" i="2"/>
  <c r="AC397" i="2"/>
  <c r="AC401" i="2"/>
  <c r="AG408" i="2"/>
  <c r="AE408" i="2"/>
  <c r="AG419" i="2"/>
  <c r="AE419" i="2"/>
  <c r="AC420" i="2"/>
  <c r="Z421" i="2"/>
  <c r="Z424" i="2"/>
  <c r="AG431" i="2"/>
  <c r="AE431" i="2"/>
  <c r="AC436" i="2"/>
  <c r="AG441" i="2"/>
  <c r="AE441" i="2"/>
  <c r="Z445" i="2"/>
  <c r="AG445" i="2"/>
  <c r="AE445" i="2"/>
  <c r="AC452" i="2"/>
  <c r="AG452" i="2"/>
  <c r="AE452" i="2"/>
  <c r="AC454" i="2"/>
  <c r="AG454" i="2"/>
  <c r="AE454" i="2"/>
  <c r="AC462" i="2"/>
  <c r="AG462" i="2"/>
  <c r="AE462" i="2"/>
  <c r="AC468" i="2"/>
  <c r="AG468" i="2"/>
  <c r="AE468" i="2"/>
  <c r="AC469" i="2"/>
  <c r="AG469" i="2"/>
  <c r="AE469" i="2"/>
  <c r="AG475" i="2"/>
  <c r="AE475" i="2"/>
  <c r="AG480" i="2"/>
  <c r="AE480" i="2"/>
  <c r="AC484" i="2"/>
  <c r="AG486" i="2"/>
  <c r="AE486" i="2"/>
  <c r="AG488" i="2"/>
  <c r="AE488" i="2"/>
  <c r="Z505" i="2"/>
  <c r="AG505" i="2"/>
  <c r="AE505" i="2"/>
  <c r="Z510" i="2"/>
  <c r="AG512" i="2"/>
  <c r="AE512" i="2"/>
  <c r="Z514" i="2"/>
  <c r="AC516" i="2"/>
  <c r="Z286" i="2"/>
  <c r="AC290" i="2"/>
  <c r="AG292" i="2"/>
  <c r="AE292" i="2"/>
  <c r="AG296" i="2"/>
  <c r="AE296" i="2"/>
  <c r="AC300" i="2"/>
  <c r="AG302" i="2"/>
  <c r="AE302" i="2"/>
  <c r="AG308" i="2"/>
  <c r="AE308" i="2"/>
  <c r="Z312" i="2"/>
  <c r="AG312" i="2"/>
  <c r="AE312" i="2"/>
  <c r="Z320" i="2"/>
  <c r="AG320" i="2"/>
  <c r="AE320" i="2"/>
  <c r="AG324" i="2"/>
  <c r="AE324" i="2"/>
  <c r="AG328" i="2"/>
  <c r="AE328" i="2"/>
  <c r="AC333" i="2"/>
  <c r="AC339" i="2"/>
  <c r="AG344" i="2"/>
  <c r="AE344" i="2"/>
  <c r="AC345" i="2"/>
  <c r="AG348" i="2"/>
  <c r="AE348" i="2"/>
  <c r="AG352" i="2"/>
  <c r="AE352" i="2"/>
  <c r="AG354" i="2"/>
  <c r="AE354" i="2"/>
  <c r="AG368" i="2"/>
  <c r="AE368" i="2"/>
  <c r="AC374" i="2"/>
  <c r="AG374" i="2"/>
  <c r="AE374" i="2"/>
  <c r="AC378" i="2"/>
  <c r="Z380" i="2"/>
  <c r="AG382" i="2"/>
  <c r="AE382" i="2"/>
  <c r="Z387" i="2"/>
  <c r="AG395" i="2"/>
  <c r="AE395" i="2"/>
  <c r="Z396" i="2"/>
  <c r="AG411" i="2"/>
  <c r="AE411" i="2"/>
  <c r="AG413" i="2"/>
  <c r="AE413" i="2"/>
  <c r="AG426" i="2"/>
  <c r="AE426" i="2"/>
  <c r="Z435" i="2"/>
  <c r="AG435" i="2"/>
  <c r="AE435" i="2"/>
  <c r="AG444" i="2"/>
  <c r="AE444" i="2"/>
  <c r="AG449" i="2"/>
  <c r="AE449" i="2"/>
  <c r="AG451" i="2"/>
  <c r="AE451" i="2"/>
  <c r="Z453" i="2"/>
  <c r="AG455" i="2"/>
  <c r="AE455" i="2"/>
  <c r="AG456" i="2"/>
  <c r="AE456" i="2"/>
  <c r="AG465" i="2"/>
  <c r="AE465" i="2"/>
  <c r="AG466" i="2"/>
  <c r="AE466" i="2"/>
  <c r="Z467" i="2"/>
  <c r="AC474" i="2"/>
  <c r="AC479" i="2"/>
  <c r="AC483" i="2"/>
  <c r="Z487" i="2"/>
  <c r="AG500" i="2"/>
  <c r="AE500" i="2"/>
  <c r="AG510" i="2"/>
  <c r="AE510" i="2"/>
  <c r="Z279" i="2"/>
  <c r="AG278" i="2"/>
  <c r="AE278" i="2"/>
  <c r="AC274" i="2"/>
  <c r="Z272" i="2"/>
  <c r="Z268" i="2"/>
  <c r="Z260" i="2"/>
  <c r="Z258" i="2"/>
  <c r="AC256" i="2"/>
  <c r="AC246" i="2"/>
  <c r="AG246" i="2"/>
  <c r="AE246" i="2"/>
  <c r="AG242" i="2"/>
  <c r="AC240" i="2"/>
  <c r="AG240" i="2"/>
  <c r="AE240" i="2"/>
  <c r="AC238" i="2"/>
  <c r="AG236" i="2"/>
  <c r="AE236" i="2"/>
  <c r="Z228" i="2"/>
  <c r="AG228" i="2"/>
  <c r="AE228" i="2"/>
  <c r="AG226" i="2"/>
  <c r="AE226" i="2"/>
  <c r="AG220" i="2"/>
  <c r="AE220" i="2"/>
  <c r="AG291" i="2"/>
  <c r="AE291" i="2"/>
  <c r="AG295" i="2"/>
  <c r="AE295" i="2"/>
  <c r="AG305" i="2"/>
  <c r="AE305" i="2"/>
  <c r="AG315" i="2"/>
  <c r="AE315" i="2"/>
  <c r="AG329" i="2"/>
  <c r="AE329" i="2"/>
  <c r="AG333" i="2"/>
  <c r="AE333" i="2"/>
  <c r="AG345" i="2"/>
  <c r="AE345" i="2"/>
  <c r="AG349" i="2"/>
  <c r="AE349" i="2"/>
  <c r="AG359" i="2"/>
  <c r="AE359" i="2"/>
  <c r="AG361" i="2"/>
  <c r="AE361" i="2"/>
  <c r="AG381" i="2"/>
  <c r="AE381" i="2"/>
  <c r="AG401" i="2"/>
  <c r="AE401" i="2"/>
  <c r="AG402" i="2"/>
  <c r="AE402" i="2"/>
  <c r="AG406" i="2"/>
  <c r="AE406" i="2"/>
  <c r="AG415" i="2"/>
  <c r="AE415" i="2"/>
  <c r="AG418" i="2"/>
  <c r="AE418" i="2"/>
  <c r="AG428" i="2"/>
  <c r="AE428" i="2"/>
  <c r="AG432" i="2"/>
  <c r="AE432" i="2"/>
  <c r="AG443" i="2"/>
  <c r="AE443" i="2"/>
  <c r="AG448" i="2"/>
  <c r="AE448" i="2"/>
  <c r="AG450" i="2"/>
  <c r="AE450" i="2"/>
  <c r="AG458" i="2"/>
  <c r="AE458" i="2"/>
  <c r="AG461" i="2"/>
  <c r="AE461" i="2"/>
  <c r="AG464" i="2"/>
  <c r="AE464" i="2"/>
  <c r="AG473" i="2"/>
  <c r="AE473" i="2"/>
  <c r="AG481" i="2"/>
  <c r="AE481" i="2"/>
  <c r="AG483" i="2"/>
  <c r="AE483" i="2"/>
  <c r="AG496" i="2"/>
  <c r="AE496" i="2"/>
  <c r="AG498" i="2"/>
  <c r="AE498" i="2"/>
  <c r="AG499" i="2"/>
  <c r="AE499" i="2"/>
  <c r="AG514" i="2"/>
  <c r="AE514" i="2"/>
  <c r="AG284" i="2"/>
  <c r="AE284" i="2"/>
  <c r="AG298" i="2"/>
  <c r="AE298" i="2"/>
  <c r="AG314" i="2"/>
  <c r="AE314" i="2"/>
  <c r="AG322" i="2"/>
  <c r="AE322" i="2"/>
  <c r="AG326" i="2"/>
  <c r="AE326" i="2"/>
  <c r="AG330" i="2"/>
  <c r="AE330" i="2"/>
  <c r="AG334" i="2"/>
  <c r="AE334" i="2"/>
  <c r="AG336" i="2"/>
  <c r="AE336" i="2"/>
  <c r="AG338" i="2"/>
  <c r="AE338" i="2"/>
  <c r="AG340" i="2"/>
  <c r="AE340" i="2"/>
  <c r="AG350" i="2"/>
  <c r="AE350" i="2"/>
  <c r="AG364" i="2"/>
  <c r="AE364" i="2"/>
  <c r="AG372" i="2"/>
  <c r="AE372" i="2"/>
  <c r="AG385" i="2"/>
  <c r="AE385" i="2"/>
  <c r="AG389" i="2"/>
  <c r="AE389" i="2"/>
  <c r="AG398" i="2"/>
  <c r="AE398" i="2"/>
  <c r="AG417" i="2"/>
  <c r="AE417" i="2"/>
  <c r="AG423" i="2"/>
  <c r="AE423" i="2"/>
  <c r="AG437" i="2"/>
  <c r="AE437" i="2"/>
  <c r="AG446" i="2"/>
  <c r="AE446" i="2"/>
  <c r="AG453" i="2"/>
  <c r="AE453" i="2"/>
  <c r="AG459" i="2"/>
  <c r="AE459" i="2"/>
  <c r="AG477" i="2"/>
  <c r="AE477" i="2"/>
  <c r="AG490" i="2"/>
  <c r="AE490" i="2"/>
  <c r="AG492" i="2"/>
  <c r="AE492" i="2"/>
  <c r="AG515" i="2"/>
  <c r="AE515" i="2"/>
  <c r="AG7" i="2"/>
  <c r="AE7" i="2"/>
  <c r="AG282" i="2"/>
  <c r="AG274" i="2"/>
  <c r="AE274" i="2"/>
  <c r="AG272" i="2"/>
  <c r="AE272" i="2"/>
  <c r="AG268" i="2"/>
  <c r="AE268" i="2"/>
  <c r="AG266" i="2"/>
  <c r="AE266" i="2"/>
  <c r="AG258" i="2"/>
  <c r="AE258" i="2"/>
  <c r="AG256" i="2"/>
  <c r="AE256" i="2"/>
  <c r="AG218" i="2"/>
  <c r="AE218" i="2"/>
  <c r="AG216" i="2"/>
  <c r="AE216" i="2"/>
  <c r="AG200" i="2"/>
  <c r="AG182" i="2"/>
  <c r="AE182" i="2"/>
  <c r="AG281" i="2"/>
  <c r="AE281" i="2"/>
  <c r="AG279" i="2"/>
  <c r="AE279" i="2"/>
  <c r="AG269" i="2"/>
  <c r="AE269" i="2"/>
  <c r="AG263" i="2"/>
  <c r="AE263" i="2"/>
  <c r="AE255" i="2"/>
  <c r="AE191" i="2"/>
  <c r="Z214" i="2"/>
  <c r="AC212" i="2"/>
  <c r="AG212" i="2"/>
  <c r="AE212" i="2"/>
  <c r="Z211" i="2"/>
  <c r="AG206" i="2"/>
  <c r="AE206" i="2"/>
  <c r="AC192" i="2"/>
  <c r="AG192" i="2"/>
  <c r="AE192" i="2"/>
  <c r="AC184" i="2"/>
  <c r="AG184" i="2"/>
  <c r="AE184" i="2"/>
  <c r="Z182" i="2"/>
  <c r="AC177" i="2"/>
  <c r="AC283" i="2"/>
  <c r="AG283" i="2"/>
  <c r="AG275" i="2"/>
  <c r="Z269" i="2"/>
  <c r="AC267" i="2"/>
  <c r="AC261" i="2"/>
  <c r="AG257" i="2"/>
  <c r="AC241" i="2"/>
  <c r="AG241" i="2"/>
  <c r="AE241" i="2"/>
  <c r="AG239" i="2"/>
  <c r="Z218" i="2"/>
  <c r="AC208" i="2"/>
  <c r="AG207" i="2"/>
  <c r="Z205" i="2"/>
  <c r="Z200" i="2"/>
  <c r="AG193" i="2"/>
  <c r="AE193" i="2"/>
  <c r="Z191" i="2"/>
  <c r="Z186" i="2"/>
  <c r="AG181" i="2"/>
  <c r="Z175" i="2"/>
  <c r="Z166" i="2"/>
  <c r="AE154" i="2"/>
  <c r="AC151" i="2"/>
  <c r="AE138" i="2"/>
  <c r="Z173" i="2"/>
  <c r="AE157" i="2"/>
  <c r="AG153" i="2"/>
  <c r="AG121" i="2"/>
  <c r="G71" i="2"/>
  <c r="H70" i="2"/>
  <c r="E69" i="2"/>
  <c r="D68" i="2"/>
  <c r="H66" i="2"/>
  <c r="E65" i="2"/>
  <c r="B64" i="2"/>
  <c r="B62" i="2"/>
  <c r="F60" i="2"/>
  <c r="G59" i="2"/>
  <c r="H58" i="2"/>
  <c r="E57" i="2"/>
  <c r="B56" i="2"/>
  <c r="D54" i="2"/>
  <c r="G53" i="2"/>
  <c r="D52" i="2"/>
  <c r="F50" i="2"/>
  <c r="E49" i="2"/>
  <c r="B48" i="2"/>
  <c r="D46" i="2"/>
  <c r="F44" i="2"/>
  <c r="B43" i="2"/>
  <c r="D41" i="2"/>
  <c r="E66" i="2"/>
  <c r="B65" i="2"/>
  <c r="D63" i="2"/>
  <c r="F61" i="2"/>
  <c r="E60" i="2"/>
  <c r="F59" i="2"/>
  <c r="G58" i="2"/>
  <c r="D57" i="2"/>
  <c r="B55" i="2"/>
  <c r="C54" i="2"/>
  <c r="F53" i="2"/>
  <c r="C52" i="2"/>
  <c r="E50" i="2"/>
  <c r="D49" i="2"/>
  <c r="D47" i="2"/>
  <c r="F45" i="2"/>
  <c r="C44" i="2"/>
  <c r="C42" i="2"/>
  <c r="H39" i="2"/>
  <c r="E38" i="2"/>
  <c r="K36" i="2"/>
  <c r="C36" i="2"/>
  <c r="C34" i="2"/>
  <c r="B33" i="2"/>
  <c r="C32" i="2"/>
  <c r="F31" i="2"/>
  <c r="G30" i="2"/>
  <c r="B29" i="2"/>
  <c r="B27" i="2"/>
  <c r="E24" i="2"/>
  <c r="I22" i="2"/>
  <c r="G20" i="2"/>
  <c r="E17" i="2"/>
  <c r="C15" i="2"/>
  <c r="D12" i="2"/>
  <c r="B10" i="2"/>
  <c r="H8" i="2"/>
  <c r="H42" i="2"/>
  <c r="D40" i="2"/>
  <c r="B38" i="2"/>
  <c r="C35" i="2"/>
  <c r="H32" i="2"/>
  <c r="E31" i="2"/>
  <c r="D28" i="2"/>
  <c r="D24" i="2"/>
  <c r="B22" i="2"/>
  <c r="E18" i="2"/>
  <c r="B15" i="2"/>
  <c r="F11" i="2"/>
  <c r="AE207" i="2"/>
  <c r="AE175" i="2"/>
  <c r="AG255" i="2"/>
  <c r="AG253" i="2"/>
  <c r="AE253" i="2"/>
  <c r="AG233" i="2"/>
  <c r="AE233" i="2"/>
  <c r="AG211" i="2"/>
  <c r="AG205" i="2"/>
  <c r="AE205" i="2"/>
  <c r="AG197" i="2"/>
  <c r="AE197" i="2"/>
  <c r="AG191" i="2"/>
  <c r="AG166" i="2"/>
  <c r="AE166" i="2"/>
  <c r="AE162" i="2"/>
  <c r="AE144" i="2"/>
  <c r="AE169" i="2"/>
  <c r="AG151" i="2"/>
  <c r="AE120" i="2"/>
  <c r="G8" i="2"/>
  <c r="E8" i="2"/>
  <c r="Q8" i="2"/>
  <c r="B11" i="2"/>
  <c r="C12" i="2"/>
  <c r="E14" i="2"/>
  <c r="H15" i="2"/>
  <c r="D17" i="2"/>
  <c r="D19" i="2"/>
  <c r="G21" i="2"/>
  <c r="H22" i="2"/>
  <c r="C23" i="2"/>
  <c r="E25" i="2"/>
  <c r="E27" i="2"/>
  <c r="C29" i="2"/>
  <c r="H30" i="2"/>
  <c r="I31" i="2"/>
  <c r="D32" i="2"/>
  <c r="E33" i="2"/>
  <c r="D34" i="2"/>
  <c r="D36" i="2"/>
  <c r="C37" i="2"/>
  <c r="F38" i="2"/>
  <c r="I39" i="2"/>
  <c r="C41" i="2"/>
  <c r="D42" i="2"/>
  <c r="C43" i="2"/>
  <c r="D8" i="2"/>
  <c r="L8" i="2"/>
  <c r="C9" i="2"/>
  <c r="F10" i="2"/>
  <c r="I11" i="2"/>
  <c r="E13" i="2"/>
  <c r="H14" i="2"/>
  <c r="G15" i="2"/>
  <c r="E16" i="2"/>
  <c r="D18" i="2"/>
  <c r="D20" i="2"/>
  <c r="D21" i="2"/>
  <c r="E22" i="2"/>
  <c r="M22" i="2"/>
  <c r="F23" i="2"/>
  <c r="D25" i="2"/>
  <c r="I8" i="2"/>
  <c r="D9" i="2"/>
  <c r="D11" i="2"/>
  <c r="B13" i="2"/>
  <c r="I14" i="2"/>
  <c r="J15" i="2"/>
  <c r="F17" i="2"/>
  <c r="F20" i="2"/>
  <c r="I21" i="2"/>
  <c r="J22" i="2"/>
  <c r="B24" i="2"/>
  <c r="B26" i="2"/>
  <c r="B28" i="2"/>
  <c r="B30" i="2"/>
  <c r="C31" i="2"/>
  <c r="K31" i="2"/>
  <c r="F32" i="2"/>
  <c r="G33" i="2"/>
  <c r="F34" i="2"/>
  <c r="F36" i="2"/>
  <c r="E37" i="2"/>
  <c r="C39" i="2"/>
  <c r="B40" i="2"/>
  <c r="E41" i="2"/>
  <c r="F42" i="2"/>
  <c r="E43" i="2"/>
  <c r="F8" i="2"/>
  <c r="N8" i="2"/>
  <c r="E9" i="2"/>
  <c r="C11" i="2"/>
  <c r="B12" i="2"/>
  <c r="B14" i="2"/>
  <c r="J14" i="2"/>
  <c r="I15" i="2"/>
  <c r="C17" i="2"/>
  <c r="F18" i="2"/>
  <c r="E20" i="2"/>
  <c r="F21" i="2"/>
  <c r="G22" i="2"/>
  <c r="O22" i="2"/>
  <c r="C24" i="2"/>
  <c r="F25" i="2"/>
  <c r="AE283" i="2"/>
  <c r="AE171" i="2"/>
  <c r="AG474" i="2"/>
  <c r="AE474" i="2"/>
  <c r="AG479" i="2"/>
  <c r="AG501" i="2"/>
  <c r="AE501" i="2"/>
  <c r="AG502" i="2"/>
  <c r="AE502" i="2"/>
  <c r="AG503" i="2"/>
  <c r="AG507" i="2"/>
  <c r="AG509" i="2"/>
  <c r="AE509" i="2"/>
  <c r="AG511" i="2"/>
  <c r="AG280" i="2"/>
  <c r="AE280" i="2"/>
  <c r="AG276" i="2"/>
  <c r="AE276" i="2"/>
  <c r="AG260" i="2"/>
  <c r="AE260" i="2"/>
  <c r="AG254" i="2"/>
  <c r="AG248" i="2"/>
  <c r="AE248" i="2"/>
  <c r="AG244" i="2"/>
  <c r="AE244" i="2"/>
  <c r="AG238" i="2"/>
  <c r="AE238" i="2"/>
  <c r="AG234" i="2"/>
  <c r="AG222" i="2"/>
  <c r="AE222" i="2"/>
  <c r="AG214" i="2"/>
  <c r="AE214" i="2"/>
  <c r="AG210" i="2"/>
  <c r="AE210" i="2"/>
  <c r="AG208" i="2"/>
  <c r="AG204" i="2"/>
  <c r="AE204" i="2"/>
  <c r="AG202" i="2"/>
  <c r="AG198" i="2"/>
  <c r="AE198" i="2"/>
  <c r="AG188" i="2"/>
  <c r="AG271" i="2"/>
  <c r="AG267" i="2"/>
  <c r="AG261" i="2"/>
  <c r="AE261" i="2"/>
  <c r="AG251" i="2"/>
  <c r="AG249" i="2"/>
  <c r="AE249" i="2"/>
  <c r="AG247" i="2"/>
  <c r="AG237" i="2"/>
  <c r="AG235" i="2"/>
  <c r="AG229" i="2"/>
  <c r="AE229" i="2"/>
  <c r="AG209" i="2"/>
  <c r="AE209" i="2"/>
  <c r="AG187" i="2"/>
  <c r="AG158" i="2"/>
  <c r="AE142" i="2"/>
  <c r="AE149" i="2"/>
  <c r="I112" i="2"/>
  <c r="F111" i="2"/>
  <c r="N109" i="2"/>
  <c r="F109" i="2"/>
  <c r="F107" i="2"/>
  <c r="C106" i="2"/>
  <c r="G104" i="2"/>
  <c r="F103" i="2"/>
  <c r="C102" i="2"/>
  <c r="C100" i="2"/>
  <c r="C98" i="2"/>
  <c r="L97" i="2"/>
  <c r="D97" i="2"/>
  <c r="D95" i="2"/>
  <c r="F93" i="2"/>
  <c r="C92" i="2"/>
  <c r="B91" i="2"/>
  <c r="B89" i="2"/>
  <c r="E88" i="2"/>
  <c r="B87" i="2"/>
  <c r="C86" i="2"/>
  <c r="H85" i="2"/>
  <c r="E84" i="2"/>
  <c r="L83" i="2"/>
  <c r="D83" i="2"/>
  <c r="G82" i="2"/>
  <c r="G80" i="2"/>
  <c r="B79" i="2"/>
  <c r="H77" i="2"/>
  <c r="G76" i="2"/>
  <c r="D75" i="2"/>
  <c r="F73" i="2"/>
  <c r="C72" i="2"/>
  <c r="K70" i="2"/>
  <c r="C70" i="2"/>
  <c r="E68" i="2"/>
  <c r="I119" i="2"/>
  <c r="F118" i="2"/>
  <c r="I117" i="2"/>
  <c r="F116" i="2"/>
  <c r="M115" i="2"/>
  <c r="E115" i="2"/>
  <c r="F114" i="2"/>
  <c r="C113" i="2"/>
  <c r="B112" i="2"/>
  <c r="B110" i="2"/>
  <c r="I109" i="2"/>
  <c r="B108" i="2"/>
  <c r="D106" i="2"/>
  <c r="H104" i="2"/>
  <c r="G103" i="2"/>
  <c r="D102" i="2"/>
  <c r="F100" i="2"/>
  <c r="C99" i="2"/>
  <c r="Q97" i="2"/>
  <c r="I97" i="2"/>
  <c r="F96" i="2"/>
  <c r="C95" i="2"/>
  <c r="E93" i="2"/>
  <c r="B92" i="2"/>
  <c r="AC92" i="2" s="1"/>
  <c r="C91" i="2"/>
  <c r="E89" i="2"/>
  <c r="F88" i="2"/>
  <c r="C87" i="2"/>
  <c r="D86" i="2"/>
  <c r="I85" i="2"/>
  <c r="D84" i="2"/>
  <c r="M83" i="2"/>
  <c r="E83" i="2"/>
  <c r="H82" i="2"/>
  <c r="F80" i="2"/>
  <c r="C79" i="2"/>
  <c r="I77" i="2"/>
  <c r="H76" i="2"/>
  <c r="E75" i="2"/>
  <c r="B74" i="2"/>
  <c r="Z74" i="2" s="1"/>
  <c r="D72" i="2"/>
  <c r="C71" i="2"/>
  <c r="D70" i="2"/>
  <c r="C68" i="2"/>
  <c r="E67" i="2"/>
  <c r="D66" i="2"/>
  <c r="F64" i="2"/>
  <c r="C63" i="2"/>
  <c r="C61" i="2"/>
  <c r="B60" i="2"/>
  <c r="C59" i="2"/>
  <c r="D58" i="2"/>
  <c r="F56" i="2"/>
  <c r="H54" i="2"/>
  <c r="K53" i="2"/>
  <c r="C53" i="2"/>
  <c r="E51" i="2"/>
  <c r="B50" i="2"/>
  <c r="F48" i="2"/>
  <c r="C47" i="2"/>
  <c r="E45" i="2"/>
  <c r="B44" i="2"/>
  <c r="E42" i="2"/>
  <c r="B67" i="2"/>
  <c r="F65" i="2"/>
  <c r="E64" i="2"/>
  <c r="E62" i="2"/>
  <c r="B61" i="2"/>
  <c r="J59" i="2"/>
  <c r="B59" i="2"/>
  <c r="C58" i="2"/>
  <c r="E56" i="2"/>
  <c r="G54" i="2"/>
  <c r="J53" i="2"/>
  <c r="B53" i="2"/>
  <c r="D51" i="2"/>
  <c r="H49" i="2"/>
  <c r="E48" i="2"/>
  <c r="E46" i="2"/>
  <c r="B45" i="2"/>
  <c r="K42" i="2"/>
  <c r="B41" i="2"/>
  <c r="D39" i="2"/>
  <c r="D37" i="2"/>
  <c r="G36" i="2"/>
  <c r="B35" i="2"/>
  <c r="F33" i="2"/>
  <c r="G32" i="2"/>
  <c r="J31" i="2"/>
  <c r="B31" i="2"/>
  <c r="C30" i="2"/>
  <c r="C28" i="2"/>
  <c r="C26" i="2"/>
  <c r="B23" i="2"/>
  <c r="H21" i="2"/>
  <c r="C19" i="2"/>
  <c r="K15" i="2"/>
  <c r="D14" i="2"/>
  <c r="E11" i="2"/>
  <c r="P8" i="2"/>
  <c r="G43" i="2"/>
  <c r="G41" i="2"/>
  <c r="E39" i="2"/>
  <c r="H36" i="2"/>
  <c r="I33" i="2"/>
  <c r="M31" i="2"/>
  <c r="D30" i="2"/>
  <c r="D26" i="2"/>
  <c r="N22" i="2"/>
  <c r="H20" i="2"/>
  <c r="B16" i="2"/>
  <c r="F13" i="2"/>
  <c r="F9" i="2"/>
  <c r="AE503" i="2"/>
  <c r="AE247" i="2"/>
  <c r="AE231" i="2"/>
  <c r="AE151" i="2"/>
  <c r="AG429" i="2"/>
  <c r="AE429" i="2"/>
  <c r="AG433" i="2"/>
  <c r="AE433" i="2"/>
  <c r="AG442" i="2"/>
  <c r="AE442" i="2"/>
  <c r="AG447" i="2"/>
  <c r="AG457" i="2"/>
  <c r="AE457" i="2"/>
  <c r="AG463" i="2"/>
  <c r="AG491" i="2"/>
  <c r="AG495" i="2"/>
  <c r="AG508" i="2"/>
  <c r="AE508" i="2"/>
  <c r="AG513" i="2"/>
  <c r="AE513" i="2"/>
  <c r="AG516" i="2"/>
  <c r="AE516" i="2"/>
  <c r="AG252" i="2"/>
  <c r="AE252" i="2"/>
  <c r="AG232" i="2"/>
  <c r="AG230" i="2"/>
  <c r="AE230" i="2"/>
  <c r="AG196" i="2"/>
  <c r="AE196" i="2"/>
  <c r="AG186" i="2"/>
  <c r="AE186" i="2"/>
  <c r="AG273" i="2"/>
  <c r="AG265" i="2"/>
  <c r="AE265" i="2"/>
  <c r="AG259" i="2"/>
  <c r="AG227" i="2"/>
  <c r="AG225" i="2"/>
  <c r="AE225" i="2"/>
  <c r="AG221" i="2"/>
  <c r="AE221" i="2"/>
  <c r="AG217" i="2"/>
  <c r="AE217" i="2"/>
  <c r="AG201" i="2"/>
  <c r="AE201" i="2"/>
  <c r="AG195" i="2"/>
  <c r="AG183" i="2"/>
  <c r="AG176" i="2"/>
  <c r="AE176" i="2"/>
  <c r="AG170" i="2"/>
  <c r="AE170" i="2"/>
  <c r="AE150" i="2"/>
  <c r="AE146" i="2"/>
  <c r="AG165" i="2"/>
  <c r="AE165" i="2"/>
  <c r="AG159" i="2"/>
  <c r="B143" i="2"/>
  <c r="B141" i="2"/>
  <c r="E140" i="2"/>
  <c r="D139" i="2"/>
  <c r="R137" i="2"/>
  <c r="J137" i="2"/>
  <c r="B137" i="2"/>
  <c r="B135" i="2"/>
  <c r="F133" i="2"/>
  <c r="C132" i="2"/>
  <c r="AG132" i="2" s="1"/>
  <c r="F131" i="2"/>
  <c r="G130" i="2"/>
  <c r="B129" i="2"/>
  <c r="R127" i="2"/>
  <c r="J127" i="2"/>
  <c r="B127" i="2"/>
  <c r="B125" i="2"/>
  <c r="F123" i="2"/>
  <c r="C122" i="2"/>
  <c r="AG122" i="2" s="1"/>
  <c r="H119" i="2"/>
  <c r="E118" i="2"/>
  <c r="F117" i="2"/>
  <c r="C116" i="2"/>
  <c r="H115" i="2"/>
  <c r="I114" i="2"/>
  <c r="F113" i="2"/>
  <c r="G112" i="2"/>
  <c r="D111" i="2"/>
  <c r="L109" i="2"/>
  <c r="D109" i="2"/>
  <c r="D107" i="2"/>
  <c r="D105" i="2"/>
  <c r="E104" i="2"/>
  <c r="D103" i="2"/>
  <c r="D101" i="2"/>
  <c r="D99" i="2"/>
  <c r="R97" i="2"/>
  <c r="J97" i="2"/>
  <c r="B97" i="2"/>
  <c r="B95" i="2"/>
  <c r="D93" i="2"/>
  <c r="H91" i="2"/>
  <c r="E90" i="2"/>
  <c r="K88" i="2"/>
  <c r="C88" i="2"/>
  <c r="I86" i="2"/>
  <c r="N85" i="2"/>
  <c r="F85" i="2"/>
  <c r="C84" i="2"/>
  <c r="J83" i="2"/>
  <c r="B83" i="2"/>
  <c r="E82" i="2"/>
  <c r="E80" i="2"/>
  <c r="E78" i="2"/>
  <c r="F77" i="2"/>
  <c r="E76" i="2"/>
  <c r="B75" i="2"/>
  <c r="D73" i="2"/>
  <c r="F71" i="2"/>
  <c r="I70" i="2"/>
  <c r="F69" i="2"/>
  <c r="D67" i="2"/>
  <c r="G119" i="2"/>
  <c r="D118" i="2"/>
  <c r="G117" i="2"/>
  <c r="D116" i="2"/>
  <c r="K115" i="2"/>
  <c r="C115" i="2"/>
  <c r="D114" i="2"/>
  <c r="H112" i="2"/>
  <c r="E111" i="2"/>
  <c r="O109" i="2"/>
  <c r="G109" i="2"/>
  <c r="E107" i="2"/>
  <c r="B106" i="2"/>
  <c r="F104" i="2"/>
  <c r="E103" i="2"/>
  <c r="B102" i="2"/>
  <c r="D100" i="2"/>
  <c r="F98" i="2"/>
  <c r="O97" i="2"/>
  <c r="G97" i="2"/>
  <c r="D96" i="2"/>
  <c r="F94" i="2"/>
  <c r="C93" i="2"/>
  <c r="I91" i="2"/>
  <c r="F90" i="2"/>
  <c r="C89" i="2"/>
  <c r="D88" i="2"/>
  <c r="J86" i="2"/>
  <c r="B86" i="2"/>
  <c r="G85" i="2"/>
  <c r="B84" i="2"/>
  <c r="K83" i="2"/>
  <c r="C83" i="2"/>
  <c r="F82" i="2"/>
  <c r="D80" i="2"/>
  <c r="D78" i="2"/>
  <c r="AC78" i="2" s="1"/>
  <c r="G77" i="2"/>
  <c r="F76" i="2"/>
  <c r="C75" i="2"/>
  <c r="E73" i="2"/>
  <c r="B72" i="2"/>
  <c r="J70" i="2"/>
  <c r="B70" i="2"/>
  <c r="F68" i="2"/>
  <c r="C67" i="2"/>
  <c r="B66" i="2"/>
  <c r="D64" i="2"/>
  <c r="D62" i="2"/>
  <c r="H60" i="2"/>
  <c r="I59" i="2"/>
  <c r="J58" i="2"/>
  <c r="B58" i="2"/>
  <c r="D56" i="2"/>
  <c r="F54" i="2"/>
  <c r="I53" i="2"/>
  <c r="F52" i="2"/>
  <c r="C51" i="2"/>
  <c r="G49" i="2"/>
  <c r="D48" i="2"/>
  <c r="F46" i="2"/>
  <c r="C45" i="2"/>
  <c r="F43" i="2"/>
  <c r="H41" i="2"/>
  <c r="G66" i="2"/>
  <c r="D65" i="2"/>
  <c r="C64" i="2"/>
  <c r="C62" i="2"/>
  <c r="G60" i="2"/>
  <c r="H59" i="2"/>
  <c r="I58" i="2"/>
  <c r="F57" i="2"/>
  <c r="C56" i="2"/>
  <c r="E54" i="2"/>
  <c r="H53" i="2"/>
  <c r="E52" i="2"/>
  <c r="B51" i="2"/>
  <c r="F49" i="2"/>
  <c r="C48" i="2"/>
  <c r="C46" i="2"/>
  <c r="E44" i="2"/>
  <c r="Z44" i="2" s="1"/>
  <c r="G42" i="2"/>
  <c r="E40" i="2"/>
  <c r="B39" i="2"/>
  <c r="B37" i="2"/>
  <c r="E36" i="2"/>
  <c r="E34" i="2"/>
  <c r="D33" i="2"/>
  <c r="E32" i="2"/>
  <c r="H31" i="2"/>
  <c r="I30" i="2"/>
  <c r="D29" i="2"/>
  <c r="D27" i="2"/>
  <c r="B25" i="2"/>
  <c r="K22" i="2"/>
  <c r="B21" i="2"/>
  <c r="B18" i="2"/>
  <c r="E15" i="2"/>
  <c r="C13" i="2"/>
  <c r="D10" i="2"/>
  <c r="J8" i="2"/>
  <c r="J42" i="2"/>
  <c r="F40" i="2"/>
  <c r="D38" i="2"/>
  <c r="B36" i="2"/>
  <c r="C33" i="2"/>
  <c r="G31" i="2"/>
  <c r="F28" i="2"/>
  <c r="F24" i="2"/>
  <c r="F22" i="2"/>
  <c r="B19" i="2"/>
  <c r="D15" i="2"/>
  <c r="J11" i="2"/>
  <c r="O8" i="2"/>
  <c r="AE275" i="2"/>
  <c r="AE243" i="2"/>
  <c r="AE227" i="2"/>
  <c r="AE211" i="2"/>
  <c r="AE179" i="2"/>
  <c r="AC301" i="2"/>
  <c r="Z301" i="2"/>
  <c r="Z314" i="2"/>
  <c r="AC314" i="2"/>
  <c r="AC335" i="2"/>
  <c r="Z335" i="2"/>
  <c r="AC340" i="2"/>
  <c r="Z340" i="2"/>
  <c r="AC347" i="2"/>
  <c r="Z347" i="2"/>
  <c r="AC356" i="2"/>
  <c r="Z356" i="2"/>
  <c r="AC371" i="2"/>
  <c r="Z371" i="2"/>
  <c r="Z406" i="2"/>
  <c r="AC406" i="2"/>
  <c r="AC410" i="2"/>
  <c r="Z410" i="2"/>
  <c r="AC488" i="2"/>
  <c r="Z488" i="2"/>
  <c r="Z292" i="2"/>
  <c r="AC292" i="2"/>
  <c r="Z296" i="2"/>
  <c r="AC296" i="2"/>
  <c r="AC316" i="2"/>
  <c r="Z316" i="2"/>
  <c r="AC324" i="2"/>
  <c r="Z324" i="2"/>
  <c r="AC328" i="2"/>
  <c r="AC337" i="2"/>
  <c r="Z337" i="2"/>
  <c r="Z344" i="2"/>
  <c r="AC349" i="2"/>
  <c r="Z349" i="2"/>
  <c r="Z362" i="2"/>
  <c r="AC362" i="2"/>
  <c r="Z367" i="2"/>
  <c r="AC367" i="2"/>
  <c r="AC375" i="2"/>
  <c r="Z375" i="2"/>
  <c r="Z391" i="2"/>
  <c r="AC392" i="2"/>
  <c r="Z392" i="2"/>
  <c r="Z393" i="2"/>
  <c r="AC393" i="2"/>
  <c r="Z394" i="2"/>
  <c r="AC394" i="2"/>
  <c r="AC395" i="2"/>
  <c r="Z395" i="2"/>
  <c r="AC411" i="2"/>
  <c r="Z411" i="2"/>
  <c r="AC413" i="2"/>
  <c r="Z413" i="2"/>
  <c r="AC426" i="2"/>
  <c r="Z426" i="2"/>
  <c r="AC438" i="2"/>
  <c r="Z438" i="2"/>
  <c r="AC439" i="2"/>
  <c r="AC440" i="2"/>
  <c r="Z440" i="2"/>
  <c r="Z442" i="2"/>
  <c r="AC442" i="2"/>
  <c r="AC444" i="2"/>
  <c r="Z444" i="2"/>
  <c r="Z447" i="2"/>
  <c r="AC449" i="2"/>
  <c r="Z449" i="2"/>
  <c r="AC451" i="2"/>
  <c r="Z451" i="2"/>
  <c r="Z455" i="2"/>
  <c r="AC455" i="2"/>
  <c r="Z456" i="2"/>
  <c r="AC456" i="2"/>
  <c r="Z457" i="2"/>
  <c r="AC457" i="2"/>
  <c r="AC458" i="2"/>
  <c r="Z458" i="2"/>
  <c r="AC460" i="2"/>
  <c r="AC461" i="2"/>
  <c r="Z461" i="2"/>
  <c r="Z463" i="2"/>
  <c r="AC463" i="2"/>
  <c r="AC465" i="2"/>
  <c r="Z465" i="2"/>
  <c r="AC466" i="2"/>
  <c r="Z470" i="2"/>
  <c r="AC470" i="2"/>
  <c r="AC471" i="2"/>
  <c r="Z472" i="2"/>
  <c r="Z473" i="2"/>
  <c r="AC473" i="2"/>
  <c r="Z476" i="2"/>
  <c r="AC478" i="2"/>
  <c r="Z478" i="2"/>
  <c r="AC482" i="2"/>
  <c r="Z484" i="2"/>
  <c r="Z497" i="2"/>
  <c r="Z513" i="2"/>
  <c r="Z7" i="2"/>
  <c r="AC289" i="2"/>
  <c r="Z289" i="2"/>
  <c r="AC297" i="2"/>
  <c r="Z297" i="2"/>
  <c r="AC306" i="2"/>
  <c r="Z306" i="2"/>
  <c r="AC309" i="2"/>
  <c r="Z309" i="2"/>
  <c r="Z313" i="2"/>
  <c r="AC313" i="2"/>
  <c r="Z318" i="2"/>
  <c r="AC318" i="2"/>
  <c r="AC323" i="2"/>
  <c r="Z323" i="2"/>
  <c r="Z330" i="2"/>
  <c r="AC330" i="2"/>
  <c r="AC338" i="2"/>
  <c r="Z338" i="2"/>
  <c r="AC343" i="2"/>
  <c r="Z343" i="2"/>
  <c r="AC353" i="2"/>
  <c r="Z353" i="2"/>
  <c r="Z364" i="2"/>
  <c r="AC364" i="2"/>
  <c r="Z369" i="2"/>
  <c r="AC369" i="2"/>
  <c r="AC373" i="2"/>
  <c r="Z373" i="2"/>
  <c r="Z398" i="2"/>
  <c r="AC398" i="2"/>
  <c r="AC405" i="2"/>
  <c r="Z405" i="2"/>
  <c r="AC408" i="2"/>
  <c r="Z408" i="2"/>
  <c r="Z416" i="2"/>
  <c r="AC416" i="2"/>
  <c r="AC419" i="2"/>
  <c r="Z419" i="2"/>
  <c r="Z422" i="2"/>
  <c r="AC422" i="2"/>
  <c r="AC425" i="2"/>
  <c r="Z425" i="2"/>
  <c r="AC429" i="2"/>
  <c r="Z429" i="2"/>
  <c r="Z433" i="2"/>
  <c r="AC433" i="2"/>
  <c r="Z441" i="2"/>
  <c r="AC441" i="2"/>
  <c r="Z475" i="2"/>
  <c r="AC475" i="2"/>
  <c r="Z480" i="2"/>
  <c r="AC480" i="2"/>
  <c r="Z285" i="2"/>
  <c r="AC288" i="2"/>
  <c r="Z288" i="2"/>
  <c r="Z302" i="2"/>
  <c r="AC302" i="2"/>
  <c r="AC315" i="2"/>
  <c r="AC327" i="2"/>
  <c r="AC341" i="2"/>
  <c r="Z348" i="2"/>
  <c r="Z354" i="2"/>
  <c r="AC354" i="2"/>
  <c r="AC360" i="2"/>
  <c r="Z368" i="2"/>
  <c r="AC368" i="2"/>
  <c r="Z376" i="2"/>
  <c r="AC376" i="2"/>
  <c r="Z386" i="2"/>
  <c r="Z420" i="2"/>
  <c r="AC391" i="2"/>
  <c r="AC387" i="2"/>
  <c r="AC358" i="2"/>
  <c r="AC344" i="2"/>
  <c r="AC312" i="2"/>
  <c r="AC286" i="2"/>
  <c r="AC472" i="2"/>
  <c r="AC445" i="2"/>
  <c r="Z345" i="2"/>
  <c r="Z427" i="2"/>
  <c r="Z360" i="2"/>
  <c r="AC350" i="2"/>
  <c r="AC287" i="2"/>
  <c r="Z287" i="2"/>
  <c r="AC295" i="2"/>
  <c r="Z295" i="2"/>
  <c r="AC319" i="2"/>
  <c r="Z319" i="2"/>
  <c r="Z346" i="2"/>
  <c r="AC346" i="2"/>
  <c r="AC370" i="2"/>
  <c r="Z370" i="2"/>
  <c r="Z377" i="2"/>
  <c r="AC377" i="2"/>
  <c r="AC384" i="2"/>
  <c r="Z384" i="2"/>
  <c r="AC388" i="2"/>
  <c r="Z388" i="2"/>
  <c r="AC399" i="2"/>
  <c r="Z399" i="2"/>
  <c r="Z403" i="2"/>
  <c r="AC403" i="2"/>
  <c r="Z409" i="2"/>
  <c r="AC409" i="2"/>
  <c r="Z414" i="2"/>
  <c r="AC414" i="2"/>
  <c r="Z431" i="2"/>
  <c r="AC431" i="2"/>
  <c r="Z434" i="2"/>
  <c r="AC434" i="2"/>
  <c r="Z486" i="2"/>
  <c r="AC486" i="2"/>
  <c r="Z512" i="2"/>
  <c r="AC512" i="2"/>
  <c r="Z290" i="2"/>
  <c r="Z299" i="2"/>
  <c r="AC299" i="2"/>
  <c r="Z308" i="2"/>
  <c r="AC308" i="2"/>
  <c r="AC325" i="2"/>
  <c r="Z325" i="2"/>
  <c r="AC329" i="2"/>
  <c r="Z329" i="2"/>
  <c r="Z342" i="2"/>
  <c r="AC342" i="2"/>
  <c r="Z365" i="2"/>
  <c r="AC365" i="2"/>
  <c r="AC382" i="2"/>
  <c r="Z382" i="2"/>
  <c r="Z383" i="2"/>
  <c r="AC383" i="2"/>
  <c r="AC390" i="2"/>
  <c r="Z439" i="2"/>
  <c r="AC447" i="2"/>
  <c r="Z328" i="2"/>
  <c r="Z471" i="2"/>
  <c r="Z469" i="2"/>
  <c r="Z397" i="2"/>
  <c r="Z452" i="2"/>
  <c r="Z468" i="2"/>
  <c r="Z300" i="2"/>
  <c r="AC421" i="2"/>
  <c r="AC310" i="2"/>
  <c r="AC476" i="2"/>
  <c r="Z363" i="2"/>
  <c r="AC412" i="2"/>
  <c r="Z307" i="2"/>
  <c r="Z321" i="2"/>
  <c r="Z401" i="2"/>
  <c r="Z374" i="2"/>
  <c r="AC493" i="2"/>
  <c r="AC498" i="2"/>
  <c r="Z504" i="2"/>
  <c r="Z506" i="2"/>
  <c r="AC510" i="2"/>
  <c r="AC237" i="2"/>
  <c r="Z206" i="2"/>
  <c r="AC206" i="2"/>
  <c r="AC189" i="2"/>
  <c r="Z255" i="2"/>
  <c r="AC249" i="2"/>
  <c r="Z248" i="2"/>
  <c r="Z229" i="2"/>
  <c r="AC229" i="2"/>
  <c r="Z222" i="2"/>
  <c r="AC222" i="2"/>
  <c r="Z207" i="2"/>
  <c r="AC202" i="2"/>
  <c r="Z193" i="2"/>
  <c r="Z181" i="2"/>
  <c r="Z162" i="2"/>
  <c r="Z169" i="2"/>
  <c r="Z158" i="2"/>
  <c r="Z151" i="2"/>
  <c r="Z128" i="2"/>
  <c r="Z71" i="2"/>
  <c r="AC71" i="2"/>
  <c r="Z489" i="2"/>
  <c r="Z494" i="2"/>
  <c r="AC500" i="2"/>
  <c r="AC503" i="2"/>
  <c r="Z508" i="2"/>
  <c r="AC514" i="2"/>
  <c r="Z276" i="2"/>
  <c r="AC276" i="2"/>
  <c r="Z234" i="2"/>
  <c r="Z226" i="2"/>
  <c r="AC226" i="2"/>
  <c r="AC220" i="2"/>
  <c r="Z220" i="2"/>
  <c r="Z209" i="2"/>
  <c r="AC209" i="2"/>
  <c r="AC188" i="2"/>
  <c r="Z271" i="2"/>
  <c r="AC271" i="2"/>
  <c r="AC144" i="2"/>
  <c r="AC175" i="2"/>
  <c r="AC195" i="2"/>
  <c r="AC201" i="2"/>
  <c r="AC205" i="2"/>
  <c r="AC273" i="2"/>
  <c r="AC281" i="2"/>
  <c r="AC186" i="2"/>
  <c r="AC194" i="2"/>
  <c r="AC218" i="2"/>
  <c r="AC268" i="2"/>
  <c r="AC7" i="2"/>
  <c r="AC508" i="2"/>
  <c r="Z213" i="2"/>
  <c r="Z500" i="2"/>
  <c r="Z498" i="2"/>
  <c r="Z267" i="2"/>
  <c r="AC214" i="2"/>
  <c r="AC248" i="2"/>
  <c r="Z491" i="2"/>
  <c r="Z495" i="2"/>
  <c r="AC501" i="2"/>
  <c r="AC502" i="2"/>
  <c r="Z502" i="2"/>
  <c r="AC507" i="2"/>
  <c r="AC511" i="2"/>
  <c r="Z511" i="2"/>
  <c r="Z516" i="2"/>
  <c r="Z254" i="2"/>
  <c r="AC244" i="2"/>
  <c r="Z244" i="2"/>
  <c r="AC204" i="2"/>
  <c r="Z204" i="2"/>
  <c r="AC275" i="2"/>
  <c r="Z266" i="2"/>
  <c r="Z241" i="2"/>
  <c r="Z238" i="2"/>
  <c r="Z493" i="2"/>
  <c r="Z187" i="2"/>
  <c r="Z249" i="2"/>
  <c r="Z240" i="2"/>
  <c r="AC491" i="2"/>
  <c r="Z136" i="2"/>
  <c r="Z507" i="2"/>
  <c r="Z212" i="2"/>
  <c r="AC506" i="2"/>
  <c r="AC504" i="2"/>
  <c r="AC207" i="2"/>
  <c r="AC260" i="2"/>
  <c r="Z262" i="2"/>
  <c r="C25" i="2"/>
  <c r="E23" i="2"/>
  <c r="L22" i="2"/>
  <c r="D22" i="2"/>
  <c r="E21" i="2"/>
  <c r="C20" i="2"/>
  <c r="C18" i="2"/>
  <c r="D16" i="2"/>
  <c r="F15" i="2"/>
  <c r="G14" i="2"/>
  <c r="D13" i="2"/>
  <c r="H11" i="2"/>
  <c r="E10" i="2"/>
  <c r="B9" i="2"/>
  <c r="K8" i="2"/>
  <c r="C8" i="2"/>
  <c r="AE159" i="2" l="1"/>
  <c r="AC252" i="2"/>
  <c r="Z154" i="2"/>
  <c r="AE202" i="2"/>
  <c r="AC219" i="2"/>
  <c r="AE237" i="2"/>
  <c r="AC178" i="2"/>
  <c r="AG190" i="2"/>
  <c r="AG215" i="2"/>
  <c r="Z264" i="2"/>
  <c r="AE273" i="2"/>
  <c r="Z50" i="2"/>
  <c r="Z115" i="2"/>
  <c r="AG128" i="2"/>
  <c r="AE167" i="2"/>
  <c r="AG173" i="2"/>
  <c r="AE152" i="2"/>
  <c r="AC162" i="2"/>
  <c r="AG177" i="2"/>
  <c r="AC187" i="2"/>
  <c r="AG148" i="2"/>
  <c r="Z126" i="2"/>
  <c r="AE158" i="2"/>
  <c r="AC172" i="2"/>
  <c r="AG160" i="2"/>
  <c r="AG171" i="2"/>
  <c r="AG199" i="2"/>
  <c r="Z242" i="2"/>
  <c r="AG164" i="2"/>
  <c r="Z195" i="2"/>
  <c r="AE200" i="2"/>
  <c r="AE223" i="2"/>
  <c r="AC239" i="2"/>
  <c r="AC245" i="2"/>
  <c r="AE254" i="2"/>
  <c r="Z259" i="2"/>
  <c r="AC142" i="2"/>
  <c r="Z145" i="2"/>
  <c r="AG169" i="2"/>
  <c r="AC203" i="2"/>
  <c r="AG213" i="2"/>
  <c r="AE234" i="2"/>
  <c r="AC243" i="2"/>
  <c r="AE257" i="2"/>
  <c r="AC262" i="2"/>
  <c r="AG180" i="2"/>
  <c r="Z185" i="2"/>
  <c r="Z198" i="2"/>
  <c r="Z184" i="2"/>
  <c r="Z233" i="2"/>
  <c r="AC197" i="2"/>
  <c r="AC250" i="2"/>
  <c r="AC185" i="2"/>
  <c r="Z160" i="2"/>
  <c r="Z237" i="2"/>
  <c r="AE195" i="2"/>
  <c r="AE259" i="2"/>
  <c r="AG133" i="2"/>
  <c r="AG167" i="2"/>
  <c r="AE172" i="2"/>
  <c r="AE178" i="2"/>
  <c r="AE190" i="2"/>
  <c r="AE250" i="2"/>
  <c r="AE264" i="2"/>
  <c r="AE126" i="2"/>
  <c r="AG142" i="2"/>
  <c r="AE177" i="2"/>
  <c r="AE189" i="2"/>
  <c r="AE213" i="2"/>
  <c r="AE277" i="2"/>
  <c r="AE203" i="2"/>
  <c r="AE81" i="2"/>
  <c r="AG144" i="2"/>
  <c r="AG162" i="2"/>
  <c r="Z124" i="2"/>
  <c r="AE161" i="2"/>
  <c r="AE136" i="2"/>
  <c r="AG154" i="2"/>
  <c r="Z194" i="2"/>
  <c r="Z203" i="2"/>
  <c r="AC213" i="2"/>
  <c r="Z239" i="2"/>
  <c r="AG243" i="2"/>
  <c r="Z179" i="2"/>
  <c r="AE180" i="2"/>
  <c r="AE194" i="2"/>
  <c r="AE224" i="2"/>
  <c r="AC242" i="2"/>
  <c r="AE262" i="2"/>
  <c r="AE270" i="2"/>
  <c r="Z273" i="2"/>
  <c r="Z243" i="2"/>
  <c r="AC277" i="2"/>
  <c r="Z232" i="2"/>
  <c r="AG203" i="2"/>
  <c r="Z277" i="2"/>
  <c r="AC171" i="2"/>
  <c r="Z231" i="2"/>
  <c r="Z189" i="2"/>
  <c r="AC180" i="2"/>
  <c r="Z142" i="2"/>
  <c r="AC161" i="2"/>
  <c r="AC154" i="2"/>
  <c r="Z164" i="2"/>
  <c r="AC199" i="2"/>
  <c r="AC215" i="2"/>
  <c r="Z223" i="2"/>
  <c r="AE124" i="2"/>
  <c r="AG172" i="2"/>
  <c r="AE185" i="2"/>
  <c r="AE245" i="2"/>
  <c r="AG178" i="2"/>
  <c r="AG250" i="2"/>
  <c r="AG264" i="2"/>
  <c r="AE199" i="2"/>
  <c r="AG126" i="2"/>
  <c r="AE173" i="2"/>
  <c r="AE160" i="2"/>
  <c r="AG223" i="2"/>
  <c r="AG161" i="2"/>
  <c r="AG136" i="2"/>
  <c r="AE164" i="2"/>
  <c r="Z178" i="2"/>
  <c r="Z245" i="2"/>
  <c r="AC264" i="2"/>
  <c r="Z180" i="2"/>
  <c r="AG224" i="2"/>
  <c r="AG262" i="2"/>
  <c r="AG270" i="2"/>
  <c r="Z282" i="2"/>
  <c r="AC183" i="2"/>
  <c r="Z172" i="2"/>
  <c r="AG20" i="2"/>
  <c r="Z202" i="2"/>
  <c r="AC254" i="2"/>
  <c r="Z208" i="2"/>
  <c r="AC223" i="2"/>
  <c r="AC164" i="2"/>
  <c r="Z257" i="2"/>
  <c r="Z270" i="2"/>
  <c r="AC200" i="2"/>
  <c r="Z188" i="2"/>
  <c r="AC234" i="2"/>
  <c r="AC181" i="2"/>
  <c r="Z199" i="2"/>
  <c r="Z215" i="2"/>
  <c r="AC257" i="2"/>
  <c r="AG124" i="2"/>
  <c r="AG185" i="2"/>
  <c r="AG245" i="2"/>
  <c r="AE232" i="2"/>
  <c r="AE215" i="2"/>
  <c r="AG179" i="2"/>
  <c r="AG219" i="2"/>
  <c r="AE155" i="2"/>
  <c r="AG231" i="2"/>
  <c r="AE239" i="2"/>
  <c r="Z219" i="2"/>
  <c r="AE282" i="2"/>
  <c r="Z224" i="2"/>
  <c r="AE242" i="2"/>
  <c r="AC259" i="2"/>
  <c r="Z190" i="2"/>
  <c r="AC190" i="2"/>
  <c r="AE187" i="2"/>
  <c r="AE163" i="2"/>
  <c r="AE219" i="2"/>
  <c r="AC126" i="2"/>
  <c r="AC160" i="2"/>
  <c r="AE128" i="2"/>
  <c r="AE183" i="2"/>
  <c r="Z171" i="2"/>
  <c r="Z236" i="2"/>
  <c r="AG145" i="2"/>
  <c r="AG150" i="2"/>
  <c r="Z157" i="2"/>
  <c r="AC149" i="2"/>
  <c r="AC134" i="2"/>
  <c r="AG147" i="2"/>
  <c r="Z159" i="2"/>
  <c r="Z168" i="2"/>
  <c r="AE148" i="2"/>
  <c r="AC169" i="2"/>
  <c r="AC182" i="2"/>
  <c r="Z94" i="2"/>
  <c r="AE99" i="2"/>
  <c r="AE131" i="2"/>
  <c r="AC119" i="2"/>
  <c r="Z138" i="2"/>
  <c r="AG156" i="2"/>
  <c r="Z155" i="2"/>
  <c r="AC155" i="2"/>
  <c r="AC173" i="2"/>
  <c r="Z66" i="2"/>
  <c r="Z103" i="2"/>
  <c r="AE117" i="2"/>
  <c r="Z137" i="2"/>
  <c r="AC176" i="2"/>
  <c r="Z176" i="2"/>
  <c r="Z177" i="2"/>
  <c r="AC158" i="2"/>
  <c r="AC166" i="2"/>
  <c r="AG175" i="2"/>
  <c r="AC163" i="2"/>
  <c r="AC145" i="2"/>
  <c r="Z121" i="2"/>
  <c r="Z149" i="2"/>
  <c r="Z131" i="2"/>
  <c r="AG57" i="2"/>
  <c r="AC80" i="2"/>
  <c r="AG149" i="2"/>
  <c r="AE156" i="2"/>
  <c r="AE174" i="2"/>
  <c r="Z49" i="2"/>
  <c r="AG157" i="2"/>
  <c r="AG163" i="2"/>
  <c r="AG138" i="2"/>
  <c r="Z148" i="2"/>
  <c r="AC156" i="2"/>
  <c r="AE168" i="2"/>
  <c r="AC138" i="2"/>
  <c r="Z165" i="2"/>
  <c r="AC165" i="2"/>
  <c r="AC130" i="2"/>
  <c r="AE145" i="2"/>
  <c r="AG71" i="2"/>
  <c r="Z24" i="2"/>
  <c r="AG174" i="2"/>
  <c r="AC157" i="2"/>
  <c r="Z163" i="2"/>
  <c r="AG168" i="2"/>
  <c r="AC83" i="2"/>
  <c r="Z120" i="2"/>
  <c r="Z97" i="2"/>
  <c r="AC147" i="2"/>
  <c r="Z82" i="2"/>
  <c r="Z127" i="2"/>
  <c r="Z134" i="2"/>
  <c r="AC139" i="2"/>
  <c r="AG146" i="2"/>
  <c r="Z167" i="2"/>
  <c r="AC167" i="2"/>
  <c r="AC168" i="2"/>
  <c r="AC148" i="2"/>
  <c r="AC174" i="2"/>
  <c r="AC74" i="2"/>
  <c r="AC121" i="2"/>
  <c r="AC131" i="2"/>
  <c r="Z156" i="2"/>
  <c r="AC159" i="2"/>
  <c r="Z152" i="2"/>
  <c r="AC152" i="2"/>
  <c r="AC46" i="2"/>
  <c r="AG52" i="2"/>
  <c r="Z80" i="2"/>
  <c r="AG93" i="2"/>
  <c r="AE103" i="2"/>
  <c r="AE114" i="2"/>
  <c r="AG69" i="2"/>
  <c r="AE88" i="2"/>
  <c r="AC104" i="2"/>
  <c r="AG152" i="2"/>
  <c r="AG99" i="2"/>
  <c r="AG100" i="2"/>
  <c r="AE134" i="2"/>
  <c r="AG120" i="2"/>
  <c r="AC81" i="2"/>
  <c r="Z81" i="2"/>
  <c r="Z147" i="2"/>
  <c r="AE147" i="2"/>
  <c r="AG34" i="2"/>
  <c r="AC94" i="2"/>
  <c r="AG98" i="2"/>
  <c r="AC115" i="2"/>
  <c r="AC105" i="2"/>
  <c r="Z139" i="2"/>
  <c r="AG134" i="2"/>
  <c r="AG42" i="2"/>
  <c r="AG32" i="2"/>
  <c r="AC120" i="2"/>
  <c r="AC150" i="2"/>
  <c r="Z150" i="2"/>
  <c r="AG73" i="2"/>
  <c r="AG8" i="2"/>
  <c r="Z78" i="2"/>
  <c r="AC153" i="2"/>
  <c r="AC128" i="2"/>
  <c r="Z153" i="2"/>
  <c r="AG49" i="2"/>
  <c r="AG54" i="2"/>
  <c r="Z119" i="2"/>
  <c r="AC77" i="2"/>
  <c r="AC101" i="2"/>
  <c r="AC116" i="2"/>
  <c r="AG140" i="2"/>
  <c r="AC63" i="2"/>
  <c r="AC68" i="2"/>
  <c r="Z113" i="2"/>
  <c r="AE57" i="2"/>
  <c r="Z69" i="2"/>
  <c r="Z146" i="2"/>
  <c r="AC146" i="2"/>
  <c r="AG19" i="2"/>
  <c r="AE19" i="2"/>
  <c r="AC19" i="2"/>
  <c r="Z19" i="2"/>
  <c r="AG66" i="2"/>
  <c r="AE66" i="2"/>
  <c r="AC66" i="2"/>
  <c r="AC118" i="2"/>
  <c r="Z118" i="2"/>
  <c r="AC76" i="2"/>
  <c r="AC82" i="2"/>
  <c r="AC85" i="2"/>
  <c r="Z85" i="2"/>
  <c r="AG95" i="2"/>
  <c r="AE95" i="2"/>
  <c r="AC95" i="2"/>
  <c r="Z95" i="2"/>
  <c r="AC111" i="2"/>
  <c r="Z111" i="2"/>
  <c r="AG127" i="2"/>
  <c r="AE127" i="2"/>
  <c r="AC127" i="2"/>
  <c r="AG135" i="2"/>
  <c r="AE135" i="2"/>
  <c r="Z135" i="2"/>
  <c r="AC135" i="2"/>
  <c r="AG112" i="2"/>
  <c r="AE112" i="2"/>
  <c r="Z112" i="2"/>
  <c r="AC112" i="2"/>
  <c r="AG91" i="2"/>
  <c r="AE91" i="2"/>
  <c r="AC91" i="2"/>
  <c r="Z91" i="2"/>
  <c r="AE139" i="2"/>
  <c r="Z17" i="2"/>
  <c r="AC17" i="2"/>
  <c r="AG12" i="2"/>
  <c r="AE12" i="2"/>
  <c r="Z12" i="2"/>
  <c r="AC12" i="2"/>
  <c r="AG40" i="2"/>
  <c r="AE40" i="2"/>
  <c r="Z40" i="2"/>
  <c r="AC40" i="2"/>
  <c r="AC24" i="2"/>
  <c r="AG24" i="2"/>
  <c r="AE24" i="2"/>
  <c r="Z37" i="2"/>
  <c r="AE32" i="2"/>
  <c r="AE42" i="2"/>
  <c r="AE20" i="2"/>
  <c r="AE49" i="2"/>
  <c r="AE63" i="2"/>
  <c r="AE52" i="2"/>
  <c r="AE68" i="2"/>
  <c r="AE82" i="2"/>
  <c r="AE94" i="2"/>
  <c r="AE104" i="2"/>
  <c r="AE69" i="2"/>
  <c r="AE77" i="2"/>
  <c r="AE85" i="2"/>
  <c r="AG115" i="2"/>
  <c r="AG131" i="2"/>
  <c r="Z30" i="2"/>
  <c r="Z34" i="2"/>
  <c r="AC34" i="2"/>
  <c r="Z63" i="2"/>
  <c r="AG43" i="2"/>
  <c r="AE43" i="2"/>
  <c r="AC43" i="2"/>
  <c r="Z43" i="2"/>
  <c r="AE80" i="2"/>
  <c r="AE100" i="2"/>
  <c r="AE116" i="2"/>
  <c r="AG118" i="2"/>
  <c r="AE73" i="2"/>
  <c r="AE101" i="2"/>
  <c r="Z105" i="2"/>
  <c r="AG111" i="2"/>
  <c r="AG25" i="2"/>
  <c r="AE25" i="2"/>
  <c r="AG72" i="2"/>
  <c r="AE72" i="2"/>
  <c r="Z72" i="2"/>
  <c r="AC72" i="2"/>
  <c r="AG86" i="2"/>
  <c r="AE86" i="2"/>
  <c r="Z86" i="2"/>
  <c r="AC86" i="2"/>
  <c r="Z96" i="2"/>
  <c r="AC96" i="2"/>
  <c r="AG106" i="2"/>
  <c r="AE106" i="2"/>
  <c r="AC106" i="2"/>
  <c r="Z106" i="2"/>
  <c r="Z77" i="2"/>
  <c r="AG83" i="2"/>
  <c r="AE83" i="2"/>
  <c r="Z83" i="2"/>
  <c r="AC90" i="2"/>
  <c r="AG97" i="2"/>
  <c r="AE97" i="2"/>
  <c r="AC107" i="2"/>
  <c r="Z107" i="2"/>
  <c r="AC122" i="2"/>
  <c r="Z122" i="2"/>
  <c r="AG137" i="2"/>
  <c r="AE137" i="2"/>
  <c r="AC137" i="2"/>
  <c r="AC140" i="2"/>
  <c r="Z140" i="2"/>
  <c r="AE119" i="2"/>
  <c r="AG45" i="2"/>
  <c r="AE45" i="2"/>
  <c r="Z45" i="2"/>
  <c r="AC45" i="2"/>
  <c r="AG61" i="2"/>
  <c r="AE61" i="2"/>
  <c r="Z61" i="2"/>
  <c r="AC61" i="2"/>
  <c r="AG67" i="2"/>
  <c r="AE67" i="2"/>
  <c r="Z67" i="2"/>
  <c r="AC67" i="2"/>
  <c r="AC47" i="2"/>
  <c r="Z47" i="2"/>
  <c r="AG74" i="2"/>
  <c r="AE74" i="2"/>
  <c r="AG92" i="2"/>
  <c r="AE92" i="2"/>
  <c r="Z92" i="2"/>
  <c r="AG108" i="2"/>
  <c r="AE108" i="2"/>
  <c r="AC108" i="2"/>
  <c r="Z108" i="2"/>
  <c r="AG79" i="2"/>
  <c r="AE79" i="2"/>
  <c r="AC79" i="2"/>
  <c r="Z79" i="2"/>
  <c r="AG87" i="2"/>
  <c r="AE87" i="2"/>
  <c r="AC87" i="2"/>
  <c r="AG119" i="2"/>
  <c r="AG30" i="2"/>
  <c r="AE30" i="2"/>
  <c r="AC30" i="2"/>
  <c r="AG63" i="2"/>
  <c r="AG68" i="2"/>
  <c r="AG82" i="2"/>
  <c r="AG94" i="2"/>
  <c r="AG104" i="2"/>
  <c r="AG77" i="2"/>
  <c r="AG85" i="2"/>
  <c r="AE133" i="2"/>
  <c r="AE130" i="2"/>
  <c r="AG22" i="2"/>
  <c r="AE22" i="2"/>
  <c r="Z42" i="2"/>
  <c r="AC42" i="2"/>
  <c r="AC49" i="2"/>
  <c r="Z54" i="2"/>
  <c r="AC54" i="2"/>
  <c r="AG65" i="2"/>
  <c r="AE65" i="2"/>
  <c r="AC65" i="2"/>
  <c r="Z65" i="2"/>
  <c r="Z56" i="2"/>
  <c r="AG56" i="2"/>
  <c r="AE56" i="2"/>
  <c r="AC56" i="2"/>
  <c r="AG80" i="2"/>
  <c r="AE96" i="2"/>
  <c r="AG116" i="2"/>
  <c r="Z87" i="2"/>
  <c r="AC97" i="2"/>
  <c r="AG101" i="2"/>
  <c r="AG107" i="2"/>
  <c r="AC113" i="2"/>
  <c r="AG9" i="2"/>
  <c r="AE9" i="2"/>
  <c r="AE115" i="2"/>
  <c r="AG36" i="2"/>
  <c r="AE36" i="2"/>
  <c r="AC36" i="2"/>
  <c r="Z36" i="2"/>
  <c r="AG18" i="2"/>
  <c r="AE18" i="2"/>
  <c r="AG37" i="2"/>
  <c r="AE37" i="2"/>
  <c r="AC37" i="2"/>
  <c r="AG51" i="2"/>
  <c r="AE51" i="2"/>
  <c r="AC51" i="2"/>
  <c r="Z51" i="2"/>
  <c r="AG58" i="2"/>
  <c r="AE58" i="2"/>
  <c r="AC58" i="2"/>
  <c r="Z58" i="2"/>
  <c r="AG102" i="2"/>
  <c r="AE102" i="2"/>
  <c r="AC102" i="2"/>
  <c r="Z102" i="2"/>
  <c r="AC73" i="2"/>
  <c r="AC103" i="2"/>
  <c r="AC109" i="2"/>
  <c r="Z109" i="2"/>
  <c r="AC117" i="2"/>
  <c r="Z123" i="2"/>
  <c r="AC123" i="2"/>
  <c r="Z132" i="2"/>
  <c r="AC132" i="2"/>
  <c r="AG141" i="2"/>
  <c r="AE141" i="2"/>
  <c r="Z141" i="2"/>
  <c r="AE122" i="2"/>
  <c r="AE132" i="2"/>
  <c r="AG16" i="2"/>
  <c r="AE16" i="2"/>
  <c r="AG53" i="2"/>
  <c r="AE53" i="2"/>
  <c r="Z53" i="2"/>
  <c r="AC53" i="2"/>
  <c r="Z98" i="2"/>
  <c r="AE107" i="2"/>
  <c r="AG28" i="2"/>
  <c r="AE28" i="2"/>
  <c r="AC28" i="2"/>
  <c r="Z28" i="2"/>
  <c r="AG11" i="2"/>
  <c r="AE11" i="2"/>
  <c r="AE17" i="2"/>
  <c r="AE34" i="2"/>
  <c r="AE8" i="2"/>
  <c r="AE47" i="2"/>
  <c r="AE46" i="2"/>
  <c r="AE54" i="2"/>
  <c r="AE76" i="2"/>
  <c r="AE90" i="2"/>
  <c r="AE98" i="2"/>
  <c r="AE71" i="2"/>
  <c r="AE113" i="2"/>
  <c r="AG117" i="2"/>
  <c r="AG130" i="2"/>
  <c r="AE111" i="2"/>
  <c r="Z27" i="2"/>
  <c r="AG27" i="2"/>
  <c r="AE27" i="2"/>
  <c r="AC27" i="2"/>
  <c r="Z32" i="2"/>
  <c r="AC32" i="2"/>
  <c r="AG55" i="2"/>
  <c r="AE55" i="2"/>
  <c r="AC55" i="2"/>
  <c r="Z55" i="2"/>
  <c r="Z46" i="2"/>
  <c r="Z62" i="2"/>
  <c r="AG62" i="2"/>
  <c r="AE62" i="2"/>
  <c r="AC62" i="2"/>
  <c r="Z68" i="2"/>
  <c r="AE78" i="2"/>
  <c r="AG96" i="2"/>
  <c r="Z116" i="2"/>
  <c r="Z73" i="2"/>
  <c r="Z90" i="2"/>
  <c r="Z101" i="2"/>
  <c r="AE105" i="2"/>
  <c r="AE109" i="2"/>
  <c r="Z117" i="2"/>
  <c r="AG21" i="2"/>
  <c r="AE21" i="2"/>
  <c r="AG39" i="2"/>
  <c r="AE39" i="2"/>
  <c r="Z39" i="2"/>
  <c r="AC39" i="2"/>
  <c r="AG70" i="2"/>
  <c r="AE70" i="2"/>
  <c r="AC70" i="2"/>
  <c r="AG84" i="2"/>
  <c r="AE84" i="2"/>
  <c r="AC84" i="2"/>
  <c r="Z84" i="2"/>
  <c r="Z93" i="2"/>
  <c r="AC93" i="2"/>
  <c r="AC114" i="2"/>
  <c r="Z114" i="2"/>
  <c r="AG75" i="2"/>
  <c r="AE75" i="2"/>
  <c r="AC75" i="2"/>
  <c r="Z75" i="2"/>
  <c r="AC88" i="2"/>
  <c r="Z88" i="2"/>
  <c r="Z104" i="2"/>
  <c r="AG125" i="2"/>
  <c r="AE125" i="2"/>
  <c r="Z125" i="2"/>
  <c r="AC125" i="2"/>
  <c r="AG129" i="2"/>
  <c r="AE129" i="2"/>
  <c r="AC129" i="2"/>
  <c r="Z129" i="2"/>
  <c r="AC133" i="2"/>
  <c r="Z133" i="2"/>
  <c r="AG143" i="2"/>
  <c r="AE143" i="2"/>
  <c r="Z143" i="2"/>
  <c r="AC143" i="2"/>
  <c r="AG23" i="2"/>
  <c r="AE23" i="2"/>
  <c r="AG31" i="2"/>
  <c r="AE31" i="2"/>
  <c r="Z31" i="2"/>
  <c r="AC31" i="2"/>
  <c r="AG35" i="2"/>
  <c r="AE35" i="2"/>
  <c r="AC35" i="2"/>
  <c r="Z35" i="2"/>
  <c r="AG41" i="2"/>
  <c r="AE41" i="2"/>
  <c r="AC41" i="2"/>
  <c r="Z41" i="2"/>
  <c r="AG59" i="2"/>
  <c r="AE59" i="2"/>
  <c r="Z59" i="2"/>
  <c r="AC59" i="2"/>
  <c r="AG44" i="2"/>
  <c r="AE44" i="2"/>
  <c r="AC44" i="2"/>
  <c r="AG50" i="2"/>
  <c r="AE50" i="2"/>
  <c r="AC50" i="2"/>
  <c r="AG60" i="2"/>
  <c r="AE60" i="2"/>
  <c r="Z60" i="2"/>
  <c r="AC60" i="2"/>
  <c r="AC99" i="2"/>
  <c r="AG110" i="2"/>
  <c r="AE110" i="2"/>
  <c r="Z110" i="2"/>
  <c r="AC110" i="2"/>
  <c r="AG89" i="2"/>
  <c r="AE89" i="2"/>
  <c r="Z89" i="2"/>
  <c r="AC89" i="2"/>
  <c r="Z100" i="2"/>
  <c r="AC100" i="2"/>
  <c r="AE123" i="2"/>
  <c r="AG14" i="2"/>
  <c r="AE14" i="2"/>
  <c r="AG26" i="2"/>
  <c r="AE26" i="2"/>
  <c r="Z26" i="2"/>
  <c r="AC26" i="2"/>
  <c r="AG13" i="2"/>
  <c r="AE13" i="2"/>
  <c r="AG17" i="2"/>
  <c r="AG47" i="2"/>
  <c r="AG46" i="2"/>
  <c r="AG76" i="2"/>
  <c r="AG90" i="2"/>
  <c r="AG113" i="2"/>
  <c r="AG123" i="2"/>
  <c r="AE140" i="2"/>
  <c r="AG15" i="2"/>
  <c r="AE15" i="2"/>
  <c r="AG38" i="2"/>
  <c r="AE38" i="2"/>
  <c r="AC38" i="2"/>
  <c r="AG10" i="2"/>
  <c r="AE10" i="2"/>
  <c r="Z29" i="2"/>
  <c r="AG29" i="2"/>
  <c r="AE29" i="2"/>
  <c r="AC29" i="2"/>
  <c r="AG33" i="2"/>
  <c r="AE33" i="2"/>
  <c r="Z33" i="2"/>
  <c r="AC33" i="2"/>
  <c r="Z38" i="2"/>
  <c r="AC52" i="2"/>
  <c r="Z52" i="2"/>
  <c r="AC57" i="2"/>
  <c r="Z57" i="2"/>
  <c r="Z48" i="2"/>
  <c r="AG48" i="2"/>
  <c r="AE48" i="2"/>
  <c r="AC48" i="2"/>
  <c r="AG64" i="2"/>
  <c r="AE64" i="2"/>
  <c r="Z64" i="2"/>
  <c r="AC64" i="2"/>
  <c r="AC69" i="2"/>
  <c r="AG78" i="2"/>
  <c r="AG88" i="2"/>
  <c r="AC98" i="2"/>
  <c r="AG114" i="2"/>
  <c r="AE118" i="2"/>
  <c r="Z70" i="2"/>
  <c r="Z76" i="2"/>
  <c r="AE93" i="2"/>
  <c r="Z99" i="2"/>
  <c r="AG103" i="2"/>
  <c r="AG105" i="2"/>
  <c r="AG109" i="2"/>
  <c r="AG139" i="2"/>
  <c r="Z130" i="2"/>
  <c r="AC141" i="2"/>
  <c r="Z20" i="2"/>
  <c r="AC20" i="2"/>
  <c r="Z21" i="2"/>
  <c r="AC21" i="2"/>
  <c r="Z14" i="2"/>
  <c r="AC14" i="2"/>
  <c r="Z15" i="2"/>
  <c r="AC15" i="2"/>
  <c r="Z16" i="2"/>
  <c r="AC16" i="2"/>
  <c r="Z9" i="2"/>
  <c r="AC9" i="2"/>
  <c r="AC23" i="2"/>
  <c r="Z23" i="2"/>
  <c r="Z10" i="2"/>
  <c r="AC10" i="2"/>
  <c r="Z25" i="2"/>
  <c r="AC25" i="2"/>
  <c r="Z8" i="2"/>
  <c r="AC8" i="2"/>
  <c r="Z11" i="2"/>
  <c r="AC11" i="2"/>
  <c r="AC22" i="2"/>
  <c r="Z22" i="2"/>
  <c r="Z13" i="2"/>
  <c r="AC13" i="2"/>
  <c r="Z18" i="2"/>
  <c r="AC18" i="2"/>
</calcChain>
</file>

<file path=xl/sharedStrings.xml><?xml version="1.0" encoding="utf-8"?>
<sst xmlns="http://schemas.openxmlformats.org/spreadsheetml/2006/main" count="3075" uniqueCount="518">
  <si>
    <t>PDK3</t>
  </si>
  <si>
    <t>BTK</t>
  </si>
  <si>
    <t>CDK4</t>
  </si>
  <si>
    <t>FGFR2</t>
  </si>
  <si>
    <t>FGFR3</t>
  </si>
  <si>
    <t>INSR</t>
  </si>
  <si>
    <t>JAK3</t>
  </si>
  <si>
    <t>KIT</t>
  </si>
  <si>
    <t>PHKG2</t>
  </si>
  <si>
    <t>RET</t>
  </si>
  <si>
    <t>STK11</t>
  </si>
  <si>
    <t>TEK</t>
  </si>
  <si>
    <t>FGFR1</t>
  </si>
  <si>
    <t>IGF1R</t>
  </si>
  <si>
    <t>NPR2</t>
  </si>
  <si>
    <t>ACVR1</t>
  </si>
  <si>
    <t>ACVR2B</t>
  </si>
  <si>
    <t>BMPR1B</t>
  </si>
  <si>
    <t>ZAP70</t>
  </si>
  <si>
    <t>BMPR2</t>
  </si>
  <si>
    <t>BUB1B</t>
  </si>
  <si>
    <t>CAMK2B</t>
  </si>
  <si>
    <t>CAMK2D</t>
  </si>
  <si>
    <t>CAMK2G</t>
  </si>
  <si>
    <t>CDK3</t>
  </si>
  <si>
    <t>CDK6</t>
  </si>
  <si>
    <t>CDK8</t>
  </si>
  <si>
    <t>CDK9</t>
  </si>
  <si>
    <t>CHEK1</t>
  </si>
  <si>
    <t>CHUK</t>
  </si>
  <si>
    <t>MAPK14</t>
  </si>
  <si>
    <t>ACVR2A</t>
  </si>
  <si>
    <t>ADRBK1</t>
  </si>
  <si>
    <t>AKT2</t>
  </si>
  <si>
    <t>ARAF</t>
  </si>
  <si>
    <t>AXL</t>
  </si>
  <si>
    <t>DAPK3</t>
  </si>
  <si>
    <t>DYRK1A</t>
  </si>
  <si>
    <t>ERN1</t>
  </si>
  <si>
    <t>IRAK1</t>
  </si>
  <si>
    <t>IRAK2</t>
  </si>
  <si>
    <t>CAMK4</t>
  </si>
  <si>
    <t>CDC2</t>
  </si>
  <si>
    <t>CDK2</t>
  </si>
  <si>
    <t>CDK7</t>
  </si>
  <si>
    <t>CSNK1D</t>
  </si>
  <si>
    <t>CSNK1E</t>
  </si>
  <si>
    <t>CSNK2A1</t>
  </si>
  <si>
    <t>CSNK2A2</t>
  </si>
  <si>
    <t>DDR1</t>
  </si>
  <si>
    <t>ERBB3</t>
  </si>
  <si>
    <t>FES</t>
  </si>
  <si>
    <t>FGFR4</t>
  </si>
  <si>
    <t>FLT1</t>
  </si>
  <si>
    <t>FLT4</t>
  </si>
  <si>
    <t>STK24</t>
  </si>
  <si>
    <t>DYRK3</t>
  </si>
  <si>
    <t>DYRK2</t>
  </si>
  <si>
    <t>AURKA</t>
  </si>
  <si>
    <t>CDC42BPA</t>
  </si>
  <si>
    <t>MAP4K3</t>
  </si>
  <si>
    <t>CAMK1</t>
  </si>
  <si>
    <t>MAPKAPK5</t>
  </si>
  <si>
    <t>CDK10</t>
  </si>
  <si>
    <t>CASK</t>
  </si>
  <si>
    <t>STK16</t>
  </si>
  <si>
    <t>RPS6KB2</t>
  </si>
  <si>
    <t>CLK3</t>
  </si>
  <si>
    <t>CLK2</t>
  </si>
  <si>
    <t>CLK1</t>
  </si>
  <si>
    <t>PLK3</t>
  </si>
  <si>
    <t>CDC2L5</t>
  </si>
  <si>
    <t>RIPK1</t>
  </si>
  <si>
    <t>DYRK4</t>
  </si>
  <si>
    <t>PRPF4B</t>
  </si>
  <si>
    <t>CDKL2</t>
  </si>
  <si>
    <t>MAP3K14</t>
  </si>
  <si>
    <t>BRSK2</t>
  </si>
  <si>
    <t>TNK1</t>
  </si>
  <si>
    <t>PTK2B</t>
  </si>
  <si>
    <t>FLT3</t>
  </si>
  <si>
    <t>ALK</t>
  </si>
  <si>
    <t>BCR</t>
  </si>
  <si>
    <t>BMPR1A</t>
  </si>
  <si>
    <t>BUB1</t>
  </si>
  <si>
    <t>CSK</t>
  </si>
  <si>
    <t>CSNK1G3</t>
  </si>
  <si>
    <t>DMPK</t>
  </si>
  <si>
    <t>EPHB1</t>
  </si>
  <si>
    <t>AURKB</t>
  </si>
  <si>
    <t>STK17B</t>
  </si>
  <si>
    <t>GSK3B</t>
  </si>
  <si>
    <t>LIMK1</t>
  </si>
  <si>
    <t>MAPK13</t>
  </si>
  <si>
    <t>TGFBR2</t>
  </si>
  <si>
    <t>ULK1</t>
  </si>
  <si>
    <t>GRK5</t>
  </si>
  <si>
    <t>PRKCE</t>
  </si>
  <si>
    <t>MAP3K4</t>
  </si>
  <si>
    <t>CDC42BPB</t>
  </si>
  <si>
    <t>PRKAA1</t>
  </si>
  <si>
    <t>MERTK</t>
  </si>
  <si>
    <t>PLK2</t>
  </si>
  <si>
    <t>TRIO</t>
  </si>
  <si>
    <t>IRAK3</t>
  </si>
  <si>
    <t>LATS2</t>
  </si>
  <si>
    <t>ULK2</t>
  </si>
  <si>
    <t>SLK</t>
  </si>
  <si>
    <t>NUAK1</t>
  </si>
  <si>
    <t>VRK3</t>
  </si>
  <si>
    <t>BMP2K</t>
  </si>
  <si>
    <t>WNK1</t>
  </si>
  <si>
    <t>NEK9</t>
  </si>
  <si>
    <t>MYLK2</t>
  </si>
  <si>
    <t>MYLK</t>
  </si>
  <si>
    <t>SRMS</t>
  </si>
  <si>
    <t>MAPK9</t>
  </si>
  <si>
    <t>NEK2</t>
  </si>
  <si>
    <t>ROS1</t>
  </si>
  <si>
    <t>ILK</t>
  </si>
  <si>
    <t>STK17A</t>
  </si>
  <si>
    <t>ROCK2</t>
  </si>
  <si>
    <t>DAPK1</t>
  </si>
  <si>
    <t>GRK4</t>
  </si>
  <si>
    <t>MAP3K5</t>
  </si>
  <si>
    <t>PRKG1</t>
  </si>
  <si>
    <t>MAP3K12</t>
  </si>
  <si>
    <t>STK39</t>
  </si>
  <si>
    <t>MAPK10</t>
  </si>
  <si>
    <t>MAPK8</t>
  </si>
  <si>
    <t>RAF1</t>
  </si>
  <si>
    <t>MAP2K7</t>
  </si>
  <si>
    <t>PRKCZ</t>
  </si>
  <si>
    <t>SRPK1</t>
  </si>
  <si>
    <t>PKN3</t>
  </si>
  <si>
    <t>EPHA8</t>
  </si>
  <si>
    <t>MAPK7</t>
  </si>
  <si>
    <t>GRK6</t>
  </si>
  <si>
    <t>PRKACA</t>
  </si>
  <si>
    <t>MAPK4</t>
  </si>
  <si>
    <t>EIF2AK2</t>
  </si>
  <si>
    <t>RPS6KA1</t>
  </si>
  <si>
    <t>RPS6KA3</t>
  </si>
  <si>
    <t>CLK4</t>
  </si>
  <si>
    <t>SIK1</t>
  </si>
  <si>
    <t>MAP2K4</t>
  </si>
  <si>
    <t>EIF2AK3</t>
  </si>
  <si>
    <t>ERBB4</t>
  </si>
  <si>
    <t>PRKD3</t>
  </si>
  <si>
    <t>DDR2</t>
  </si>
  <si>
    <t>PDGFRA</t>
  </si>
  <si>
    <t>UNK</t>
  </si>
  <si>
    <t>TESK2</t>
  </si>
  <si>
    <t>CAMK1G</t>
  </si>
  <si>
    <t>MAP2K5</t>
  </si>
  <si>
    <t>NEK3</t>
  </si>
  <si>
    <t>PDPK1</t>
  </si>
  <si>
    <t>PKN1</t>
  </si>
  <si>
    <t>GRK1</t>
  </si>
  <si>
    <t>ROR2</t>
  </si>
  <si>
    <t>RPS6KA5</t>
  </si>
  <si>
    <t>ABL1</t>
  </si>
  <si>
    <t>PRKG2</t>
  </si>
  <si>
    <t>SGK3</t>
  </si>
  <si>
    <t>TAOK3</t>
  </si>
  <si>
    <t>WNK3</t>
  </si>
  <si>
    <t>TRIB1</t>
  </si>
  <si>
    <t>MAP3K7</t>
  </si>
  <si>
    <t>MARK3</t>
  </si>
  <si>
    <t>MAPK6</t>
  </si>
  <si>
    <t>RYK</t>
  </si>
  <si>
    <t>MARK2</t>
  </si>
  <si>
    <t>CSF1R</t>
  </si>
  <si>
    <t>FGR</t>
  </si>
  <si>
    <t>LCK</t>
  </si>
  <si>
    <t>PTK2</t>
  </si>
  <si>
    <t>TXK</t>
  </si>
  <si>
    <t>OXSR1</t>
  </si>
  <si>
    <t>TIE1</t>
  </si>
  <si>
    <t>YES1</t>
  </si>
  <si>
    <t>AKT3</t>
  </si>
  <si>
    <t>STK4</t>
  </si>
  <si>
    <t>PIM2</t>
  </si>
  <si>
    <t>MAP4K1</t>
  </si>
  <si>
    <t>MELK</t>
  </si>
  <si>
    <t>KDR</t>
  </si>
  <si>
    <t>PRKCA</t>
  </si>
  <si>
    <t>NEK4</t>
  </si>
  <si>
    <t>WEE1</t>
  </si>
  <si>
    <t>MOS</t>
  </si>
  <si>
    <t>PSKH1</t>
  </si>
  <si>
    <t>RAGE</t>
  </si>
  <si>
    <t>NEK6</t>
  </si>
  <si>
    <t>DAPK2</t>
  </si>
  <si>
    <t>MAST2</t>
  </si>
  <si>
    <t>STYK1</t>
  </si>
  <si>
    <t>PAK6</t>
  </si>
  <si>
    <t>CAMK1D</t>
  </si>
  <si>
    <t>EPHB4</t>
  </si>
  <si>
    <t>LATS1</t>
  </si>
  <si>
    <t>PRKX</t>
  </si>
  <si>
    <t>MAK</t>
  </si>
  <si>
    <t>PRKCQ</t>
  </si>
  <si>
    <t>CRKRS</t>
  </si>
  <si>
    <t>PXK</t>
  </si>
  <si>
    <t>PBK</t>
  </si>
  <si>
    <t>ACVR1B</t>
  </si>
  <si>
    <t>STK40</t>
  </si>
  <si>
    <t>MAP4K4</t>
  </si>
  <si>
    <t>ACVR1C</t>
  </si>
  <si>
    <t>MYLK3</t>
  </si>
  <si>
    <t>TAOK2</t>
  </si>
  <si>
    <t>AAK1</t>
  </si>
  <si>
    <t>PRKD2</t>
  </si>
  <si>
    <t>SNRK</t>
  </si>
  <si>
    <t>AMHR2</t>
  </si>
  <si>
    <t>NEK11</t>
  </si>
  <si>
    <t>NEK7</t>
  </si>
  <si>
    <t>DCLK2</t>
  </si>
  <si>
    <t>MAP3K10</t>
  </si>
  <si>
    <t>NTRK1</t>
  </si>
  <si>
    <t>PDGFRB</t>
  </si>
  <si>
    <t>EPHB6</t>
  </si>
  <si>
    <t>ROR1</t>
  </si>
  <si>
    <t>ABL2</t>
  </si>
  <si>
    <t>ADRBK2</t>
  </si>
  <si>
    <t>CAMKK1</t>
  </si>
  <si>
    <t>PRKACB</t>
  </si>
  <si>
    <t>CDKL5</t>
  </si>
  <si>
    <t>TNK2</t>
  </si>
  <si>
    <t>MAP3K2</t>
  </si>
  <si>
    <t>STK38L</t>
  </si>
  <si>
    <t>IRAK4</t>
  </si>
  <si>
    <t>NLK</t>
  </si>
  <si>
    <t>STK33</t>
  </si>
  <si>
    <t>STK35</t>
  </si>
  <si>
    <t>PFTK2</t>
  </si>
  <si>
    <t>SGK2</t>
  </si>
  <si>
    <t>PAK2</t>
  </si>
  <si>
    <t>PRKD1</t>
  </si>
  <si>
    <t>VRK1</t>
  </si>
  <si>
    <t>DYRK1B</t>
  </si>
  <si>
    <t>DCLK1</t>
  </si>
  <si>
    <t>GAK</t>
  </si>
  <si>
    <t>ROCK1</t>
  </si>
  <si>
    <t>MUSK</t>
  </si>
  <si>
    <t>PRKAA2</t>
  </si>
  <si>
    <t>STK3</t>
  </si>
  <si>
    <t>TYRO3</t>
  </si>
  <si>
    <t>MAP4K5</t>
  </si>
  <si>
    <t>TNNI3K</t>
  </si>
  <si>
    <t>MYO3A</t>
  </si>
  <si>
    <t>TSSK3</t>
  </si>
  <si>
    <t>CCRK</t>
  </si>
  <si>
    <t>MATK</t>
  </si>
  <si>
    <t>PAK1</t>
  </si>
  <si>
    <t>NTRK2</t>
  </si>
  <si>
    <t>MAP3K3</t>
  </si>
  <si>
    <t>NTRK3</t>
  </si>
  <si>
    <t>PDK2</t>
  </si>
  <si>
    <t>MAP4K2</t>
  </si>
  <si>
    <t>TESK1</t>
  </si>
  <si>
    <t>WNK2</t>
  </si>
  <si>
    <t>RIPK3</t>
  </si>
  <si>
    <t>RPS6KA6</t>
  </si>
  <si>
    <t>HUNK</t>
  </si>
  <si>
    <t>STK32B</t>
  </si>
  <si>
    <t>MASTL</t>
  </si>
  <si>
    <t>MAPKAPK2</t>
  </si>
  <si>
    <t>NEK10</t>
  </si>
  <si>
    <t>PDIK1L</t>
  </si>
  <si>
    <t>CAMKK2</t>
  </si>
  <si>
    <t>ANKK1</t>
  </si>
  <si>
    <t>PRKCG</t>
  </si>
  <si>
    <t>MAP2K1</t>
  </si>
  <si>
    <t>FER</t>
  </si>
  <si>
    <t>PFTK1</t>
  </si>
  <si>
    <t>AURKC</t>
  </si>
  <si>
    <t>MAP3K6</t>
  </si>
  <si>
    <t>TLK2</t>
  </si>
  <si>
    <t>PLK4</t>
  </si>
  <si>
    <t>CDKL3</t>
  </si>
  <si>
    <t>SCYL3</t>
  </si>
  <si>
    <t>YSK4</t>
  </si>
  <si>
    <t>BRSK1</t>
  </si>
  <si>
    <t>MYO3B</t>
  </si>
  <si>
    <t>GRK7</t>
  </si>
  <si>
    <t>TSSK4</t>
  </si>
  <si>
    <t>FYN</t>
  </si>
  <si>
    <t>JAK1</t>
  </si>
  <si>
    <t>MST1R</t>
  </si>
  <si>
    <t>PRKAG1</t>
  </si>
  <si>
    <t>PRKCB</t>
  </si>
  <si>
    <t>PRKAB2</t>
  </si>
  <si>
    <t>STK10</t>
  </si>
  <si>
    <t>TYK2</t>
  </si>
  <si>
    <t>CDC2L6</t>
  </si>
  <si>
    <t>PRKAG2</t>
  </si>
  <si>
    <t>LTK</t>
  </si>
  <si>
    <t>RPS6KB1</t>
  </si>
  <si>
    <t>CDC7</t>
  </si>
  <si>
    <t>JAK2</t>
  </si>
  <si>
    <t>TBK1</t>
  </si>
  <si>
    <t>INSRR</t>
  </si>
  <si>
    <t>HIPK2</t>
  </si>
  <si>
    <t>NUAK2</t>
  </si>
  <si>
    <t>PSKH2</t>
  </si>
  <si>
    <t>TSSK2</t>
  </si>
  <si>
    <t>MLKL</t>
  </si>
  <si>
    <t>PAK3</t>
  </si>
  <si>
    <t>TTBK2</t>
  </si>
  <si>
    <t>HIPK3</t>
  </si>
  <si>
    <t>RPS6KC1</t>
  </si>
  <si>
    <t>STK31</t>
  </si>
  <si>
    <t>UHMK1</t>
  </si>
  <si>
    <t>CSNK2B</t>
  </si>
  <si>
    <t>PRKAB1</t>
  </si>
  <si>
    <t>RIOK3</t>
  </si>
  <si>
    <t>PRKCI</t>
  </si>
  <si>
    <t>CSNK1A1</t>
  </si>
  <si>
    <t>CDKL1</t>
  </si>
  <si>
    <t>MKNK2</t>
  </si>
  <si>
    <t>PHKA1</t>
  </si>
  <si>
    <t>PHKA2</t>
  </si>
  <si>
    <t>PHKB</t>
  </si>
  <si>
    <t>PHKG1</t>
  </si>
  <si>
    <t>CDC2L1</t>
  </si>
  <si>
    <t>MAPK12</t>
  </si>
  <si>
    <t>MAPK3</t>
  </si>
  <si>
    <t>MAPKAPK3</t>
  </si>
  <si>
    <t>COL4A3BP</t>
  </si>
  <si>
    <t>CDK5R1</t>
  </si>
  <si>
    <t>EEF2K</t>
  </si>
  <si>
    <t>KSR1</t>
  </si>
  <si>
    <t>PCTK2</t>
  </si>
  <si>
    <t>PLK1</t>
  </si>
  <si>
    <t>PKN2</t>
  </si>
  <si>
    <t>PRKDC</t>
  </si>
  <si>
    <t>PDK1</t>
  </si>
  <si>
    <t>PDK4</t>
  </si>
  <si>
    <t>BRAF</t>
  </si>
  <si>
    <t>PRKCH</t>
  </si>
  <si>
    <t>BRDT</t>
  </si>
  <si>
    <t>BRD2</t>
  </si>
  <si>
    <t>MKNK1</t>
  </si>
  <si>
    <t>PKMYT1</t>
  </si>
  <si>
    <t>MINK1</t>
  </si>
  <si>
    <t>STK25</t>
  </si>
  <si>
    <t>SRPK2</t>
  </si>
  <si>
    <t>TAF1</t>
  </si>
  <si>
    <t>CIT</t>
  </si>
  <si>
    <t>FASTK</t>
  </si>
  <si>
    <t>ICK</t>
  </si>
  <si>
    <t>MARK1</t>
  </si>
  <si>
    <t>PCTK3</t>
  </si>
  <si>
    <t>PRKY</t>
  </si>
  <si>
    <t>RIPK2</t>
  </si>
  <si>
    <t>RPS6KA2</t>
  </si>
  <si>
    <t>TTK</t>
  </si>
  <si>
    <t>BMX</t>
  </si>
  <si>
    <t>TWF1</t>
  </si>
  <si>
    <t>EPHA2</t>
  </si>
  <si>
    <t>EPHA1</t>
  </si>
  <si>
    <t>EPHA3</t>
  </si>
  <si>
    <t>EPHA5</t>
  </si>
  <si>
    <t>EPHA7</t>
  </si>
  <si>
    <t>EPHB2</t>
  </si>
  <si>
    <t>EPHB3</t>
  </si>
  <si>
    <t>PTK7</t>
  </si>
  <si>
    <t>STK36</t>
  </si>
  <si>
    <t>CDC2L2</t>
  </si>
  <si>
    <t>HIPK4</t>
  </si>
  <si>
    <t>MAP2K2</t>
  </si>
  <si>
    <t>WNK4</t>
  </si>
  <si>
    <t>CSNK1A1L</t>
  </si>
  <si>
    <t>LRRK1</t>
  </si>
  <si>
    <t>STRADA</t>
  </si>
  <si>
    <t>PASK</t>
  </si>
  <si>
    <t>TLK1</t>
  </si>
  <si>
    <t>STK32C</t>
  </si>
  <si>
    <t>KSR2</t>
  </si>
  <si>
    <t>MAP3K13</t>
  </si>
  <si>
    <t>SRPK3</t>
  </si>
  <si>
    <t>TRIB2</t>
  </si>
  <si>
    <t>RIPK4</t>
  </si>
  <si>
    <t>STRADB</t>
  </si>
  <si>
    <t>SCYL2</t>
  </si>
  <si>
    <t>PAK7</t>
  </si>
  <si>
    <t>SCYL1</t>
  </si>
  <si>
    <t>PINK1</t>
  </si>
  <si>
    <t>RPS6KL1</t>
  </si>
  <si>
    <t>TBCK</t>
  </si>
  <si>
    <t>STK32A</t>
  </si>
  <si>
    <t>NEK8</t>
  </si>
  <si>
    <t>MARK4</t>
  </si>
  <si>
    <t>HIPK1</t>
  </si>
  <si>
    <t>NPR1</t>
  </si>
  <si>
    <t>IKBKB</t>
  </si>
  <si>
    <t>BRD3</t>
  </si>
  <si>
    <t>EPHA10</t>
  </si>
  <si>
    <t>ALPK2</t>
  </si>
  <si>
    <t>ADCK2</t>
  </si>
  <si>
    <t>MAP3K15</t>
  </si>
  <si>
    <t>NEK5</t>
  </si>
  <si>
    <t>TWF2</t>
  </si>
  <si>
    <t>BRD4</t>
  </si>
  <si>
    <t>LRRK2</t>
  </si>
  <si>
    <t>CDK5</t>
  </si>
  <si>
    <t>CDC42BPG</t>
  </si>
  <si>
    <t>MAP3K9</t>
  </si>
  <si>
    <t>RPS6KA4</t>
  </si>
  <si>
    <t>MAST1</t>
  </si>
  <si>
    <t>PTK6</t>
  </si>
  <si>
    <t>ALPK1</t>
  </si>
  <si>
    <t>ADCK5</t>
  </si>
  <si>
    <t>ADCK1</t>
  </si>
  <si>
    <t>CDKL4</t>
  </si>
  <si>
    <t>ALPK3</t>
  </si>
  <si>
    <t>GSG2</t>
  </si>
  <si>
    <t>TRPM7</t>
  </si>
  <si>
    <t>MAP3K11</t>
  </si>
  <si>
    <t>PNCK</t>
  </si>
  <si>
    <t>NEK1</t>
  </si>
  <si>
    <t>TRPM6</t>
  </si>
  <si>
    <t>OBSCN</t>
  </si>
  <si>
    <t>IKBKG</t>
  </si>
  <si>
    <t>PRKACG</t>
  </si>
  <si>
    <t>SMG1</t>
  </si>
  <si>
    <t>TEX14</t>
  </si>
  <si>
    <t>TTN</t>
  </si>
  <si>
    <t>SBK1</t>
  </si>
  <si>
    <t>RIOK1</t>
  </si>
  <si>
    <t>TRIB3</t>
  </si>
  <si>
    <t>PIM3</t>
  </si>
  <si>
    <t>MYLK4</t>
  </si>
  <si>
    <t>TSSK6</t>
  </si>
  <si>
    <t>TSSK1B</t>
  </si>
  <si>
    <t>SIK2</t>
  </si>
  <si>
    <t>TAF1L</t>
  </si>
  <si>
    <t>RIOK2</t>
  </si>
  <si>
    <t>DSTYK</t>
  </si>
  <si>
    <t>TNIK</t>
  </si>
  <si>
    <t>TP53RK</t>
  </si>
  <si>
    <t>TAOK1</t>
  </si>
  <si>
    <t>TTBK1</t>
  </si>
  <si>
    <t>CKS2</t>
  </si>
  <si>
    <t>CALM1</t>
  </si>
  <si>
    <t>NRK</t>
  </si>
  <si>
    <t>PRKAR2A</t>
  </si>
  <si>
    <t>MAST4</t>
  </si>
  <si>
    <t>CALM3</t>
  </si>
  <si>
    <t>CSK1B</t>
  </si>
  <si>
    <t>SRC</t>
  </si>
  <si>
    <t>ATM</t>
  </si>
  <si>
    <t>MAPK15</t>
  </si>
  <si>
    <t>CSNK1G2</t>
  </si>
  <si>
    <t>MTOR</t>
  </si>
  <si>
    <t>GSK3A</t>
  </si>
  <si>
    <t>ATR</t>
  </si>
  <si>
    <t>EGFR</t>
  </si>
  <si>
    <t>TGFBR1</t>
  </si>
  <si>
    <t>AKT1</t>
  </si>
  <si>
    <t>PRKAR1A</t>
  </si>
  <si>
    <t>CHEK2</t>
  </si>
  <si>
    <t>MET</t>
  </si>
  <si>
    <t>SGK1</t>
  </si>
  <si>
    <t>RAB32</t>
  </si>
  <si>
    <t>KALRN</t>
  </si>
  <si>
    <t>PRKAR1B</t>
  </si>
  <si>
    <t>CALM2</t>
  </si>
  <si>
    <t>EIF2AK4</t>
  </si>
  <si>
    <t>MAPK1</t>
  </si>
  <si>
    <t>PIM1</t>
  </si>
  <si>
    <t>VRK2</t>
  </si>
  <si>
    <t>MAP3K8</t>
  </si>
  <si>
    <t>PCTK1</t>
  </si>
  <si>
    <t>TEC</t>
  </si>
  <si>
    <t>LMTK2</t>
  </si>
  <si>
    <t>ITK</t>
  </si>
  <si>
    <t>SYK</t>
  </si>
  <si>
    <t>BLK</t>
  </si>
  <si>
    <t>PRKAR2B</t>
  </si>
  <si>
    <t>SIK3</t>
  </si>
  <si>
    <t>CSK2</t>
  </si>
  <si>
    <t>C9orf96</t>
  </si>
  <si>
    <t>CDK1</t>
  </si>
  <si>
    <t>PRKCD</t>
  </si>
  <si>
    <t>PKDCC</t>
  </si>
  <si>
    <t>CSNK1G1</t>
  </si>
  <si>
    <t>ERBB2</t>
  </si>
  <si>
    <t>HCK</t>
  </si>
  <si>
    <t>MAPK11</t>
  </si>
  <si>
    <t>MAP2K3</t>
  </si>
  <si>
    <t>MAP2K6</t>
  </si>
  <si>
    <t>IKBKE</t>
  </si>
  <si>
    <t>FRK</t>
  </si>
  <si>
    <t>LYN</t>
  </si>
  <si>
    <t>EPHA4</t>
  </si>
  <si>
    <t>STK19</t>
  </si>
  <si>
    <t>BCKDK</t>
  </si>
  <si>
    <t>PAK4</t>
  </si>
  <si>
    <t>CAMK2A</t>
  </si>
  <si>
    <t>LIMK2</t>
  </si>
  <si>
    <t>STK38</t>
  </si>
  <si>
    <t>EIF2AK1</t>
  </si>
  <si>
    <t>CAMKV</t>
  </si>
  <si>
    <t>Gene</t>
  </si>
  <si>
    <t>StDev</t>
  </si>
  <si>
    <t>Min value</t>
  </si>
  <si>
    <t>Max Value</t>
  </si>
  <si>
    <t>Average</t>
  </si>
  <si>
    <t>Mean value</t>
  </si>
  <si>
    <t xml:space="preserve">Mean Z score </t>
  </si>
  <si>
    <t>Mean Z score</t>
  </si>
  <si>
    <t>Median value</t>
  </si>
  <si>
    <r>
      <t xml:space="preserve">Supplementary Data 1 (related to Figure 1A-C): </t>
    </r>
    <r>
      <rPr>
        <sz val="14"/>
        <color theme="1"/>
        <rFont val="Arial"/>
        <family val="2"/>
      </rPr>
      <t>Kinome-wide shRNA screen in MT-2 cells. Calculation of Z scores.</t>
    </r>
  </si>
  <si>
    <r>
      <t xml:space="preserve">Supplementary Data 1 (related to Figure 1A-C): </t>
    </r>
    <r>
      <rPr>
        <sz val="14"/>
        <color theme="1"/>
        <rFont val="Arial"/>
        <family val="2"/>
      </rPr>
      <t>Kinome-wide shRNA screen in MT-2 cells. List of kinases and mean Z scores.</t>
    </r>
  </si>
  <si>
    <r>
      <t xml:space="preserve">Supplementary Data 1 (related to Figure 1A-C): </t>
    </r>
    <r>
      <rPr>
        <sz val="14"/>
        <color theme="1"/>
        <rFont val="Arial"/>
        <family val="2"/>
      </rPr>
      <t>Kinome-wide shRNA screen in MT-2 cells. Values from CellTiter Glo assay.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</si>
</sst>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1" applyAlignment="1">
      <alignment horizontal="lef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6" fillId="0" borderId="0" xfId="0" applyNumberFormat="1" applyFont="1"/>
    <xf numFmtId="0" fontId="6" fillId="0" borderId="1" xfId="0" applyFont="1" applyBorder="1"/>
    <xf numFmtId="1" fontId="6" fillId="0" borderId="0" xfId="0" applyNumberFormat="1" applyFont="1" applyAlignment="1">
      <alignment horizontal="right" vertical="justify" readingOrder="2"/>
    </xf>
    <xf numFmtId="0" fontId="9" fillId="0" borderId="0" xfId="0" applyFont="1"/>
    <xf numFmtId="0" fontId="7" fillId="2" borderId="0" xfId="0" applyFont="1" applyFill="1"/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6"/>
  <sheetViews>
    <sheetView tabSelected="1" zoomScale="125" zoomScaleNormal="125" zoomScalePageLayoutView="125" workbookViewId="0"/>
  </sheetViews>
  <sheetFormatPr baseColWidth="10" defaultColWidth="8.83203125" defaultRowHeight="14"/>
  <cols>
    <col min="1" max="1" width="13" style="7" customWidth="1"/>
    <col min="2" max="16384" width="8.83203125" style="7"/>
  </cols>
  <sheetData>
    <row r="1" spans="1:18" ht="18">
      <c r="A1" s="6" t="s">
        <v>517</v>
      </c>
    </row>
    <row r="2" spans="1:18">
      <c r="A2" s="8"/>
    </row>
    <row r="3" spans="1:18" ht="16">
      <c r="A3" s="9"/>
    </row>
    <row r="5" spans="1:18">
      <c r="A5" s="7" t="s">
        <v>506</v>
      </c>
    </row>
    <row r="7" spans="1:18">
      <c r="A7" s="7" t="s">
        <v>212</v>
      </c>
      <c r="B7" s="10">
        <v>75.347203632119417</v>
      </c>
      <c r="C7" s="10">
        <v>89.394896615233051</v>
      </c>
      <c r="D7" s="10">
        <v>71.070468684748732</v>
      </c>
      <c r="E7" s="10">
        <v>96.405715162742226</v>
      </c>
      <c r="F7" s="10">
        <v>88.984427145238371</v>
      </c>
      <c r="G7" s="10">
        <v>54.893135971091844</v>
      </c>
    </row>
    <row r="8" spans="1:18">
      <c r="A8" s="7" t="s">
        <v>161</v>
      </c>
      <c r="B8" s="10">
        <v>120.66933572801624</v>
      </c>
      <c r="C8" s="10">
        <v>128.36551816103238</v>
      </c>
      <c r="D8" s="10">
        <v>122.5399603728154</v>
      </c>
      <c r="E8" s="10">
        <v>105.55091560120481</v>
      </c>
      <c r="F8" s="10">
        <v>73.019307146220754</v>
      </c>
      <c r="G8" s="10">
        <v>83.035389030555578</v>
      </c>
      <c r="H8" s="10">
        <v>133.91855991612542</v>
      </c>
      <c r="I8" s="10">
        <v>86.804193437104686</v>
      </c>
      <c r="J8" s="10">
        <v>24.592263766733701</v>
      </c>
      <c r="K8" s="10">
        <v>103.46412749153238</v>
      </c>
      <c r="L8" s="10">
        <v>45.856451957865225</v>
      </c>
      <c r="M8" s="10">
        <v>188.21126512951841</v>
      </c>
      <c r="N8" s="10">
        <v>11.337287621257301</v>
      </c>
      <c r="O8" s="10">
        <v>130.73158059166508</v>
      </c>
      <c r="P8" s="10">
        <v>64.66145375509916</v>
      </c>
      <c r="Q8" s="10">
        <v>209.87213324390089</v>
      </c>
      <c r="R8" s="10">
        <v>26.330254307906934</v>
      </c>
    </row>
    <row r="9" spans="1:18">
      <c r="A9" s="7" t="s">
        <v>224</v>
      </c>
      <c r="B9" s="10">
        <v>125.94738138324642</v>
      </c>
      <c r="C9" s="10">
        <v>111.48993279008592</v>
      </c>
      <c r="D9" s="10">
        <v>210.83853558770303</v>
      </c>
      <c r="E9" s="10">
        <v>211.48886200016418</v>
      </c>
      <c r="F9" s="10">
        <v>237.85492224280517</v>
      </c>
    </row>
    <row r="10" spans="1:18">
      <c r="A10" s="7" t="s">
        <v>15</v>
      </c>
      <c r="B10" s="10">
        <v>132.51589225937641</v>
      </c>
      <c r="C10" s="10">
        <v>98.675816336583495</v>
      </c>
      <c r="D10" s="10">
        <v>184.65738705669474</v>
      </c>
      <c r="E10" s="10">
        <v>151.02908979826452</v>
      </c>
      <c r="F10" s="10">
        <v>60.386687428724926</v>
      </c>
    </row>
    <row r="11" spans="1:18">
      <c r="A11" s="7" t="s">
        <v>206</v>
      </c>
      <c r="B11" s="10">
        <v>186.98335374931929</v>
      </c>
      <c r="C11" s="10">
        <v>137.21784654680951</v>
      </c>
      <c r="D11" s="10">
        <v>160.18481749143371</v>
      </c>
      <c r="E11" s="10">
        <v>111.27303050411317</v>
      </c>
      <c r="F11" s="10">
        <v>135.19547821482792</v>
      </c>
      <c r="G11" s="10">
        <v>89.116012276003843</v>
      </c>
      <c r="H11" s="10">
        <v>33.153178662405537</v>
      </c>
      <c r="I11" s="10">
        <v>149.45570471620658</v>
      </c>
      <c r="J11" s="10">
        <v>48.059537673531793</v>
      </c>
    </row>
    <row r="12" spans="1:18">
      <c r="A12" s="7" t="s">
        <v>209</v>
      </c>
      <c r="B12" s="10">
        <v>81.459986365275</v>
      </c>
      <c r="C12" s="10">
        <v>89.18573565052273</v>
      </c>
      <c r="D12" s="10">
        <v>60.346864548644199</v>
      </c>
    </row>
    <row r="13" spans="1:18">
      <c r="A13" s="7" t="s">
        <v>31</v>
      </c>
      <c r="B13" s="10">
        <v>119.158527688424</v>
      </c>
      <c r="C13" s="10">
        <v>62.551161184448766</v>
      </c>
      <c r="D13" s="10">
        <v>160.61352792689669</v>
      </c>
      <c r="E13" s="10">
        <v>166.45946055753106</v>
      </c>
      <c r="F13" s="10">
        <v>212.64222235176285</v>
      </c>
    </row>
    <row r="14" spans="1:18">
      <c r="A14" s="7" t="s">
        <v>16</v>
      </c>
      <c r="B14" s="10">
        <v>52.854227812322101</v>
      </c>
      <c r="C14" s="10">
        <v>123.22711560719452</v>
      </c>
      <c r="D14" s="10">
        <v>70.78652242848041</v>
      </c>
      <c r="E14" s="10">
        <v>64.998472613715862</v>
      </c>
      <c r="F14" s="10">
        <v>91.669543066977482</v>
      </c>
      <c r="G14" s="10">
        <v>224.08507768211263</v>
      </c>
      <c r="H14" s="10">
        <v>155.40541326429624</v>
      </c>
      <c r="I14" s="10">
        <v>141.56241898812615</v>
      </c>
      <c r="J14" s="10">
        <v>238.22199817418181</v>
      </c>
    </row>
    <row r="15" spans="1:18">
      <c r="A15" s="7" t="s">
        <v>415</v>
      </c>
      <c r="B15" s="10">
        <v>136.88503104655911</v>
      </c>
      <c r="C15" s="10">
        <v>147.01784217973548</v>
      </c>
      <c r="D15" s="10">
        <v>82.401220376855804</v>
      </c>
      <c r="E15" s="10">
        <v>169.33674236727327</v>
      </c>
      <c r="F15" s="10">
        <v>138.01308160502884</v>
      </c>
      <c r="G15" s="10">
        <v>91.151312880764891</v>
      </c>
      <c r="H15" s="10">
        <v>83.467157008341403</v>
      </c>
      <c r="I15" s="10">
        <v>78.233863050472394</v>
      </c>
      <c r="J15" s="10">
        <v>88.968899429320288</v>
      </c>
      <c r="K15" s="10">
        <v>58.781506984421377</v>
      </c>
    </row>
    <row r="16" spans="1:18">
      <c r="A16" s="7" t="s">
        <v>401</v>
      </c>
      <c r="B16" s="10">
        <v>159.97114685313761</v>
      </c>
      <c r="C16" s="10">
        <v>174.92880842712697</v>
      </c>
      <c r="D16" s="10">
        <v>79.968134711432199</v>
      </c>
      <c r="E16" s="10">
        <v>76.934855169489111</v>
      </c>
    </row>
    <row r="17" spans="1:16">
      <c r="A17" s="7" t="s">
        <v>414</v>
      </c>
      <c r="B17" s="10">
        <v>81.672923041979615</v>
      </c>
      <c r="C17" s="10">
        <v>159.80945423740258</v>
      </c>
      <c r="D17" s="10">
        <v>86.341785322942528</v>
      </c>
      <c r="E17" s="10">
        <v>37.454961771142507</v>
      </c>
      <c r="F17" s="10">
        <v>229.02670956733391</v>
      </c>
    </row>
    <row r="18" spans="1:16">
      <c r="A18" s="7" t="s">
        <v>32</v>
      </c>
      <c r="B18" s="10">
        <v>289.09650717272297</v>
      </c>
      <c r="C18" s="10">
        <v>88.184658975486798</v>
      </c>
      <c r="D18" s="10">
        <v>198.47412926622894</v>
      </c>
      <c r="E18" s="10">
        <v>151.26540576538193</v>
      </c>
      <c r="F18" s="10">
        <v>112.37424991565139</v>
      </c>
    </row>
    <row r="19" spans="1:16">
      <c r="A19" s="7" t="s">
        <v>225</v>
      </c>
      <c r="B19" s="10">
        <v>308.1030242676689</v>
      </c>
      <c r="C19" s="10">
        <v>125.88991565744716</v>
      </c>
      <c r="D19" s="10">
        <v>98.337777111508487</v>
      </c>
    </row>
    <row r="20" spans="1:16">
      <c r="A20" s="7" t="s">
        <v>461</v>
      </c>
      <c r="B20" s="10">
        <v>92.674746110582944</v>
      </c>
      <c r="C20" s="10">
        <v>87.062523878488477</v>
      </c>
      <c r="D20" s="10">
        <v>74.856729069116568</v>
      </c>
      <c r="E20" s="10">
        <v>224.85956561818321</v>
      </c>
      <c r="F20" s="10">
        <v>150.75064652119204</v>
      </c>
      <c r="G20" s="10">
        <v>107.04061601278561</v>
      </c>
      <c r="H20" s="10">
        <v>171.11169771818393</v>
      </c>
    </row>
    <row r="21" spans="1:16">
      <c r="A21" s="7" t="s">
        <v>33</v>
      </c>
      <c r="B21" s="10">
        <v>119.51005382412741</v>
      </c>
      <c r="C21" s="10">
        <v>86.230950904694026</v>
      </c>
      <c r="D21" s="10">
        <v>143.55974089520811</v>
      </c>
      <c r="E21" s="10">
        <v>175.24231456113111</v>
      </c>
      <c r="F21" s="10">
        <v>138.5016507596674</v>
      </c>
      <c r="G21" s="10">
        <v>43.583372575500448</v>
      </c>
      <c r="H21" s="10">
        <v>122.19611013869515</v>
      </c>
      <c r="I21" s="10">
        <v>92.046131018489731</v>
      </c>
    </row>
    <row r="22" spans="1:16">
      <c r="A22" s="7" t="s">
        <v>180</v>
      </c>
      <c r="B22" s="10">
        <v>52.208871515685914</v>
      </c>
      <c r="C22" s="10">
        <v>82.172079914677951</v>
      </c>
      <c r="D22" s="10">
        <v>46.779109927110611</v>
      </c>
      <c r="E22" s="10">
        <v>30.423219047206352</v>
      </c>
      <c r="F22" s="10">
        <v>73.777643515268906</v>
      </c>
      <c r="G22" s="10">
        <v>271.22231205963624</v>
      </c>
      <c r="H22" s="10">
        <v>61.808634461434572</v>
      </c>
      <c r="I22" s="10">
        <v>81.78659961439017</v>
      </c>
      <c r="J22" s="10">
        <v>301.2985455223947</v>
      </c>
      <c r="K22" s="10">
        <v>198.14786801207697</v>
      </c>
      <c r="L22" s="10">
        <v>154.28810433716669</v>
      </c>
      <c r="M22" s="10">
        <v>162.5662938990086</v>
      </c>
      <c r="N22" s="10">
        <v>177.91699864066319</v>
      </c>
      <c r="O22" s="10">
        <v>213.25030485706023</v>
      </c>
      <c r="P22" s="10">
        <v>80.64144464211806</v>
      </c>
    </row>
    <row r="23" spans="1:16">
      <c r="A23" s="7" t="s">
        <v>180</v>
      </c>
      <c r="B23" s="10">
        <v>73.777643515268906</v>
      </c>
      <c r="C23" s="10">
        <v>271.22231205963624</v>
      </c>
      <c r="D23" s="10">
        <v>61.808634461434572</v>
      </c>
      <c r="E23" s="10">
        <v>81.78659961439017</v>
      </c>
      <c r="F23" s="10">
        <v>301.2985455223947</v>
      </c>
    </row>
    <row r="24" spans="1:16">
      <c r="A24" s="7" t="s">
        <v>81</v>
      </c>
      <c r="B24" s="10">
        <v>219.523538035895</v>
      </c>
      <c r="C24" s="10">
        <v>218.82675049243394</v>
      </c>
      <c r="D24" s="10">
        <v>145.63614165686985</v>
      </c>
      <c r="E24" s="10">
        <v>291.71480187815746</v>
      </c>
      <c r="F24" s="10">
        <v>129.46327647648837</v>
      </c>
    </row>
    <row r="25" spans="1:16">
      <c r="A25" s="7" t="s">
        <v>413</v>
      </c>
      <c r="B25" s="10">
        <v>94.332429918876855</v>
      </c>
      <c r="C25" s="10">
        <v>65.452469452211631</v>
      </c>
      <c r="D25" s="10">
        <v>237.27072660918782</v>
      </c>
      <c r="E25" s="10">
        <v>64.362233387865601</v>
      </c>
      <c r="F25" s="10">
        <v>56.220330815436419</v>
      </c>
    </row>
    <row r="26" spans="1:16">
      <c r="A26" s="7" t="s">
        <v>400</v>
      </c>
      <c r="B26" s="10">
        <v>266.7166928797858</v>
      </c>
      <c r="C26" s="10">
        <v>79.257374958137177</v>
      </c>
      <c r="D26" s="10">
        <v>300.93885022059317</v>
      </c>
      <c r="E26" s="10">
        <v>113.19056893389229</v>
      </c>
    </row>
    <row r="27" spans="1:16">
      <c r="A27" s="7" t="s">
        <v>417</v>
      </c>
      <c r="B27" s="10">
        <v>93.960669242881394</v>
      </c>
      <c r="C27" s="10">
        <v>252.70935325551486</v>
      </c>
      <c r="D27" s="10">
        <v>28.665891142138914</v>
      </c>
      <c r="E27" s="10">
        <v>80.52964846639513</v>
      </c>
    </row>
    <row r="28" spans="1:16">
      <c r="A28" s="7" t="s">
        <v>215</v>
      </c>
      <c r="B28" s="10">
        <v>103.658175302587</v>
      </c>
      <c r="C28" s="10">
        <v>137.72607052222423</v>
      </c>
      <c r="D28" s="10">
        <v>136.78805855079293</v>
      </c>
      <c r="E28" s="10">
        <v>92.385612866611694</v>
      </c>
      <c r="F28" s="10">
        <v>227.52786730771291</v>
      </c>
    </row>
    <row r="29" spans="1:16">
      <c r="A29" s="7" t="s">
        <v>272</v>
      </c>
      <c r="B29" s="10">
        <v>227.69668657757001</v>
      </c>
      <c r="C29" s="10">
        <v>237.95232694326677</v>
      </c>
      <c r="D29" s="10">
        <v>123.72208094815521</v>
      </c>
    </row>
    <row r="30" spans="1:16">
      <c r="A30" s="7" t="s">
        <v>34</v>
      </c>
      <c r="B30" s="10">
        <v>127.60610701586107</v>
      </c>
      <c r="C30" s="10">
        <v>92.08889548368407</v>
      </c>
      <c r="D30" s="10">
        <v>85.806646493659287</v>
      </c>
      <c r="E30" s="10">
        <v>130.53030985527369</v>
      </c>
      <c r="F30" s="10">
        <v>115.46485356905015</v>
      </c>
      <c r="G30" s="10">
        <v>62.100436372605941</v>
      </c>
      <c r="H30" s="10">
        <v>118.65565642274237</v>
      </c>
      <c r="I30" s="10">
        <v>146.07077578429974</v>
      </c>
    </row>
    <row r="31" spans="1:16">
      <c r="A31" s="7" t="s">
        <v>453</v>
      </c>
      <c r="B31" s="10">
        <v>301.83099929998036</v>
      </c>
      <c r="C31" s="10">
        <v>117.23343599614566</v>
      </c>
      <c r="D31" s="10">
        <v>253.29319649137011</v>
      </c>
      <c r="E31" s="10">
        <v>102.66333033894735</v>
      </c>
      <c r="F31" s="10">
        <v>314.35287345666808</v>
      </c>
      <c r="G31" s="10">
        <v>202.55399870278723</v>
      </c>
      <c r="H31" s="10">
        <v>94.744067028583103</v>
      </c>
      <c r="I31" s="10">
        <v>55.229277914508344</v>
      </c>
      <c r="J31" s="10">
        <v>92.062568303583333</v>
      </c>
      <c r="K31" s="10">
        <v>81.007383450763669</v>
      </c>
      <c r="L31" s="10">
        <v>86.514969955118872</v>
      </c>
      <c r="M31" s="10">
        <v>234.95596385939587</v>
      </c>
    </row>
    <row r="32" spans="1:16">
      <c r="A32" s="7" t="s">
        <v>458</v>
      </c>
      <c r="B32" s="10">
        <v>121.28762896923527</v>
      </c>
      <c r="C32" s="10">
        <v>327.45844696964696</v>
      </c>
      <c r="D32" s="10">
        <v>54.079279146835432</v>
      </c>
      <c r="E32" s="10">
        <v>209.27455696309741</v>
      </c>
      <c r="F32" s="10">
        <v>130.13325393198676</v>
      </c>
      <c r="G32" s="10">
        <v>151.02902282536331</v>
      </c>
      <c r="H32" s="10">
        <v>472.11471354312243</v>
      </c>
      <c r="I32" s="10">
        <v>254.3633480752658</v>
      </c>
    </row>
    <row r="33" spans="1:11">
      <c r="A33" s="7" t="s">
        <v>58</v>
      </c>
      <c r="B33" s="10">
        <v>69.659874667101278</v>
      </c>
      <c r="C33" s="10">
        <v>89.502160819409937</v>
      </c>
      <c r="D33" s="10">
        <v>54.534676092006315</v>
      </c>
      <c r="E33" s="10">
        <v>70.575424507435258</v>
      </c>
      <c r="F33" s="10">
        <v>192.83913198915462</v>
      </c>
      <c r="G33" s="10">
        <v>160.34472394559589</v>
      </c>
      <c r="H33" s="10">
        <v>91.018173726610542</v>
      </c>
      <c r="I33" s="10">
        <v>91.169742246165711</v>
      </c>
    </row>
    <row r="34" spans="1:11">
      <c r="A34" s="7" t="s">
        <v>89</v>
      </c>
      <c r="B34" s="10">
        <v>87.447160639450445</v>
      </c>
      <c r="C34" s="10">
        <v>74.365602907821142</v>
      </c>
      <c r="D34" s="10">
        <v>125.59880278415039</v>
      </c>
      <c r="E34" s="10">
        <v>94.722948975429532</v>
      </c>
      <c r="F34" s="10">
        <v>47.545833513925452</v>
      </c>
    </row>
    <row r="35" spans="1:11">
      <c r="A35" s="7" t="s">
        <v>277</v>
      </c>
      <c r="B35" s="10">
        <v>53.008591016570477</v>
      </c>
      <c r="C35" s="10">
        <v>53.535758376547996</v>
      </c>
      <c r="D35" s="10">
        <v>86.127364074323154</v>
      </c>
    </row>
    <row r="36" spans="1:11">
      <c r="A36" s="7" t="s">
        <v>35</v>
      </c>
      <c r="B36" s="10">
        <v>139.23543948716048</v>
      </c>
      <c r="C36" s="10">
        <v>95.210235593169443</v>
      </c>
      <c r="D36" s="10">
        <v>172.78233819640596</v>
      </c>
      <c r="E36" s="10">
        <v>118.92083777067802</v>
      </c>
      <c r="F36" s="10">
        <v>110.46840829706763</v>
      </c>
      <c r="G36" s="10">
        <v>97.415550520606899</v>
      </c>
      <c r="H36" s="10">
        <v>148.37274384078978</v>
      </c>
      <c r="I36" s="10">
        <v>126.66138714113693</v>
      </c>
      <c r="J36" s="10">
        <v>112.93875633655624</v>
      </c>
      <c r="K36" s="10">
        <v>66.776959723690382</v>
      </c>
    </row>
    <row r="37" spans="1:11">
      <c r="A37" s="7" t="s">
        <v>499</v>
      </c>
      <c r="B37" s="10">
        <v>157.57447837963272</v>
      </c>
      <c r="C37" s="10">
        <v>272.70792474549842</v>
      </c>
      <c r="D37" s="10">
        <v>128.2499267003931</v>
      </c>
      <c r="E37" s="10">
        <v>148.59496313462151</v>
      </c>
    </row>
    <row r="38" spans="1:11">
      <c r="A38" s="7" t="s">
        <v>82</v>
      </c>
      <c r="B38" s="10">
        <v>191.9938281298262</v>
      </c>
      <c r="C38" s="10">
        <v>51.193324118912244</v>
      </c>
      <c r="D38" s="10">
        <v>167.28937101908951</v>
      </c>
      <c r="E38" s="10">
        <v>137.38107667256597</v>
      </c>
      <c r="F38" s="10">
        <v>245.83245503961399</v>
      </c>
    </row>
    <row r="39" spans="1:11">
      <c r="A39" s="7" t="s">
        <v>480</v>
      </c>
      <c r="B39" s="10">
        <v>92.10430492480495</v>
      </c>
      <c r="C39" s="10">
        <v>77.65814992755972</v>
      </c>
      <c r="D39" s="10">
        <v>48.427014440441397</v>
      </c>
      <c r="E39" s="10">
        <v>67.87211514262458</v>
      </c>
      <c r="F39" s="10">
        <v>100.07743151591488</v>
      </c>
      <c r="G39" s="10">
        <v>135.96740704859357</v>
      </c>
      <c r="H39" s="10">
        <v>153.21303729174818</v>
      </c>
      <c r="I39" s="10">
        <v>79.121166655841506</v>
      </c>
    </row>
    <row r="40" spans="1:11">
      <c r="A40" s="7" t="s">
        <v>110</v>
      </c>
      <c r="B40" s="10">
        <v>223.67777183605099</v>
      </c>
      <c r="C40" s="10">
        <v>105.24252916375514</v>
      </c>
      <c r="D40" s="10">
        <v>123.89751766527671</v>
      </c>
      <c r="E40" s="10">
        <v>104.93990647323065</v>
      </c>
      <c r="F40" s="10">
        <v>145.53396385466837</v>
      </c>
    </row>
    <row r="41" spans="1:11">
      <c r="A41" s="7" t="s">
        <v>83</v>
      </c>
      <c r="B41" s="10">
        <v>213.01968462535643</v>
      </c>
      <c r="C41" s="10">
        <v>227.91403709063849</v>
      </c>
      <c r="D41" s="10">
        <v>101.32694265602623</v>
      </c>
      <c r="E41" s="10">
        <v>282.92252765623135</v>
      </c>
      <c r="F41" s="10">
        <v>122.64667976680064</v>
      </c>
      <c r="G41" s="10">
        <v>123.97118127345175</v>
      </c>
      <c r="H41" s="10">
        <v>187.1861169398039</v>
      </c>
    </row>
    <row r="42" spans="1:11">
      <c r="A42" s="7" t="s">
        <v>17</v>
      </c>
      <c r="B42" s="10">
        <v>128.3982572912318</v>
      </c>
      <c r="C42" s="10">
        <v>64.2928272380816</v>
      </c>
      <c r="D42" s="10">
        <v>80.547335862675567</v>
      </c>
      <c r="E42" s="10">
        <v>178.43290001996104</v>
      </c>
      <c r="F42" s="10">
        <v>41.348305873666099</v>
      </c>
      <c r="G42" s="10">
        <v>252.68703811227621</v>
      </c>
      <c r="H42" s="10">
        <v>226.2580182946686</v>
      </c>
      <c r="I42" s="10">
        <v>88.036129268282536</v>
      </c>
      <c r="J42" s="10">
        <v>68.579093747358414</v>
      </c>
      <c r="K42" s="10">
        <v>126.23681632302382</v>
      </c>
    </row>
    <row r="43" spans="1:11">
      <c r="A43" s="7" t="s">
        <v>19</v>
      </c>
      <c r="B43" s="10">
        <v>160.81773104894339</v>
      </c>
      <c r="C43" s="10">
        <v>57.957650816194224</v>
      </c>
      <c r="D43" s="10">
        <v>181.61606633421835</v>
      </c>
      <c r="E43" s="10">
        <v>177.75316506006857</v>
      </c>
      <c r="F43" s="10">
        <v>125.49906995723393</v>
      </c>
      <c r="G43" s="10">
        <v>222.10586502533232</v>
      </c>
    </row>
    <row r="44" spans="1:11">
      <c r="A44" s="7" t="s">
        <v>359</v>
      </c>
      <c r="B44" s="10">
        <v>107.38312381612783</v>
      </c>
      <c r="C44" s="10">
        <v>182.82338969013438</v>
      </c>
      <c r="D44" s="10">
        <v>88.322999110334237</v>
      </c>
      <c r="E44" s="10">
        <v>107.22985886145671</v>
      </c>
      <c r="F44" s="10">
        <v>81.939106850172067</v>
      </c>
    </row>
    <row r="45" spans="1:11">
      <c r="A45" s="7" t="s">
        <v>340</v>
      </c>
      <c r="B45" s="10">
        <v>204.36935133171332</v>
      </c>
      <c r="C45" s="10">
        <v>129.17380650883555</v>
      </c>
      <c r="D45" s="10">
        <v>162.96064376938097</v>
      </c>
      <c r="E45" s="10">
        <v>140.54804450957565</v>
      </c>
      <c r="F45" s="10">
        <v>50.369358926916007</v>
      </c>
    </row>
    <row r="46" spans="1:11">
      <c r="A46" s="7" t="s">
        <v>343</v>
      </c>
      <c r="B46" s="10">
        <v>116.56239437921244</v>
      </c>
      <c r="C46" s="10">
        <v>103.60700395836648</v>
      </c>
      <c r="D46" s="10">
        <v>96.692331419201594</v>
      </c>
      <c r="E46" s="10">
        <v>171.98374457839662</v>
      </c>
      <c r="F46" s="10">
        <v>126.37708409197452</v>
      </c>
    </row>
    <row r="47" spans="1:11">
      <c r="A47" s="7" t="s">
        <v>398</v>
      </c>
      <c r="B47" s="10">
        <v>171.30525480010542</v>
      </c>
      <c r="C47" s="10">
        <v>161.11206157980226</v>
      </c>
      <c r="D47" s="10">
        <v>155.15964681317388</v>
      </c>
      <c r="E47" s="10">
        <v>83.865423321507151</v>
      </c>
    </row>
    <row r="48" spans="1:11">
      <c r="A48" s="7" t="s">
        <v>405</v>
      </c>
      <c r="B48" s="10">
        <v>77.143062859301935</v>
      </c>
      <c r="C48" s="10">
        <v>77.232898664551115</v>
      </c>
      <c r="D48" s="10">
        <v>55.280726983042833</v>
      </c>
      <c r="E48" s="10">
        <v>132.94003215033115</v>
      </c>
      <c r="F48" s="10">
        <v>81.286557397863746</v>
      </c>
    </row>
    <row r="49" spans="1:12">
      <c r="A49" s="7" t="s">
        <v>342</v>
      </c>
      <c r="B49" s="10">
        <v>180.31922636953109</v>
      </c>
      <c r="C49" s="10">
        <v>126.42940659947163</v>
      </c>
      <c r="D49" s="10">
        <v>116.90299702479032</v>
      </c>
      <c r="E49" s="10">
        <v>203.31142398657843</v>
      </c>
      <c r="F49" s="10">
        <v>115.38091840347151</v>
      </c>
      <c r="G49" s="10">
        <v>47.089488111406112</v>
      </c>
      <c r="H49" s="10">
        <v>135.64954778677392</v>
      </c>
    </row>
    <row r="50" spans="1:12">
      <c r="A50" s="7" t="s">
        <v>284</v>
      </c>
      <c r="B50" s="10">
        <v>162.40885349986902</v>
      </c>
      <c r="C50" s="10">
        <v>117.08464938249556</v>
      </c>
      <c r="D50" s="10">
        <v>127.41232181755929</v>
      </c>
      <c r="E50" s="10">
        <v>193.31907633980964</v>
      </c>
      <c r="F50" s="10">
        <v>119.81054817194899</v>
      </c>
    </row>
    <row r="51" spans="1:12">
      <c r="A51" s="7" t="s">
        <v>77</v>
      </c>
      <c r="B51" s="10">
        <v>78.869408452085693</v>
      </c>
      <c r="C51" s="10">
        <v>152.31051372991183</v>
      </c>
      <c r="D51" s="10">
        <v>66.890472411202737</v>
      </c>
      <c r="E51" s="10">
        <v>135.72229224993623</v>
      </c>
      <c r="F51" s="10">
        <v>281.20979595763254</v>
      </c>
    </row>
    <row r="52" spans="1:12">
      <c r="A52" s="7" t="s">
        <v>1</v>
      </c>
      <c r="B52" s="10">
        <v>83.898371756607602</v>
      </c>
      <c r="C52" s="10">
        <v>38.652299549155259</v>
      </c>
      <c r="D52" s="10">
        <v>124.41670499898292</v>
      </c>
      <c r="E52" s="10">
        <v>56.291449400988157</v>
      </c>
      <c r="F52" s="10">
        <v>72.434823840267285</v>
      </c>
    </row>
    <row r="53" spans="1:12">
      <c r="A53" s="7" t="s">
        <v>84</v>
      </c>
      <c r="B53" s="10">
        <v>148.88467307903605</v>
      </c>
      <c r="C53" s="10">
        <v>171.03625455003302</v>
      </c>
      <c r="D53" s="10">
        <v>170.41906753265249</v>
      </c>
      <c r="E53" s="10">
        <v>198.82815576238488</v>
      </c>
      <c r="F53" s="10">
        <v>75.337201790242915</v>
      </c>
      <c r="G53" s="10">
        <v>122.81840273271141</v>
      </c>
      <c r="H53" s="10">
        <v>210.12166826839643</v>
      </c>
      <c r="I53" s="10">
        <v>149.08839133993243</v>
      </c>
      <c r="J53" s="10">
        <v>223.90562696878524</v>
      </c>
      <c r="K53" s="10">
        <v>170.53205271441823</v>
      </c>
      <c r="L53" s="10">
        <v>362.85890673436819</v>
      </c>
    </row>
    <row r="54" spans="1:12">
      <c r="A54" s="7" t="s">
        <v>20</v>
      </c>
      <c r="B54" s="10">
        <v>75.26121571516137</v>
      </c>
      <c r="C54" s="10">
        <v>129.69618602975078</v>
      </c>
      <c r="D54" s="10">
        <v>104.7106268647225</v>
      </c>
      <c r="E54" s="10">
        <v>107.62882372995728</v>
      </c>
      <c r="F54" s="10">
        <v>75.28382644147797</v>
      </c>
      <c r="G54" s="10">
        <v>178.80804181493269</v>
      </c>
      <c r="H54" s="10">
        <v>309.85545041186458</v>
      </c>
      <c r="I54" s="10">
        <v>97.047949847130369</v>
      </c>
      <c r="J54" s="10">
        <v>141.86436091100012</v>
      </c>
    </row>
    <row r="55" spans="1:12">
      <c r="A55" s="7" t="s">
        <v>484</v>
      </c>
      <c r="B55" s="10">
        <v>73.50778339170482</v>
      </c>
    </row>
    <row r="56" spans="1:12">
      <c r="A56" s="7" t="s">
        <v>446</v>
      </c>
      <c r="B56" s="10">
        <v>122.97549643704774</v>
      </c>
      <c r="C56" s="10">
        <v>82.412215729074632</v>
      </c>
      <c r="D56" s="10">
        <v>132.81341331879693</v>
      </c>
      <c r="E56" s="10">
        <v>103.5214448666315</v>
      </c>
      <c r="F56" s="10">
        <v>73.324946270064942</v>
      </c>
    </row>
    <row r="57" spans="1:12">
      <c r="A57" s="7" t="s">
        <v>469</v>
      </c>
      <c r="B57" s="10">
        <v>259.63480561222781</v>
      </c>
      <c r="C57" s="10">
        <v>247.53198314886299</v>
      </c>
      <c r="D57" s="10">
        <v>58.328889485182827</v>
      </c>
      <c r="E57" s="10">
        <v>56.159481405756473</v>
      </c>
      <c r="F57" s="10">
        <v>90.066310154188969</v>
      </c>
    </row>
    <row r="58" spans="1:12">
      <c r="A58" s="7" t="s">
        <v>450</v>
      </c>
      <c r="B58" s="10">
        <v>60.337791914753787</v>
      </c>
      <c r="C58" s="10">
        <v>137.72134556377222</v>
      </c>
      <c r="D58" s="10">
        <v>79.34332889990155</v>
      </c>
      <c r="E58" s="10">
        <v>123.60439947072331</v>
      </c>
      <c r="F58" s="10">
        <v>59.051664153128151</v>
      </c>
      <c r="G58" s="10">
        <v>80.671393333101321</v>
      </c>
      <c r="H58" s="10">
        <v>55.024640464356487</v>
      </c>
      <c r="I58" s="10">
        <v>44.061558450049937</v>
      </c>
      <c r="J58" s="10">
        <v>154.76552802727588</v>
      </c>
    </row>
    <row r="59" spans="1:12">
      <c r="A59" s="7" t="s">
        <v>61</v>
      </c>
      <c r="B59" s="10">
        <v>108.79425739630663</v>
      </c>
      <c r="C59" s="10">
        <v>62.948708075357345</v>
      </c>
      <c r="D59" s="10">
        <v>97.765750340734272</v>
      </c>
      <c r="E59" s="10">
        <v>184.78668512571795</v>
      </c>
      <c r="F59" s="10">
        <v>191.32161911908776</v>
      </c>
      <c r="G59" s="10">
        <v>96.005814266467254</v>
      </c>
      <c r="H59" s="10">
        <v>87.237716606952276</v>
      </c>
      <c r="I59" s="10">
        <v>56.75232560929949</v>
      </c>
      <c r="J59" s="10">
        <v>49.46699932167509</v>
      </c>
    </row>
    <row r="60" spans="1:12">
      <c r="A60" s="11" t="s">
        <v>197</v>
      </c>
      <c r="B60" s="10">
        <v>50.607154606575101</v>
      </c>
      <c r="C60" s="10">
        <v>120.85056403742399</v>
      </c>
      <c r="D60" s="10">
        <v>100.42578217802999</v>
      </c>
      <c r="E60" s="10">
        <v>132.11035756648346</v>
      </c>
      <c r="F60" s="10">
        <v>97.476911826655126</v>
      </c>
      <c r="G60" s="10">
        <v>22.48745830420032</v>
      </c>
      <c r="H60" s="10">
        <v>78.674846056418389</v>
      </c>
    </row>
    <row r="61" spans="1:12">
      <c r="A61" s="7" t="s">
        <v>153</v>
      </c>
      <c r="B61" s="10">
        <v>165.53507255330132</v>
      </c>
      <c r="C61" s="10">
        <v>85.860245576753584</v>
      </c>
      <c r="D61" s="10">
        <v>197.3556572793787</v>
      </c>
      <c r="E61" s="10">
        <v>129.74163388289938</v>
      </c>
      <c r="F61" s="10">
        <v>182.643540314803</v>
      </c>
    </row>
    <row r="62" spans="1:12">
      <c r="A62" s="7" t="s">
        <v>501</v>
      </c>
      <c r="B62" s="10">
        <v>48.872481143127963</v>
      </c>
      <c r="C62" s="10">
        <v>93.684479639184786</v>
      </c>
      <c r="D62" s="10">
        <v>106.17045394280574</v>
      </c>
      <c r="E62" s="10">
        <v>151.81530974483539</v>
      </c>
    </row>
    <row r="63" spans="1:12">
      <c r="A63" s="7" t="s">
        <v>21</v>
      </c>
      <c r="B63" s="10">
        <v>193.66758346096029</v>
      </c>
      <c r="C63" s="10">
        <v>164.0326936970834</v>
      </c>
      <c r="D63" s="10">
        <v>118.30673923296644</v>
      </c>
      <c r="E63" s="10">
        <v>201.53823597472544</v>
      </c>
    </row>
    <row r="64" spans="1:12">
      <c r="A64" s="11" t="s">
        <v>22</v>
      </c>
      <c r="B64" s="10">
        <v>165.95071921540779</v>
      </c>
      <c r="C64" s="10">
        <v>119.26027595684884</v>
      </c>
      <c r="D64" s="10">
        <v>119.17301268497076</v>
      </c>
      <c r="E64" s="10">
        <v>55.803625841940423</v>
      </c>
      <c r="F64" s="10">
        <v>66.900152598981052</v>
      </c>
      <c r="G64" s="10">
        <v>73.941008418781379</v>
      </c>
    </row>
    <row r="65" spans="1:11">
      <c r="A65" s="11" t="s">
        <v>23</v>
      </c>
      <c r="B65" s="10">
        <v>175.51505644732495</v>
      </c>
      <c r="C65" s="10">
        <v>89.683326179158215</v>
      </c>
      <c r="D65" s="10">
        <v>201.59794242390518</v>
      </c>
      <c r="E65" s="10">
        <v>146.25147720467831</v>
      </c>
      <c r="F65" s="10">
        <v>104.55800446208552</v>
      </c>
    </row>
    <row r="66" spans="1:11">
      <c r="A66" s="7" t="s">
        <v>41</v>
      </c>
      <c r="B66" s="10">
        <v>80.447196693794723</v>
      </c>
      <c r="C66" s="10">
        <v>64.286716014322209</v>
      </c>
      <c r="D66" s="10">
        <v>99.504113035056122</v>
      </c>
      <c r="E66" s="10">
        <v>11.527213522835343</v>
      </c>
      <c r="F66" s="10">
        <v>37.115046652379512</v>
      </c>
      <c r="G66" s="10">
        <v>31.303512346537705</v>
      </c>
      <c r="H66" s="10">
        <v>175.61323546659901</v>
      </c>
    </row>
    <row r="67" spans="1:11">
      <c r="A67" s="7" t="s">
        <v>226</v>
      </c>
      <c r="B67" s="10">
        <v>78.8717193700069</v>
      </c>
      <c r="C67" s="10">
        <v>73.942455912485187</v>
      </c>
      <c r="D67" s="10">
        <v>39.887531686099052</v>
      </c>
      <c r="E67" s="10">
        <v>52.147033427757741</v>
      </c>
    </row>
    <row r="68" spans="1:11">
      <c r="A68" s="7" t="s">
        <v>271</v>
      </c>
      <c r="B68" s="10">
        <v>164.42423077041701</v>
      </c>
      <c r="C68" s="10">
        <v>157.69106189312276</v>
      </c>
      <c r="D68" s="10">
        <v>176.36007851936094</v>
      </c>
      <c r="E68" s="10">
        <v>178.87442557781551</v>
      </c>
      <c r="F68" s="10">
        <v>143.29762806954042</v>
      </c>
    </row>
    <row r="69" spans="1:11">
      <c r="A69" s="11" t="s">
        <v>505</v>
      </c>
      <c r="B69" s="10">
        <v>163.47045954119898</v>
      </c>
      <c r="C69" s="10">
        <v>187.0607607634438</v>
      </c>
      <c r="D69" s="10">
        <v>187.28305713910302</v>
      </c>
      <c r="E69" s="10">
        <v>186.19059176491928</v>
      </c>
      <c r="F69" s="10">
        <v>191.80767363482198</v>
      </c>
    </row>
    <row r="70" spans="1:11">
      <c r="A70" s="7" t="s">
        <v>64</v>
      </c>
      <c r="B70" s="10">
        <v>74.21326651777639</v>
      </c>
      <c r="C70" s="10">
        <v>124.78485832439335</v>
      </c>
      <c r="D70" s="10">
        <v>69.941058792555964</v>
      </c>
      <c r="E70" s="10">
        <v>160.41464808105266</v>
      </c>
      <c r="F70" s="10">
        <v>198.76816279307175</v>
      </c>
      <c r="G70" s="10">
        <v>80.021381619411642</v>
      </c>
      <c r="H70" s="10">
        <v>29.868333061217186</v>
      </c>
      <c r="I70" s="10">
        <v>33.252891327248371</v>
      </c>
      <c r="J70" s="10">
        <v>41.940449058739063</v>
      </c>
      <c r="K70" s="10">
        <v>318.92787729276489</v>
      </c>
    </row>
    <row r="71" spans="1:11">
      <c r="A71" s="7" t="s">
        <v>253</v>
      </c>
      <c r="B71" s="10">
        <v>146.66759705419199</v>
      </c>
      <c r="C71" s="10">
        <v>172.95461531933353</v>
      </c>
      <c r="D71" s="10">
        <v>198.14689436015428</v>
      </c>
      <c r="E71" s="10">
        <v>187.55103772784278</v>
      </c>
      <c r="F71" s="10">
        <v>83.142842243449195</v>
      </c>
      <c r="G71" s="10">
        <v>32.857475178720016</v>
      </c>
    </row>
    <row r="72" spans="1:11">
      <c r="A72" s="7" t="s">
        <v>42</v>
      </c>
      <c r="B72" s="10">
        <v>107.4032439728807</v>
      </c>
      <c r="C72" s="10">
        <v>71.506111483628942</v>
      </c>
      <c r="D72" s="10">
        <v>79.400421602527857</v>
      </c>
      <c r="E72" s="10">
        <v>94.433488037795215</v>
      </c>
      <c r="F72" s="10">
        <v>115.61550901274011</v>
      </c>
    </row>
    <row r="73" spans="1:11">
      <c r="A73" s="7" t="s">
        <v>326</v>
      </c>
      <c r="B73" s="10">
        <v>239.2862590802512</v>
      </c>
      <c r="C73" s="10">
        <v>309.84588926228412</v>
      </c>
      <c r="D73" s="10">
        <v>171.6633814978949</v>
      </c>
      <c r="E73" s="10">
        <v>84.251698007398474</v>
      </c>
      <c r="F73" s="10">
        <v>136.53960393751237</v>
      </c>
    </row>
    <row r="74" spans="1:11">
      <c r="A74" s="7" t="s">
        <v>370</v>
      </c>
      <c r="B74" s="10">
        <v>133.76216673308201</v>
      </c>
      <c r="C74" s="10">
        <v>182.17693710823139</v>
      </c>
      <c r="D74" s="10">
        <v>120.40151511190238</v>
      </c>
      <c r="E74" s="10">
        <v>90.658646125013391</v>
      </c>
      <c r="F74" s="10">
        <v>130.15982998098997</v>
      </c>
    </row>
    <row r="75" spans="1:11">
      <c r="A75" s="7" t="s">
        <v>71</v>
      </c>
      <c r="B75" s="10">
        <v>120.92489397992728</v>
      </c>
      <c r="C75" s="10">
        <v>160.1438091020938</v>
      </c>
      <c r="D75" s="10">
        <v>104.00280299482833</v>
      </c>
      <c r="E75" s="10">
        <v>91.802041791219324</v>
      </c>
      <c r="F75" s="10">
        <v>179.31659553077</v>
      </c>
    </row>
    <row r="76" spans="1:11">
      <c r="A76" s="7" t="s">
        <v>296</v>
      </c>
      <c r="B76" s="10">
        <v>60.834656192071257</v>
      </c>
      <c r="C76" s="10">
        <v>42.20264945486953</v>
      </c>
      <c r="D76" s="10">
        <v>65.850788129762861</v>
      </c>
      <c r="E76" s="10">
        <v>73.555205358103464</v>
      </c>
      <c r="F76" s="10">
        <v>32.704316236268689</v>
      </c>
      <c r="G76" s="10">
        <v>125.15017022884578</v>
      </c>
      <c r="H76" s="10">
        <v>85.368324236741145</v>
      </c>
    </row>
    <row r="77" spans="1:11">
      <c r="A77" s="7" t="s">
        <v>59</v>
      </c>
      <c r="B77" s="10">
        <v>101.54722908267709</v>
      </c>
      <c r="C77" s="10">
        <v>91.864465669567466</v>
      </c>
      <c r="D77" s="10">
        <v>55.086298452770919</v>
      </c>
      <c r="E77" s="10">
        <v>113.94726991705964</v>
      </c>
      <c r="F77" s="10">
        <v>93.317668213477859</v>
      </c>
      <c r="G77" s="10">
        <v>32.5219166217394</v>
      </c>
      <c r="H77" s="10">
        <v>48.784724456666559</v>
      </c>
      <c r="I77" s="10">
        <v>127.36318407960199</v>
      </c>
      <c r="J77" s="10">
        <v>166.18793547830455</v>
      </c>
      <c r="K77" s="10">
        <v>155.66738502562401</v>
      </c>
    </row>
    <row r="78" spans="1:11">
      <c r="A78" s="7" t="s">
        <v>99</v>
      </c>
      <c r="B78" s="10">
        <v>113.270701207868</v>
      </c>
      <c r="C78" s="10">
        <v>78.804239100217458</v>
      </c>
      <c r="D78" s="10">
        <v>94.504186877911522</v>
      </c>
      <c r="E78" s="10">
        <v>93.798536216558887</v>
      </c>
    </row>
    <row r="79" spans="1:11">
      <c r="A79" s="7" t="s">
        <v>408</v>
      </c>
      <c r="B79" s="10">
        <v>254.5370714716492</v>
      </c>
      <c r="C79" s="10">
        <v>80.21491895291085</v>
      </c>
      <c r="D79" s="10">
        <v>219.54126931387242</v>
      </c>
      <c r="E79" s="10">
        <v>247.58959305040779</v>
      </c>
    </row>
    <row r="80" spans="1:11">
      <c r="A80" s="7" t="s">
        <v>300</v>
      </c>
      <c r="B80" s="10">
        <v>53.81583085765353</v>
      </c>
      <c r="C80" s="10">
        <v>35.51623231144471</v>
      </c>
      <c r="D80" s="10">
        <v>53.478146346168671</v>
      </c>
      <c r="E80" s="10">
        <v>37.844738498548807</v>
      </c>
      <c r="F80" s="10">
        <v>97.077371881251466</v>
      </c>
      <c r="G80" s="10">
        <v>58.185031801121447</v>
      </c>
    </row>
    <row r="81" spans="1:17">
      <c r="A81" s="7" t="s">
        <v>485</v>
      </c>
      <c r="B81" s="10">
        <v>145.81544487295898</v>
      </c>
    </row>
    <row r="82" spans="1:17">
      <c r="A82" s="7" t="s">
        <v>63</v>
      </c>
      <c r="B82" s="10">
        <v>175.76765952721667</v>
      </c>
      <c r="C82" s="10">
        <v>134.63418303474683</v>
      </c>
      <c r="D82" s="10">
        <v>102.07341950343242</v>
      </c>
      <c r="E82" s="10">
        <v>106.14181351224046</v>
      </c>
      <c r="F82" s="10">
        <v>178.61926057529914</v>
      </c>
      <c r="G82" s="10">
        <v>170.15040566801235</v>
      </c>
      <c r="H82" s="10">
        <v>241.13922495139616</v>
      </c>
      <c r="I82" s="10">
        <v>189.8501289850517</v>
      </c>
      <c r="J82" s="10">
        <v>72.558700781073355</v>
      </c>
      <c r="K82" s="10">
        <v>116.85204437498763</v>
      </c>
      <c r="L82" s="10">
        <v>100.08683182654337</v>
      </c>
    </row>
    <row r="83" spans="1:17">
      <c r="A83" s="7" t="s">
        <v>43</v>
      </c>
      <c r="B83" s="10">
        <v>105.15038763766725</v>
      </c>
      <c r="C83" s="10">
        <v>72.024349518137242</v>
      </c>
      <c r="D83" s="10">
        <v>82.406859587074948</v>
      </c>
      <c r="E83" s="10">
        <v>50.055001161379103</v>
      </c>
      <c r="F83" s="10">
        <v>24.000666149524275</v>
      </c>
      <c r="G83" s="10">
        <v>244.14432824814099</v>
      </c>
      <c r="H83" s="10">
        <v>258.43676976250345</v>
      </c>
      <c r="I83" s="10">
        <v>209.1453500253223</v>
      </c>
      <c r="J83" s="10">
        <v>98.743214066762036</v>
      </c>
      <c r="K83" s="10">
        <v>105.20439986139371</v>
      </c>
      <c r="L83" s="10">
        <v>83.394029756089679</v>
      </c>
      <c r="M83" s="10">
        <v>223.39944596264809</v>
      </c>
      <c r="N83" s="10">
        <v>197.41380389128562</v>
      </c>
      <c r="O83" s="10">
        <v>217.64437934542758</v>
      </c>
      <c r="P83" s="10">
        <v>175.00634169892069</v>
      </c>
      <c r="Q83" s="10">
        <v>108.3564498487539</v>
      </c>
    </row>
    <row r="84" spans="1:17">
      <c r="A84" s="7" t="s">
        <v>24</v>
      </c>
      <c r="B84" s="10">
        <v>231.89313605474621</v>
      </c>
      <c r="C84" s="10">
        <v>190.51268055459872</v>
      </c>
      <c r="D84" s="10">
        <v>155.38373758838938</v>
      </c>
      <c r="E84" s="10">
        <v>96.110071842049948</v>
      </c>
    </row>
    <row r="85" spans="1:17">
      <c r="A85" s="7" t="s">
        <v>2</v>
      </c>
      <c r="B85" s="10">
        <v>37.080261136984902</v>
      </c>
      <c r="C85" s="10">
        <v>147.96921412963434</v>
      </c>
      <c r="D85" s="10">
        <v>81.322156598556816</v>
      </c>
      <c r="E85" s="10">
        <v>76.448979273616189</v>
      </c>
      <c r="F85" s="10">
        <v>78.175073347809516</v>
      </c>
      <c r="G85" s="10">
        <v>21.474965605264465</v>
      </c>
      <c r="H85" s="10">
        <v>50.497240133269237</v>
      </c>
      <c r="I85" s="10">
        <v>33.799996684844771</v>
      </c>
      <c r="J85" s="10">
        <v>217.70084904934103</v>
      </c>
      <c r="K85" s="10">
        <v>230.71111535172886</v>
      </c>
      <c r="L85" s="10">
        <v>160.96118334738054</v>
      </c>
      <c r="M85" s="10">
        <v>161.51898009115681</v>
      </c>
      <c r="N85" s="10">
        <v>113.55596106060482</v>
      </c>
    </row>
    <row r="86" spans="1:17">
      <c r="A86" s="7" t="s">
        <v>407</v>
      </c>
      <c r="B86" s="10">
        <v>272.16866936658494</v>
      </c>
      <c r="C86" s="10">
        <v>314.33759635055253</v>
      </c>
      <c r="D86" s="10">
        <v>126.01215557711909</v>
      </c>
      <c r="E86" s="10">
        <v>130.03310053088998</v>
      </c>
      <c r="F86" s="10">
        <v>171.8300015919433</v>
      </c>
      <c r="G86" s="10">
        <v>110.89980588889146</v>
      </c>
      <c r="H86" s="10">
        <v>58.423106329319694</v>
      </c>
      <c r="I86" s="10">
        <v>178.17740154027777</v>
      </c>
      <c r="J86" s="10">
        <v>132.80324651649107</v>
      </c>
    </row>
    <row r="87" spans="1:17">
      <c r="A87" s="7" t="s">
        <v>331</v>
      </c>
      <c r="B87" s="10">
        <v>201.79744691480755</v>
      </c>
      <c r="C87" s="10">
        <v>53.996152607876141</v>
      </c>
      <c r="D87" s="10">
        <v>47.000464573231888</v>
      </c>
      <c r="E87" s="10">
        <v>86.589024003794222</v>
      </c>
      <c r="F87" s="10">
        <v>106.73757772951542</v>
      </c>
    </row>
    <row r="88" spans="1:17">
      <c r="A88" s="7" t="s">
        <v>25</v>
      </c>
      <c r="B88" s="10">
        <v>48.532864160762301</v>
      </c>
      <c r="C88" s="10">
        <v>180.68509924792761</v>
      </c>
      <c r="D88" s="10">
        <v>311.87386064208948</v>
      </c>
      <c r="E88" s="10">
        <v>99.943129717935363</v>
      </c>
      <c r="F88" s="10">
        <v>236.15456501926744</v>
      </c>
      <c r="G88" s="10">
        <v>172.1844723072652</v>
      </c>
      <c r="H88" s="10">
        <v>38.281060542022168</v>
      </c>
      <c r="I88" s="10">
        <v>93.907273939173905</v>
      </c>
      <c r="J88" s="10">
        <v>38.81174727804099</v>
      </c>
      <c r="K88" s="10">
        <v>73.391525585791072</v>
      </c>
    </row>
    <row r="89" spans="1:17">
      <c r="A89" s="7" t="s">
        <v>44</v>
      </c>
      <c r="B89" s="10">
        <v>81.832524750522623</v>
      </c>
      <c r="C89" s="10">
        <v>84.889800461922107</v>
      </c>
      <c r="D89" s="10">
        <v>129.66359449024222</v>
      </c>
      <c r="E89" s="10">
        <v>78.526538608185746</v>
      </c>
    </row>
    <row r="90" spans="1:17">
      <c r="A90" s="7" t="s">
        <v>26</v>
      </c>
      <c r="B90" s="10">
        <v>158.18852752944252</v>
      </c>
      <c r="C90" s="10">
        <v>61.173320049531625</v>
      </c>
      <c r="D90" s="10">
        <v>87.543432908852282</v>
      </c>
      <c r="E90" s="10">
        <v>164.18778914791125</v>
      </c>
      <c r="F90" s="10">
        <v>116.52897087632462</v>
      </c>
    </row>
    <row r="91" spans="1:17">
      <c r="A91" s="7" t="s">
        <v>27</v>
      </c>
      <c r="B91" s="10">
        <v>153.90874098883066</v>
      </c>
      <c r="C91" s="10">
        <v>197.04506070450077</v>
      </c>
      <c r="D91" s="10">
        <v>115.1592554711775</v>
      </c>
      <c r="E91" s="10">
        <v>91.259011169345513</v>
      </c>
      <c r="F91" s="10">
        <v>74.658851834383498</v>
      </c>
      <c r="G91" s="10">
        <v>81.483170699318777</v>
      </c>
      <c r="H91" s="10">
        <v>73.646801856381103</v>
      </c>
      <c r="I91" s="10">
        <v>201.63791043285551</v>
      </c>
    </row>
    <row r="92" spans="1:17">
      <c r="A92" s="7" t="s">
        <v>320</v>
      </c>
      <c r="B92" s="10">
        <v>211.24324819178545</v>
      </c>
      <c r="C92" s="10">
        <v>70.169085379926017</v>
      </c>
      <c r="D92" s="10">
        <v>65.770270137720033</v>
      </c>
      <c r="E92" s="10">
        <v>105.33254878625011</v>
      </c>
      <c r="F92" s="10">
        <v>225.49858444420818</v>
      </c>
    </row>
    <row r="93" spans="1:17">
      <c r="A93" s="7" t="s">
        <v>75</v>
      </c>
      <c r="B93" s="10">
        <v>130.45545364990599</v>
      </c>
      <c r="C93" s="10">
        <v>78.56685100224513</v>
      </c>
      <c r="D93" s="10">
        <v>143.1281592048247</v>
      </c>
      <c r="E93" s="10">
        <v>98.709179383652369</v>
      </c>
      <c r="F93" s="10">
        <v>111.14232885297434</v>
      </c>
    </row>
    <row r="94" spans="1:17">
      <c r="A94" s="7" t="s">
        <v>281</v>
      </c>
      <c r="B94" s="10">
        <v>64.499959158919211</v>
      </c>
      <c r="C94" s="10">
        <v>117.92093928560696</v>
      </c>
      <c r="D94" s="10">
        <v>138.04573100667551</v>
      </c>
      <c r="E94" s="10">
        <v>79.320235126122753</v>
      </c>
      <c r="F94" s="10">
        <v>194.60703050638284</v>
      </c>
    </row>
    <row r="95" spans="1:17">
      <c r="A95" s="7" t="s">
        <v>416</v>
      </c>
      <c r="B95" s="10">
        <v>111.70303344679728</v>
      </c>
      <c r="C95" s="10">
        <v>42.850991863131178</v>
      </c>
      <c r="D95" s="10">
        <v>52.193332739924067</v>
      </c>
      <c r="E95" s="10">
        <v>41.827888803287898</v>
      </c>
    </row>
    <row r="96" spans="1:17">
      <c r="A96" s="7" t="s">
        <v>228</v>
      </c>
      <c r="B96" s="10">
        <v>82.306155242832105</v>
      </c>
      <c r="C96" s="10">
        <v>83.993705558795185</v>
      </c>
      <c r="D96" s="10">
        <v>124.4909418856284</v>
      </c>
      <c r="E96" s="10">
        <v>60.600202826074451</v>
      </c>
      <c r="F96" s="10">
        <v>12.696737058157588</v>
      </c>
    </row>
    <row r="97" spans="1:18">
      <c r="A97" s="7" t="s">
        <v>28</v>
      </c>
      <c r="B97" s="10">
        <v>176.44386268929858</v>
      </c>
      <c r="C97" s="10">
        <v>117.1744364541435</v>
      </c>
      <c r="D97" s="10">
        <v>125.33761523962954</v>
      </c>
      <c r="E97" s="10">
        <v>77.445823596833378</v>
      </c>
      <c r="F97" s="10">
        <v>83.257070253844986</v>
      </c>
      <c r="G97" s="10">
        <v>41.094234511190685</v>
      </c>
      <c r="H97" s="10">
        <v>108.16399968013931</v>
      </c>
      <c r="I97" s="10">
        <v>44.01998240766244</v>
      </c>
      <c r="J97" s="10">
        <v>120.36798223076795</v>
      </c>
      <c r="K97" s="10">
        <v>108.12259444048468</v>
      </c>
      <c r="L97" s="10">
        <v>56.828390989408078</v>
      </c>
      <c r="M97" s="10">
        <v>61.56269787332792</v>
      </c>
      <c r="N97" s="10">
        <v>110.28619735119096</v>
      </c>
      <c r="O97" s="10">
        <v>104.27116831823599</v>
      </c>
      <c r="P97" s="10">
        <v>220.84591444570825</v>
      </c>
      <c r="Q97" s="10">
        <v>164.65096107424287</v>
      </c>
      <c r="R97" s="10">
        <v>185.20897602701427</v>
      </c>
    </row>
    <row r="98" spans="1:18">
      <c r="A98" s="7" t="s">
        <v>463</v>
      </c>
      <c r="B98" s="10">
        <v>204.15463487014546</v>
      </c>
      <c r="C98" s="10">
        <v>147.14080089560991</v>
      </c>
      <c r="D98" s="10">
        <v>141.0199113275107</v>
      </c>
      <c r="E98" s="10">
        <v>50.461503960250525</v>
      </c>
      <c r="F98" s="10">
        <v>140.19294702452777</v>
      </c>
    </row>
    <row r="99" spans="1:18">
      <c r="A99" s="7" t="s">
        <v>29</v>
      </c>
      <c r="B99" s="10">
        <v>157.80273201166571</v>
      </c>
      <c r="C99" s="10">
        <v>186.92570080003108</v>
      </c>
      <c r="D99" s="10">
        <v>215.55935933920154</v>
      </c>
      <c r="E99" s="10">
        <v>155.00500792258651</v>
      </c>
    </row>
    <row r="100" spans="1:18">
      <c r="A100" s="7" t="s">
        <v>350</v>
      </c>
      <c r="B100" s="10">
        <v>69.335776982536899</v>
      </c>
      <c r="C100" s="10">
        <v>94.855409180553835</v>
      </c>
      <c r="D100" s="10">
        <v>130.01344035318755</v>
      </c>
      <c r="E100" s="10">
        <v>48.767416616616785</v>
      </c>
      <c r="F100" s="10">
        <v>13.537127121327268</v>
      </c>
    </row>
    <row r="101" spans="1:18">
      <c r="A101" s="7" t="s">
        <v>445</v>
      </c>
      <c r="B101" s="10">
        <v>120.57649551464708</v>
      </c>
      <c r="C101" s="10">
        <v>222.22951070540515</v>
      </c>
      <c r="D101" s="10">
        <v>108.77938885954777</v>
      </c>
      <c r="E101" s="10">
        <v>90.333934462594243</v>
      </c>
    </row>
    <row r="102" spans="1:18">
      <c r="A102" s="7" t="s">
        <v>69</v>
      </c>
      <c r="B102" s="10">
        <v>69.440658508148076</v>
      </c>
      <c r="C102" s="10">
        <v>201.60185402424631</v>
      </c>
      <c r="D102" s="10">
        <v>112.14876610316412</v>
      </c>
      <c r="E102" s="10">
        <v>175.41698531215914</v>
      </c>
      <c r="F102" s="10">
        <v>76.557303354687804</v>
      </c>
    </row>
    <row r="103" spans="1:18">
      <c r="A103" s="7" t="s">
        <v>68</v>
      </c>
      <c r="B103" s="10">
        <v>216.15537124363999</v>
      </c>
      <c r="C103" s="10">
        <v>216.42867504965497</v>
      </c>
      <c r="D103" s="10">
        <v>165.35345919158669</v>
      </c>
      <c r="E103" s="10">
        <v>126.23447890492216</v>
      </c>
      <c r="F103" s="10">
        <v>80.377088498603968</v>
      </c>
      <c r="G103" s="10">
        <v>121.27151341422329</v>
      </c>
      <c r="H103" s="10">
        <v>149.62191646479411</v>
      </c>
    </row>
    <row r="104" spans="1:18">
      <c r="A104" s="7" t="s">
        <v>67</v>
      </c>
      <c r="B104" s="10">
        <v>164.1090851128229</v>
      </c>
      <c r="C104" s="10">
        <v>108.53492324747964</v>
      </c>
      <c r="D104" s="10">
        <v>188.56494010061735</v>
      </c>
      <c r="E104" s="10">
        <v>105.72630575997621</v>
      </c>
      <c r="F104" s="10">
        <v>148.78795314075504</v>
      </c>
      <c r="G104" s="10">
        <v>143.56460223701839</v>
      </c>
      <c r="H104" s="10">
        <v>92.150306522064895</v>
      </c>
      <c r="I104" s="10">
        <v>142.76256785197478</v>
      </c>
    </row>
    <row r="105" spans="1:18">
      <c r="A105" s="7" t="s">
        <v>143</v>
      </c>
      <c r="B105" s="10">
        <v>163.49106246100101</v>
      </c>
      <c r="C105" s="10">
        <v>118.45839309727114</v>
      </c>
      <c r="D105" s="10">
        <v>44.274173827613872</v>
      </c>
      <c r="E105" s="10">
        <v>85.403394067317905</v>
      </c>
    </row>
    <row r="106" spans="1:18">
      <c r="A106" s="7" t="s">
        <v>330</v>
      </c>
      <c r="B106" s="10">
        <v>141.61103532317799</v>
      </c>
      <c r="C106" s="10">
        <v>111.64137815796924</v>
      </c>
      <c r="D106" s="10">
        <v>179.39970049584014</v>
      </c>
      <c r="E106" s="10">
        <v>128.44061627474719</v>
      </c>
      <c r="F106" s="10">
        <v>98.048665839352182</v>
      </c>
    </row>
    <row r="107" spans="1:18">
      <c r="A107" s="7" t="s">
        <v>203</v>
      </c>
      <c r="B107" s="10">
        <v>113.55306711922462</v>
      </c>
      <c r="C107" s="10">
        <v>107.64842766726126</v>
      </c>
      <c r="D107" s="10">
        <v>156.21838163104542</v>
      </c>
      <c r="E107" s="10">
        <v>1.4440116916552299</v>
      </c>
      <c r="F107" s="10">
        <v>95.644604035509587</v>
      </c>
    </row>
    <row r="108" spans="1:18">
      <c r="A108" s="7" t="s">
        <v>172</v>
      </c>
      <c r="B108" s="10">
        <v>138.24845839334401</v>
      </c>
      <c r="C108" s="10">
        <v>194.67318913549968</v>
      </c>
    </row>
    <row r="109" spans="1:18">
      <c r="A109" s="7" t="s">
        <v>85</v>
      </c>
      <c r="B109" s="10">
        <v>162.98037950776899</v>
      </c>
      <c r="C109" s="10">
        <v>185.25419117047198</v>
      </c>
      <c r="D109" s="10">
        <v>200.93813558402877</v>
      </c>
      <c r="E109" s="10">
        <v>97.911665108137413</v>
      </c>
      <c r="F109" s="10">
        <v>200.88682908380645</v>
      </c>
      <c r="G109" s="10">
        <v>130.30484203763572</v>
      </c>
      <c r="H109" s="10">
        <v>80.324117075107523</v>
      </c>
      <c r="I109" s="10">
        <v>101.39265031218514</v>
      </c>
      <c r="J109" s="10">
        <v>132.21472914168191</v>
      </c>
      <c r="K109" s="10">
        <v>107.76331444626699</v>
      </c>
      <c r="L109" s="10">
        <v>171.34384009644839</v>
      </c>
      <c r="M109" s="10">
        <v>133.13749076021287</v>
      </c>
      <c r="N109" s="10">
        <v>69.909388714776298</v>
      </c>
      <c r="O109" s="10">
        <v>247.73062645074887</v>
      </c>
    </row>
    <row r="110" spans="1:18">
      <c r="A110" s="7" t="s">
        <v>451</v>
      </c>
      <c r="B110" s="10">
        <v>118.39524014620767</v>
      </c>
      <c r="C110" s="10">
        <v>148.48590547100815</v>
      </c>
      <c r="D110" s="10">
        <v>157.45088110086073</v>
      </c>
    </row>
    <row r="111" spans="1:18">
      <c r="A111" s="7" t="s">
        <v>483</v>
      </c>
      <c r="B111" s="10">
        <v>97.872156433465477</v>
      </c>
      <c r="C111" s="10">
        <v>49.052715724022583</v>
      </c>
      <c r="D111" s="10">
        <v>58.006595397564112</v>
      </c>
      <c r="E111" s="10">
        <v>118.75680868812333</v>
      </c>
      <c r="F111" s="10">
        <v>111.77543166950878</v>
      </c>
    </row>
    <row r="112" spans="1:18">
      <c r="A112" s="7" t="s">
        <v>319</v>
      </c>
      <c r="B112" s="10">
        <v>41.491055858842898</v>
      </c>
      <c r="C112" s="10">
        <v>226.51147546676248</v>
      </c>
      <c r="D112" s="10">
        <v>221.69144908694932</v>
      </c>
      <c r="E112" s="10">
        <v>76.922475094896313</v>
      </c>
      <c r="F112" s="10">
        <v>108.59069435926337</v>
      </c>
      <c r="G112" s="10">
        <v>182.428218601336</v>
      </c>
      <c r="H112" s="10">
        <v>98.831672993087906</v>
      </c>
      <c r="I112" s="10">
        <v>67.422555080085644</v>
      </c>
    </row>
    <row r="113" spans="1:20">
      <c r="A113" s="7" t="s">
        <v>374</v>
      </c>
      <c r="B113" s="10">
        <v>166.20557226434175</v>
      </c>
      <c r="C113" s="10">
        <v>68.123044817662503</v>
      </c>
      <c r="D113" s="10">
        <v>133.72617255003343</v>
      </c>
      <c r="E113" s="10">
        <v>43.063310890068458</v>
      </c>
      <c r="F113" s="10">
        <v>137.4021190278182</v>
      </c>
    </row>
    <row r="114" spans="1:20">
      <c r="A114" s="7" t="s">
        <v>45</v>
      </c>
      <c r="B114" s="10">
        <v>97.386897014160056</v>
      </c>
      <c r="C114" s="10">
        <v>101.05816975418206</v>
      </c>
      <c r="D114" s="10">
        <v>101.99757206028653</v>
      </c>
      <c r="E114" s="10">
        <v>100.67732505905504</v>
      </c>
      <c r="F114" s="10">
        <v>60.422172261007901</v>
      </c>
      <c r="G114" s="10">
        <v>79.397737839814695</v>
      </c>
      <c r="H114" s="10">
        <v>110.10910308817516</v>
      </c>
      <c r="I114" s="10">
        <v>106.71661594800337</v>
      </c>
      <c r="J114" s="10">
        <v>100.97717416489199</v>
      </c>
      <c r="K114" s="10">
        <v>155.57948475575344</v>
      </c>
    </row>
    <row r="115" spans="1:20">
      <c r="A115" s="7" t="s">
        <v>46</v>
      </c>
      <c r="B115" s="10">
        <v>20.337764104182281</v>
      </c>
      <c r="C115" s="10">
        <v>119.23353361644688</v>
      </c>
      <c r="E115" s="10">
        <v>190.95910292114601</v>
      </c>
      <c r="F115" s="10">
        <v>161.37899098031659</v>
      </c>
      <c r="G115" s="10">
        <v>123.04160678767936</v>
      </c>
      <c r="H115" s="10">
        <v>304.50906560322449</v>
      </c>
      <c r="I115" s="10">
        <v>207.6768098165073</v>
      </c>
      <c r="J115" s="10">
        <v>41.452795922485507</v>
      </c>
      <c r="K115" s="10">
        <v>69.857545465057484</v>
      </c>
      <c r="L115" s="10">
        <v>84.972628409174604</v>
      </c>
      <c r="M115" s="10">
        <v>67.121223279626648</v>
      </c>
      <c r="N115" s="10">
        <v>75.675561410830255</v>
      </c>
      <c r="O115" s="10">
        <v>152.70742810695515</v>
      </c>
    </row>
    <row r="116" spans="1:20">
      <c r="A116" s="7" t="s">
        <v>488</v>
      </c>
      <c r="B116" s="10">
        <v>185.44480106814558</v>
      </c>
      <c r="C116" s="10">
        <v>104.40822936460009</v>
      </c>
      <c r="D116" s="10">
        <v>352.24790093249857</v>
      </c>
      <c r="E116" s="10">
        <v>53.302951995781569</v>
      </c>
      <c r="F116" s="10">
        <v>85.462061335362705</v>
      </c>
    </row>
    <row r="117" spans="1:20">
      <c r="A117" s="7" t="s">
        <v>455</v>
      </c>
      <c r="B117" s="10">
        <v>178.83827199815008</v>
      </c>
      <c r="C117" s="10">
        <v>259.58086314620016</v>
      </c>
      <c r="D117" s="10">
        <v>116.36814365966288</v>
      </c>
      <c r="E117" s="10">
        <v>117.44167804551472</v>
      </c>
      <c r="F117" s="10">
        <v>135.42943978459692</v>
      </c>
      <c r="G117" s="10">
        <v>70.10412902584163</v>
      </c>
      <c r="H117" s="10">
        <v>80.2233088564372</v>
      </c>
      <c r="I117" s="10">
        <v>34.031261913839117</v>
      </c>
      <c r="J117" s="10">
        <v>50.289048384690616</v>
      </c>
      <c r="K117" s="10">
        <v>70.019261051898752</v>
      </c>
    </row>
    <row r="118" spans="1:20">
      <c r="A118" s="7" t="s">
        <v>86</v>
      </c>
      <c r="B118" s="10">
        <v>123.23104571418601</v>
      </c>
      <c r="C118" s="10">
        <v>182.71753743889079</v>
      </c>
      <c r="D118" s="10">
        <v>137.42974239704157</v>
      </c>
      <c r="E118" s="10">
        <v>150.80715782266154</v>
      </c>
      <c r="F118" s="10">
        <v>155.94582367066462</v>
      </c>
    </row>
    <row r="119" spans="1:20">
      <c r="A119" s="7" t="s">
        <v>47</v>
      </c>
      <c r="B119" s="10">
        <v>96.825709865586802</v>
      </c>
      <c r="C119" s="10">
        <v>140.70326983000041</v>
      </c>
      <c r="D119" s="10">
        <v>98.937009426892274</v>
      </c>
      <c r="E119" s="10">
        <v>90.562589568624361</v>
      </c>
      <c r="F119" s="10">
        <v>88.501689477905316</v>
      </c>
      <c r="G119" s="10">
        <v>162.97279836668801</v>
      </c>
      <c r="H119" s="10">
        <v>139.64421220200808</v>
      </c>
      <c r="I119" s="10">
        <v>218.99545628143215</v>
      </c>
    </row>
    <row r="120" spans="1:20">
      <c r="A120" s="7" t="s">
        <v>48</v>
      </c>
      <c r="B120" s="10">
        <v>88.291983854639156</v>
      </c>
      <c r="C120" s="10">
        <v>111.90172541491911</v>
      </c>
      <c r="D120" s="10">
        <v>45.393488388400236</v>
      </c>
      <c r="E120" s="10">
        <v>77.145373985984563</v>
      </c>
      <c r="F120" s="10">
        <v>68.015838581452115</v>
      </c>
    </row>
    <row r="121" spans="1:20">
      <c r="A121" s="7" t="s">
        <v>315</v>
      </c>
      <c r="B121" s="10">
        <v>330.13798385304693</v>
      </c>
      <c r="C121" s="10">
        <v>63.209640877703734</v>
      </c>
    </row>
    <row r="122" spans="1:20">
      <c r="A122" s="7" t="s">
        <v>122</v>
      </c>
      <c r="B122" s="10">
        <v>209.07267561398129</v>
      </c>
      <c r="C122" s="10">
        <v>209.99431882936244</v>
      </c>
      <c r="D122" s="10">
        <v>212.19360663290394</v>
      </c>
      <c r="E122" s="10">
        <v>181.68855067084411</v>
      </c>
    </row>
    <row r="123" spans="1:20">
      <c r="A123" s="7" t="s">
        <v>193</v>
      </c>
      <c r="B123" s="10">
        <v>47.968383032353842</v>
      </c>
      <c r="C123" s="10">
        <v>52.576402569611616</v>
      </c>
      <c r="D123" s="10">
        <v>71.683523329198394</v>
      </c>
      <c r="E123" s="10">
        <v>85.761455912034052</v>
      </c>
      <c r="F123" s="10">
        <v>98.273027485910376</v>
      </c>
    </row>
    <row r="124" spans="1:20">
      <c r="A124" s="7" t="s">
        <v>36</v>
      </c>
      <c r="B124" s="10">
        <v>44.877879891487801</v>
      </c>
      <c r="C124" s="10">
        <v>48.064441201348075</v>
      </c>
      <c r="D124" s="10">
        <v>120.56145010233284</v>
      </c>
      <c r="E124" s="10">
        <v>70.749900296699494</v>
      </c>
      <c r="F124" s="10">
        <v>100.52919444115753</v>
      </c>
      <c r="G124" s="10">
        <v>130.44056396114789</v>
      </c>
    </row>
    <row r="125" spans="1:20">
      <c r="A125" s="7" t="s">
        <v>242</v>
      </c>
      <c r="B125" s="10">
        <v>120.6341512271912</v>
      </c>
      <c r="C125" s="10">
        <v>64.811603310042116</v>
      </c>
      <c r="D125" s="10">
        <v>126.98769406960035</v>
      </c>
      <c r="E125" s="10">
        <v>103.88876511157916</v>
      </c>
    </row>
    <row r="126" spans="1:20">
      <c r="A126" s="7" t="s">
        <v>218</v>
      </c>
      <c r="B126" s="10">
        <v>119.52406957279051</v>
      </c>
      <c r="C126" s="10">
        <v>284.5549261690349</v>
      </c>
      <c r="D126" s="10">
        <v>225.48979715669583</v>
      </c>
      <c r="E126" s="10">
        <v>115.53252167457266</v>
      </c>
      <c r="F126" s="10">
        <v>132.12298379180987</v>
      </c>
    </row>
    <row r="127" spans="1:20">
      <c r="A127" s="7" t="s">
        <v>49</v>
      </c>
      <c r="B127" s="10">
        <v>48.215201356841398</v>
      </c>
      <c r="C127" s="10">
        <v>63.604570136341522</v>
      </c>
      <c r="D127" s="10">
        <v>122.73695420660277</v>
      </c>
      <c r="E127" s="10">
        <v>79.759791740622418</v>
      </c>
      <c r="F127" s="10">
        <v>15.344652223714577</v>
      </c>
      <c r="G127" s="10">
        <v>49.307610379597804</v>
      </c>
      <c r="H127" s="10">
        <v>88.094003146422736</v>
      </c>
      <c r="I127" s="10">
        <v>29.05435721539158</v>
      </c>
      <c r="J127" s="10">
        <v>96.85086541573213</v>
      </c>
      <c r="K127" s="10">
        <v>9.2010315338971758</v>
      </c>
      <c r="L127" s="10">
        <v>69.292382527526797</v>
      </c>
      <c r="M127" s="10">
        <v>47.707210995264482</v>
      </c>
      <c r="N127" s="10">
        <v>72.267392577479825</v>
      </c>
      <c r="O127" s="10">
        <v>212.65633415785874</v>
      </c>
      <c r="P127" s="10">
        <v>61.94712660925223</v>
      </c>
      <c r="Q127" s="10">
        <v>153.93370278341706</v>
      </c>
      <c r="R127" s="10">
        <v>94.985130313711139</v>
      </c>
      <c r="S127" s="10">
        <v>161.0960974497448</v>
      </c>
      <c r="T127" s="10">
        <v>107.33711098816865</v>
      </c>
    </row>
    <row r="128" spans="1:20">
      <c r="A128" s="7" t="s">
        <v>149</v>
      </c>
      <c r="B128" s="10">
        <v>78.975821286401185</v>
      </c>
      <c r="C128" s="10">
        <v>63.55651082519757</v>
      </c>
      <c r="D128" s="10">
        <v>79.087936765344494</v>
      </c>
      <c r="E128" s="10">
        <v>155.78369530139852</v>
      </c>
      <c r="F128" s="10">
        <v>114.33910260902063</v>
      </c>
    </row>
    <row r="129" spans="1:19">
      <c r="A129" s="7" t="s">
        <v>87</v>
      </c>
      <c r="B129" s="10">
        <v>192.05607498671361</v>
      </c>
      <c r="C129" s="10">
        <v>123.62074876366896</v>
      </c>
      <c r="D129" s="10">
        <v>173.91847265075882</v>
      </c>
      <c r="E129" s="10">
        <v>189.34060301171041</v>
      </c>
    </row>
    <row r="130" spans="1:19">
      <c r="A130" s="7" t="s">
        <v>440</v>
      </c>
      <c r="B130" s="10">
        <v>175.8480300644529</v>
      </c>
      <c r="C130" s="10">
        <v>134.42525805744305</v>
      </c>
      <c r="D130" s="10">
        <v>183.30195897225619</v>
      </c>
      <c r="E130" s="10">
        <v>94.296329244536921</v>
      </c>
      <c r="F130" s="10">
        <v>151.2073460062806</v>
      </c>
      <c r="G130" s="10">
        <v>133.4283181386364</v>
      </c>
      <c r="H130" s="10">
        <v>129.95989144161814</v>
      </c>
      <c r="I130" s="10">
        <v>125.93243895858321</v>
      </c>
      <c r="J130" s="10">
        <v>102.63328896980634</v>
      </c>
    </row>
    <row r="131" spans="1:19">
      <c r="A131" s="7" t="s">
        <v>37</v>
      </c>
      <c r="B131" s="10">
        <v>79.724731239344891</v>
      </c>
      <c r="C131" s="10">
        <v>110.38163355640577</v>
      </c>
      <c r="D131" s="10">
        <v>106.97419108849709</v>
      </c>
      <c r="E131" s="10">
        <v>98.120318875259116</v>
      </c>
      <c r="F131" s="10">
        <v>98.937447683158254</v>
      </c>
      <c r="G131" s="10">
        <v>147.68434282895274</v>
      </c>
      <c r="H131" s="10">
        <v>165.04058168232794</v>
      </c>
      <c r="I131" s="10">
        <v>64.803757044805451</v>
      </c>
      <c r="J131" s="10">
        <v>120.5143406478374</v>
      </c>
      <c r="K131" s="10">
        <v>60.510055445736832</v>
      </c>
      <c r="L131" s="10">
        <v>40.706785735453551</v>
      </c>
    </row>
    <row r="132" spans="1:19">
      <c r="A132" s="7" t="s">
        <v>241</v>
      </c>
      <c r="B132" s="10">
        <v>55.602026391918024</v>
      </c>
      <c r="C132" s="10">
        <v>108.72552165809294</v>
      </c>
      <c r="D132" s="10">
        <v>138.3050736595039</v>
      </c>
      <c r="E132" s="10">
        <v>118.15164884516743</v>
      </c>
      <c r="F132" s="10">
        <v>172.15442697253906</v>
      </c>
    </row>
    <row r="133" spans="1:19">
      <c r="A133" s="7" t="s">
        <v>57</v>
      </c>
      <c r="B133" s="10">
        <v>103.69855628965905</v>
      </c>
      <c r="C133" s="10">
        <v>98.372893133913493</v>
      </c>
      <c r="D133" s="10">
        <v>63.078733346109004</v>
      </c>
      <c r="E133" s="10">
        <v>66.879554690312403</v>
      </c>
      <c r="F133" s="10">
        <v>160.12271806545323</v>
      </c>
    </row>
    <row r="134" spans="1:19">
      <c r="A134" s="7" t="s">
        <v>56</v>
      </c>
      <c r="B134" s="10">
        <v>176.57252669906001</v>
      </c>
      <c r="C134" s="10">
        <v>75.161412224882824</v>
      </c>
      <c r="D134" s="10">
        <v>167.92136873984737</v>
      </c>
      <c r="E134" s="10">
        <v>105.20047353555904</v>
      </c>
      <c r="F134" s="10">
        <v>55.609304424948618</v>
      </c>
      <c r="G134" s="10">
        <v>132.70817316767855</v>
      </c>
      <c r="H134" s="10">
        <v>257.10871860094051</v>
      </c>
    </row>
    <row r="135" spans="1:19">
      <c r="A135" s="7" t="s">
        <v>73</v>
      </c>
      <c r="B135" s="10">
        <v>176.95385574479542</v>
      </c>
      <c r="C135" s="10">
        <v>159.05618674811575</v>
      </c>
      <c r="D135" s="10">
        <v>110.66925274063009</v>
      </c>
      <c r="E135" s="10">
        <v>81.206600049055538</v>
      </c>
    </row>
    <row r="136" spans="1:19">
      <c r="A136" s="7" t="s">
        <v>332</v>
      </c>
      <c r="B136" s="10">
        <v>140.08828157273018</v>
      </c>
      <c r="C136" s="10">
        <v>99.804676703867685</v>
      </c>
      <c r="D136" s="10">
        <v>64.602768788949149</v>
      </c>
      <c r="E136" s="10">
        <v>144.48067168597044</v>
      </c>
      <c r="F136" s="10">
        <v>73.840898225549665</v>
      </c>
    </row>
    <row r="137" spans="1:19">
      <c r="A137" s="7" t="s">
        <v>459</v>
      </c>
      <c r="B137" s="10">
        <v>80.861320197093335</v>
      </c>
      <c r="C137" s="10">
        <v>151.27821378672704</v>
      </c>
      <c r="D137" s="10">
        <v>130.43971163449106</v>
      </c>
      <c r="E137" s="10">
        <v>37.087536021795174</v>
      </c>
      <c r="F137" s="10">
        <v>79.4937594112764</v>
      </c>
      <c r="G137" s="10">
        <v>45.960068074730536</v>
      </c>
      <c r="H137" s="10">
        <v>122.36016380583308</v>
      </c>
      <c r="I137" s="10">
        <v>67.854147467243877</v>
      </c>
      <c r="J137" s="10">
        <v>32.437150001287741</v>
      </c>
      <c r="K137" s="10">
        <v>57.923114220095648</v>
      </c>
      <c r="L137" s="10">
        <v>83.904062420566177</v>
      </c>
      <c r="M137" s="10">
        <v>73.027941668840896</v>
      </c>
      <c r="N137" s="10">
        <v>219.74055992605639</v>
      </c>
      <c r="O137" s="10">
        <v>152.25620850545499</v>
      </c>
      <c r="P137" s="10">
        <v>40.66926171408933</v>
      </c>
      <c r="Q137" s="10">
        <v>284.75827673700269</v>
      </c>
      <c r="R137" s="10">
        <v>274.39563987689002</v>
      </c>
      <c r="S137" s="10">
        <v>192.17737734910781</v>
      </c>
    </row>
    <row r="138" spans="1:19">
      <c r="A138" s="7" t="s">
        <v>504</v>
      </c>
      <c r="B138" s="10">
        <v>234.31021606765088</v>
      </c>
      <c r="C138" s="10">
        <v>207.89957056307458</v>
      </c>
      <c r="D138" s="10">
        <v>158.49206991286587</v>
      </c>
      <c r="E138" s="10">
        <v>143.62247517997849</v>
      </c>
      <c r="F138" s="10">
        <v>320.89694948224701</v>
      </c>
    </row>
    <row r="139" spans="1:19">
      <c r="A139" s="7" t="s">
        <v>140</v>
      </c>
      <c r="B139" s="10">
        <v>53.766314459279698</v>
      </c>
      <c r="C139" s="10">
        <v>216.25190040406881</v>
      </c>
      <c r="D139" s="10">
        <v>118.60022202022395</v>
      </c>
      <c r="E139" s="10">
        <v>158.93846517889438</v>
      </c>
      <c r="F139" s="10">
        <v>134.20066966262232</v>
      </c>
      <c r="G139" s="10">
        <v>162.17097103644383</v>
      </c>
      <c r="H139" s="10">
        <v>102.04550525129879</v>
      </c>
      <c r="I139" s="10">
        <v>27.555246379382261</v>
      </c>
    </row>
    <row r="140" spans="1:19">
      <c r="A140" s="7" t="s">
        <v>146</v>
      </c>
      <c r="B140" s="10">
        <v>93.561511213692995</v>
      </c>
      <c r="C140" s="10">
        <v>40.882489916995461</v>
      </c>
      <c r="D140" s="10">
        <v>107.38069735637229</v>
      </c>
      <c r="E140" s="10">
        <v>79.527627742288843</v>
      </c>
      <c r="F140" s="10">
        <v>93.166818966392526</v>
      </c>
      <c r="G140" s="10">
        <v>51.894711180395113</v>
      </c>
      <c r="H140" s="10">
        <v>136.39191882141651</v>
      </c>
      <c r="I140" s="10">
        <v>97.249241243265132</v>
      </c>
      <c r="J140" s="10">
        <v>168.86111564638023</v>
      </c>
      <c r="K140" s="10">
        <v>167.12016872692138</v>
      </c>
    </row>
    <row r="141" spans="1:19">
      <c r="A141" s="7" t="s">
        <v>470</v>
      </c>
      <c r="B141" s="10">
        <v>56.747997594731743</v>
      </c>
      <c r="C141" s="10">
        <v>78.83135462588794</v>
      </c>
      <c r="D141" s="10">
        <v>219.76348195473579</v>
      </c>
      <c r="E141" s="10">
        <v>197.73042102078716</v>
      </c>
    </row>
    <row r="142" spans="1:19">
      <c r="A142" s="7" t="s">
        <v>362</v>
      </c>
      <c r="B142" s="10">
        <v>98.473599381418893</v>
      </c>
      <c r="C142" s="10">
        <v>60.756883897641458</v>
      </c>
      <c r="D142" s="10">
        <v>14.406007007597244</v>
      </c>
      <c r="E142" s="10">
        <v>82.596921937980326</v>
      </c>
      <c r="F142" s="10">
        <v>24.431554365423565</v>
      </c>
    </row>
    <row r="143" spans="1:19">
      <c r="A143" s="7" t="s">
        <v>399</v>
      </c>
      <c r="B143" s="10">
        <v>84.349479778026293</v>
      </c>
      <c r="C143" s="10">
        <v>124.01251624145486</v>
      </c>
      <c r="D143" s="10">
        <v>104.30465435343652</v>
      </c>
      <c r="E143" s="10">
        <v>79.320260021811606</v>
      </c>
    </row>
    <row r="144" spans="1:19">
      <c r="A144" s="7" t="s">
        <v>361</v>
      </c>
      <c r="B144" s="10">
        <v>207.58246150468401</v>
      </c>
      <c r="C144" s="10">
        <v>55.50429298698392</v>
      </c>
      <c r="D144" s="10">
        <v>140.55277955913436</v>
      </c>
      <c r="E144" s="10">
        <v>55.299148523320135</v>
      </c>
      <c r="F144" s="10">
        <v>174.72781271497254</v>
      </c>
    </row>
    <row r="145" spans="1:11">
      <c r="A145" s="7" t="s">
        <v>363</v>
      </c>
      <c r="B145" s="10">
        <v>87.790136726417416</v>
      </c>
      <c r="C145" s="10">
        <v>16.960069925996688</v>
      </c>
      <c r="D145" s="10">
        <v>91.87174737531268</v>
      </c>
      <c r="E145" s="10">
        <v>78.178068492958005</v>
      </c>
      <c r="F145" s="10">
        <v>15.224890885539187</v>
      </c>
      <c r="G145" s="10">
        <v>35.660275126761462</v>
      </c>
      <c r="H145" s="10">
        <v>40.073500168368597</v>
      </c>
    </row>
    <row r="146" spans="1:11">
      <c r="A146" s="7" t="s">
        <v>497</v>
      </c>
      <c r="B146" s="10">
        <v>80.538412638172446</v>
      </c>
      <c r="C146" s="10">
        <v>55.718373506394983</v>
      </c>
      <c r="D146" s="10">
        <v>291.53387320744463</v>
      </c>
      <c r="E146" s="10">
        <v>248.64142759365697</v>
      </c>
    </row>
    <row r="147" spans="1:11">
      <c r="A147" s="7" t="s">
        <v>364</v>
      </c>
      <c r="B147" s="10">
        <v>73.158987725213393</v>
      </c>
      <c r="C147" s="10">
        <v>34.203229237588481</v>
      </c>
      <c r="D147" s="10">
        <v>61.745588979748533</v>
      </c>
      <c r="E147" s="10">
        <v>62.691165896581659</v>
      </c>
      <c r="F147" s="10">
        <v>88.814835991572664</v>
      </c>
      <c r="G147" s="10">
        <v>52.008155281871076</v>
      </c>
    </row>
    <row r="148" spans="1:11">
      <c r="A148" s="7" t="s">
        <v>365</v>
      </c>
      <c r="B148" s="10">
        <v>30.0731399367499</v>
      </c>
      <c r="C148" s="10">
        <v>27.352076979883751</v>
      </c>
      <c r="D148" s="10">
        <v>70.285614247827169</v>
      </c>
      <c r="E148" s="10">
        <v>121.81534068028114</v>
      </c>
      <c r="F148" s="10">
        <v>131.35381883327034</v>
      </c>
      <c r="G148" s="10">
        <v>66.330435482752677</v>
      </c>
      <c r="H148" s="10">
        <v>79.733758580045759</v>
      </c>
      <c r="I148" s="10">
        <v>45.669288685550249</v>
      </c>
    </row>
    <row r="149" spans="1:11">
      <c r="A149" s="7" t="s">
        <v>135</v>
      </c>
      <c r="B149" s="10">
        <v>120.069417589625</v>
      </c>
      <c r="C149" s="10">
        <v>102.76524738145706</v>
      </c>
      <c r="D149" s="10">
        <v>73.896414908673052</v>
      </c>
      <c r="E149" s="10">
        <v>109.06746002960602</v>
      </c>
      <c r="F149" s="10">
        <v>148.83339328246245</v>
      </c>
      <c r="G149" s="10">
        <v>306.28261128812136</v>
      </c>
    </row>
    <row r="150" spans="1:11">
      <c r="A150" s="7" t="s">
        <v>88</v>
      </c>
      <c r="B150" s="10">
        <v>230.30054385833401</v>
      </c>
      <c r="C150" s="10">
        <v>200.23983902585556</v>
      </c>
      <c r="D150" s="10">
        <v>168.936460577698</v>
      </c>
      <c r="E150" s="10">
        <v>133.52743035071859</v>
      </c>
    </row>
    <row r="151" spans="1:11">
      <c r="A151" s="7" t="s">
        <v>366</v>
      </c>
      <c r="B151" s="10">
        <v>19.575809363457061</v>
      </c>
      <c r="C151" s="10">
        <v>232.90765753139976</v>
      </c>
      <c r="D151" s="10">
        <v>86.133107218523975</v>
      </c>
      <c r="E151" s="10">
        <v>55.90220899300882</v>
      </c>
      <c r="F151" s="10">
        <v>134.66493975656016</v>
      </c>
    </row>
    <row r="152" spans="1:11">
      <c r="A152" s="7" t="s">
        <v>367</v>
      </c>
      <c r="B152" s="10">
        <v>70.423429813552204</v>
      </c>
      <c r="C152" s="10">
        <v>25.894442275200419</v>
      </c>
      <c r="D152" s="10">
        <v>98.697995549611107</v>
      </c>
      <c r="E152" s="10">
        <v>131.56976428633649</v>
      </c>
    </row>
    <row r="153" spans="1:11">
      <c r="A153" s="7" t="s">
        <v>198</v>
      </c>
      <c r="B153" s="10">
        <v>58.911523972506757</v>
      </c>
      <c r="C153" s="10">
        <v>72.841478384709617</v>
      </c>
      <c r="D153" s="10">
        <v>68.466981508333902</v>
      </c>
    </row>
    <row r="154" spans="1:11">
      <c r="A154" s="7" t="s">
        <v>222</v>
      </c>
      <c r="B154" s="10">
        <v>258.44157234792107</v>
      </c>
      <c r="C154" s="10">
        <v>165.99385366584929</v>
      </c>
      <c r="D154" s="10">
        <v>158.0061177797528</v>
      </c>
    </row>
    <row r="155" spans="1:11">
      <c r="A155" s="7" t="s">
        <v>489</v>
      </c>
      <c r="B155" s="10">
        <v>146.5747405561298</v>
      </c>
      <c r="C155" s="10">
        <v>86.746703051575423</v>
      </c>
    </row>
    <row r="156" spans="1:11">
      <c r="A156" s="7" t="s">
        <v>50</v>
      </c>
      <c r="B156" s="10">
        <v>96.539747652042053</v>
      </c>
      <c r="C156" s="10">
        <v>90.266766589095312</v>
      </c>
      <c r="D156" s="10">
        <v>104.6794812798836</v>
      </c>
      <c r="E156" s="10">
        <v>77.429802302598418</v>
      </c>
      <c r="F156" s="10">
        <v>112.65004798906112</v>
      </c>
      <c r="G156" s="10">
        <v>3.4865047177706772</v>
      </c>
      <c r="H156" s="10">
        <v>74.702667264905045</v>
      </c>
      <c r="I156" s="10">
        <v>89.470664363805412</v>
      </c>
      <c r="J156" s="10">
        <v>131.29565183697792</v>
      </c>
      <c r="K156" s="10"/>
    </row>
    <row r="157" spans="1:11">
      <c r="A157" s="7" t="s">
        <v>147</v>
      </c>
      <c r="B157" s="10">
        <v>190.37363829708045</v>
      </c>
      <c r="C157" s="10">
        <v>123.19288831644772</v>
      </c>
      <c r="D157" s="10">
        <v>168.19057628578392</v>
      </c>
      <c r="E157" s="10">
        <v>112.21759988761146</v>
      </c>
      <c r="F157" s="10">
        <v>125.61967397848355</v>
      </c>
    </row>
    <row r="158" spans="1:11">
      <c r="A158" s="7" t="s">
        <v>38</v>
      </c>
      <c r="B158" s="10">
        <v>55.587986519237262</v>
      </c>
      <c r="C158" s="10">
        <v>89.994609447928582</v>
      </c>
      <c r="D158" s="10">
        <v>92.212843538130485</v>
      </c>
      <c r="E158" s="10">
        <v>82.075099593736439</v>
      </c>
      <c r="F158" s="10">
        <v>87.907852237517361</v>
      </c>
    </row>
    <row r="159" spans="1:11">
      <c r="A159" s="7" t="s">
        <v>351</v>
      </c>
      <c r="B159" s="10">
        <v>134.3926812593327</v>
      </c>
      <c r="C159" s="10">
        <v>84.817232813111275</v>
      </c>
      <c r="D159" s="10">
        <v>79.500091764000786</v>
      </c>
      <c r="E159" s="10">
        <v>136.1236936345453</v>
      </c>
      <c r="F159" s="10">
        <v>173.2033011304562</v>
      </c>
    </row>
    <row r="160" spans="1:11">
      <c r="A160" s="7" t="s">
        <v>275</v>
      </c>
      <c r="B160" s="10">
        <v>194.08143350275938</v>
      </c>
      <c r="C160" s="10">
        <v>234.61864742277371</v>
      </c>
      <c r="D160" s="10">
        <v>175.75956376304757</v>
      </c>
      <c r="E160" s="10">
        <v>143.04672806861498</v>
      </c>
      <c r="F160" s="10">
        <v>89.413919895519697</v>
      </c>
      <c r="G160" s="10">
        <v>29.598513434745833</v>
      </c>
      <c r="H160" s="10">
        <v>69.549297256077523</v>
      </c>
      <c r="I160" s="10">
        <v>114.76331970356347</v>
      </c>
    </row>
    <row r="161" spans="1:15">
      <c r="A161" s="7" t="s">
        <v>51</v>
      </c>
      <c r="B161" s="10">
        <v>118.57457576534136</v>
      </c>
    </row>
    <row r="162" spans="1:15">
      <c r="A162" s="7" t="s">
        <v>12</v>
      </c>
      <c r="B162" s="10">
        <v>111.44008783002707</v>
      </c>
      <c r="C162" s="10">
        <v>67.329171944004813</v>
      </c>
      <c r="D162" s="10">
        <v>90.405108203446432</v>
      </c>
      <c r="E162" s="10">
        <v>82.703376336172369</v>
      </c>
      <c r="F162" s="10">
        <v>65.203445606731506</v>
      </c>
      <c r="G162" s="10">
        <v>101.00247056892437</v>
      </c>
      <c r="H162" s="10">
        <v>133.71778836086665</v>
      </c>
      <c r="I162" s="10">
        <v>54.553496543823954</v>
      </c>
      <c r="J162" s="10">
        <v>83.296698128525179</v>
      </c>
      <c r="K162" s="10">
        <v>43.109113935673584</v>
      </c>
      <c r="L162" s="10">
        <v>233.32956343451966</v>
      </c>
      <c r="M162" s="10">
        <v>31.375447277421152</v>
      </c>
      <c r="N162" s="10">
        <v>90.4630382488766</v>
      </c>
      <c r="O162" s="10">
        <v>159.58120174597701</v>
      </c>
    </row>
    <row r="163" spans="1:15">
      <c r="A163" s="7" t="s">
        <v>3</v>
      </c>
      <c r="B163" s="10">
        <v>109.67469861585491</v>
      </c>
      <c r="C163" s="10">
        <v>79.574628235595966</v>
      </c>
      <c r="D163" s="10">
        <v>39.560934916333963</v>
      </c>
      <c r="E163" s="10">
        <v>79.631045844977734</v>
      </c>
      <c r="F163" s="10">
        <v>50.237187851502618</v>
      </c>
    </row>
    <row r="164" spans="1:15">
      <c r="A164" s="7" t="s">
        <v>4</v>
      </c>
      <c r="B164" s="10">
        <v>61.207719573295762</v>
      </c>
      <c r="C164" s="10">
        <v>78.164188001051812</v>
      </c>
      <c r="D164" s="10">
        <v>119.46981622459879</v>
      </c>
      <c r="E164" s="10">
        <v>71.294564418491078</v>
      </c>
    </row>
    <row r="165" spans="1:15">
      <c r="A165" s="7" t="s">
        <v>52</v>
      </c>
      <c r="B165" s="10">
        <v>117.29687917713004</v>
      </c>
      <c r="C165" s="10">
        <v>159.60811124697057</v>
      </c>
      <c r="D165" s="10">
        <v>137.2550695293566</v>
      </c>
    </row>
    <row r="166" spans="1:15">
      <c r="A166" s="7" t="s">
        <v>173</v>
      </c>
      <c r="B166" s="10">
        <v>158.37230083159704</v>
      </c>
      <c r="C166" s="10">
        <v>99.499606374735677</v>
      </c>
      <c r="D166" s="10">
        <v>118.35640519346117</v>
      </c>
      <c r="E166" s="10">
        <v>113.77484634881002</v>
      </c>
      <c r="F166" s="10">
        <v>126.93969536904417</v>
      </c>
    </row>
    <row r="167" spans="1:15">
      <c r="A167" s="7" t="s">
        <v>53</v>
      </c>
      <c r="B167" s="10">
        <v>124.08503048072301</v>
      </c>
      <c r="C167" s="10">
        <v>69.631251177813709</v>
      </c>
      <c r="D167" s="10">
        <v>107.694594638159</v>
      </c>
      <c r="E167" s="10">
        <v>150.16808363168104</v>
      </c>
      <c r="F167" s="10">
        <v>102.83601950737257</v>
      </c>
    </row>
    <row r="168" spans="1:15">
      <c r="A168" s="7" t="s">
        <v>80</v>
      </c>
      <c r="B168" s="10">
        <v>211.12247587816404</v>
      </c>
      <c r="C168" s="10">
        <v>207.62835231155117</v>
      </c>
      <c r="D168" s="10">
        <v>221.42451931986821</v>
      </c>
      <c r="E168" s="10">
        <v>228.79398559664301</v>
      </c>
      <c r="F168" s="10">
        <v>161.16131928797691</v>
      </c>
      <c r="G168" s="10">
        <v>85.570076985065398</v>
      </c>
      <c r="H168" s="10">
        <v>136.12316553712191</v>
      </c>
      <c r="I168" s="10">
        <v>44.231324072438063</v>
      </c>
      <c r="J168" s="10">
        <v>132.89794749873076</v>
      </c>
      <c r="K168" s="10">
        <v>129.12708867780628</v>
      </c>
      <c r="L168" s="10">
        <v>72.072160728943246</v>
      </c>
      <c r="M168" s="10">
        <v>116.89933312882393</v>
      </c>
      <c r="N168" s="10">
        <v>56.121035074368351</v>
      </c>
      <c r="O168" s="10">
        <v>72.072385378906276</v>
      </c>
    </row>
    <row r="169" spans="1:15">
      <c r="A169" s="7" t="s">
        <v>54</v>
      </c>
      <c r="B169" s="10">
        <v>46.364934011279601</v>
      </c>
      <c r="C169" s="10">
        <v>47.242873236106909</v>
      </c>
      <c r="D169" s="10">
        <v>172.5399523240674</v>
      </c>
      <c r="E169" s="10">
        <v>84.656480756797222</v>
      </c>
      <c r="F169" s="10">
        <v>150.29022858299319</v>
      </c>
    </row>
    <row r="170" spans="1:15">
      <c r="A170" s="7" t="s">
        <v>495</v>
      </c>
      <c r="B170" s="10">
        <v>119.78322881731026</v>
      </c>
      <c r="C170" s="10">
        <v>126.27795125307578</v>
      </c>
      <c r="D170" s="10">
        <v>90.835683133225473</v>
      </c>
      <c r="E170" s="10">
        <v>166.80436696330679</v>
      </c>
    </row>
    <row r="171" spans="1:15">
      <c r="A171" s="7" t="s">
        <v>288</v>
      </c>
      <c r="B171" s="10">
        <v>141.81953151682927</v>
      </c>
      <c r="C171" s="10">
        <v>206.91234234390561</v>
      </c>
      <c r="D171" s="10">
        <v>196.63884253414463</v>
      </c>
      <c r="E171" s="10">
        <v>107.09826448683923</v>
      </c>
      <c r="F171" s="10">
        <v>97.352609194872059</v>
      </c>
    </row>
    <row r="172" spans="1:15">
      <c r="A172" s="7" t="s">
        <v>243</v>
      </c>
      <c r="B172" s="10">
        <v>164.65294345066903</v>
      </c>
      <c r="C172" s="10">
        <v>71.066318399984908</v>
      </c>
      <c r="D172" s="10">
        <v>116.46299352186253</v>
      </c>
      <c r="E172" s="10">
        <v>36.474610793123937</v>
      </c>
      <c r="F172" s="10">
        <v>107.8526341596809</v>
      </c>
      <c r="G172" s="10">
        <v>59.238447847903856</v>
      </c>
      <c r="H172" s="10">
        <v>79.599816993984575</v>
      </c>
      <c r="I172" s="10">
        <v>140.98113473992353</v>
      </c>
    </row>
    <row r="173" spans="1:15">
      <c r="A173" s="7" t="s">
        <v>158</v>
      </c>
      <c r="B173" s="10">
        <v>105.66845755890472</v>
      </c>
      <c r="C173" s="10">
        <v>125.66162194679568</v>
      </c>
      <c r="D173" s="10">
        <v>167.31023430323711</v>
      </c>
      <c r="E173" s="10">
        <v>104.81576976666919</v>
      </c>
    </row>
    <row r="174" spans="1:15">
      <c r="A174" s="7" t="s">
        <v>123</v>
      </c>
      <c r="B174" s="10">
        <v>159.96859267211855</v>
      </c>
      <c r="C174" s="10">
        <v>112.93035082816057</v>
      </c>
      <c r="D174" s="10">
        <v>163.26903103378473</v>
      </c>
      <c r="E174" s="10">
        <v>91.171219764231964</v>
      </c>
      <c r="F174" s="10">
        <v>157.11670743068925</v>
      </c>
    </row>
    <row r="175" spans="1:15">
      <c r="A175" s="2" t="s">
        <v>96</v>
      </c>
      <c r="B175" s="10">
        <v>88.677632484872419</v>
      </c>
      <c r="C175" s="10">
        <v>92.592486743068847</v>
      </c>
      <c r="D175" s="10">
        <v>95.583707679796717</v>
      </c>
      <c r="E175" s="10">
        <v>109.05004767558776</v>
      </c>
      <c r="F175" s="10">
        <v>43.196675001726796</v>
      </c>
      <c r="G175" s="10">
        <v>148.0633811714836</v>
      </c>
    </row>
    <row r="176" spans="1:15">
      <c r="A176" s="7" t="s">
        <v>137</v>
      </c>
      <c r="B176" s="10">
        <v>118.71948660199499</v>
      </c>
      <c r="C176" s="10">
        <v>207.20700259190352</v>
      </c>
      <c r="D176" s="10">
        <v>116.91811115719162</v>
      </c>
    </row>
    <row r="177" spans="1:16">
      <c r="A177" s="7" t="s">
        <v>286</v>
      </c>
      <c r="B177" s="10">
        <v>191.47991571078083</v>
      </c>
      <c r="C177" s="10">
        <v>148.51255937298572</v>
      </c>
      <c r="D177" s="10">
        <v>143.4785681667264</v>
      </c>
      <c r="E177" s="10">
        <v>61.723612112152573</v>
      </c>
    </row>
    <row r="178" spans="1:16">
      <c r="A178" s="7" t="s">
        <v>418</v>
      </c>
      <c r="B178" s="10">
        <v>200.89269216484911</v>
      </c>
      <c r="C178" s="10">
        <v>157.42272123167209</v>
      </c>
      <c r="D178" s="10">
        <v>67.300959788337053</v>
      </c>
      <c r="E178" s="10">
        <v>152.02801710246439</v>
      </c>
      <c r="F178" s="10">
        <v>143.50256751820896</v>
      </c>
    </row>
    <row r="179" spans="1:16">
      <c r="A179" s="7" t="s">
        <v>457</v>
      </c>
      <c r="B179" s="10">
        <v>31.340117621014855</v>
      </c>
      <c r="C179" s="10">
        <v>269.87610141978342</v>
      </c>
      <c r="D179" s="10">
        <v>139.47368686876143</v>
      </c>
      <c r="E179" s="10">
        <v>72.550286764065405</v>
      </c>
      <c r="F179" s="10">
        <v>254.76518805228335</v>
      </c>
      <c r="G179" s="10">
        <v>98.208335924797197</v>
      </c>
      <c r="H179" s="10">
        <v>58.075593741392638</v>
      </c>
      <c r="I179" s="10">
        <v>132.87501443815583</v>
      </c>
      <c r="J179" s="10">
        <v>66.829114430159308</v>
      </c>
      <c r="K179" s="10">
        <v>137.24422251641508</v>
      </c>
      <c r="L179" s="10">
        <v>196.70779375876143</v>
      </c>
      <c r="M179" s="10">
        <v>177.37544004264393</v>
      </c>
      <c r="N179" s="10">
        <v>95.767948262965163</v>
      </c>
      <c r="O179" s="10">
        <v>190.07885446499304</v>
      </c>
      <c r="P179" s="10">
        <v>36.316031051327933</v>
      </c>
    </row>
    <row r="180" spans="1:16">
      <c r="A180" s="7" t="s">
        <v>91</v>
      </c>
      <c r="B180" s="10">
        <v>115.2800908304386</v>
      </c>
      <c r="C180" s="10">
        <v>151.17032525922789</v>
      </c>
      <c r="D180" s="10">
        <v>60.989937463139107</v>
      </c>
      <c r="E180" s="10">
        <v>119.85801739686714</v>
      </c>
      <c r="F180" s="10">
        <v>225.98734773298742</v>
      </c>
      <c r="G180" s="10">
        <v>44.204879652418057</v>
      </c>
      <c r="H180" s="10">
        <v>62.994340242916415</v>
      </c>
      <c r="I180" s="10">
        <v>85.096713431483181</v>
      </c>
      <c r="J180" s="10">
        <v>80.50605204391735</v>
      </c>
      <c r="K180" s="10">
        <v>71.310786349900695</v>
      </c>
      <c r="L180" s="10">
        <v>304.64386953443375</v>
      </c>
      <c r="M180" s="10">
        <v>357.3405220993447</v>
      </c>
    </row>
    <row r="181" spans="1:16">
      <c r="A181" s="7" t="s">
        <v>490</v>
      </c>
      <c r="B181" s="10">
        <v>226.81461236535824</v>
      </c>
      <c r="C181" s="10">
        <v>125.90795399063337</v>
      </c>
      <c r="D181" s="10">
        <v>287.28850775051075</v>
      </c>
      <c r="E181" s="10">
        <v>168.35574066951975</v>
      </c>
      <c r="F181" s="10">
        <v>87.029930091293181</v>
      </c>
    </row>
    <row r="182" spans="1:16">
      <c r="A182" s="7" t="s">
        <v>395</v>
      </c>
      <c r="B182" s="10">
        <v>181.2268268210081</v>
      </c>
      <c r="C182" s="10">
        <v>48.873320285122993</v>
      </c>
      <c r="D182" s="10">
        <v>102.38533879658333</v>
      </c>
      <c r="E182" s="10">
        <v>86.016726634268522</v>
      </c>
      <c r="F182" s="10">
        <v>164.11891882608381</v>
      </c>
    </row>
    <row r="183" spans="1:16">
      <c r="A183" s="7" t="s">
        <v>304</v>
      </c>
      <c r="B183" s="10">
        <v>70.437889257452696</v>
      </c>
      <c r="C183" s="10">
        <v>59.877993332874404</v>
      </c>
      <c r="D183" s="10">
        <v>192.39542064846802</v>
      </c>
      <c r="E183" s="10">
        <v>101.48375903209198</v>
      </c>
    </row>
    <row r="184" spans="1:16">
      <c r="A184" s="7" t="s">
        <v>311</v>
      </c>
      <c r="B184" s="10">
        <v>111.35667980997199</v>
      </c>
      <c r="C184" s="10">
        <v>99.234457776909395</v>
      </c>
      <c r="D184" s="10">
        <v>163.71719279913856</v>
      </c>
      <c r="E184" s="10">
        <v>24.276282937983762</v>
      </c>
      <c r="F184" s="10">
        <v>59.287046032537205</v>
      </c>
      <c r="G184" s="10">
        <v>45.458677524711646</v>
      </c>
    </row>
    <row r="185" spans="1:16">
      <c r="A185" s="7" t="s">
        <v>371</v>
      </c>
      <c r="B185" s="10">
        <v>188.54888032351599</v>
      </c>
      <c r="C185" s="10">
        <v>63.643876795640551</v>
      </c>
      <c r="D185" s="10">
        <v>141.30959565602095</v>
      </c>
      <c r="E185" s="10">
        <v>70.285938519746523</v>
      </c>
      <c r="F185" s="10">
        <v>173.70371606439761</v>
      </c>
    </row>
    <row r="186" spans="1:16">
      <c r="A186" s="7" t="s">
        <v>265</v>
      </c>
      <c r="B186" s="10">
        <v>92.150223290718003</v>
      </c>
      <c r="C186" s="10">
        <v>142.65145773928816</v>
      </c>
      <c r="D186" s="10">
        <v>207.42520043722411</v>
      </c>
      <c r="E186" s="10">
        <v>27.485313609576977</v>
      </c>
      <c r="F186" s="10">
        <v>203.21501615939965</v>
      </c>
    </row>
    <row r="187" spans="1:16">
      <c r="A187" s="7" t="s">
        <v>352</v>
      </c>
      <c r="B187" s="10">
        <v>141.19127050967802</v>
      </c>
      <c r="C187" s="10">
        <v>53.00797308369004</v>
      </c>
      <c r="D187" s="10">
        <v>186.34102384889161</v>
      </c>
      <c r="E187" s="10">
        <v>115.00296908464456</v>
      </c>
      <c r="F187" s="10">
        <v>79.619109461101601</v>
      </c>
    </row>
    <row r="188" spans="1:16">
      <c r="A188" s="7" t="s">
        <v>13</v>
      </c>
      <c r="B188" s="10">
        <v>164.12392879190477</v>
      </c>
      <c r="C188" s="10">
        <v>101.55169688717966</v>
      </c>
      <c r="D188" s="10">
        <v>68.923323791008201</v>
      </c>
      <c r="E188" s="10">
        <v>242.52739334801853</v>
      </c>
      <c r="F188" s="10">
        <v>180.43210069839566</v>
      </c>
      <c r="G188" s="10">
        <v>206.06203484029351</v>
      </c>
      <c r="H188" s="10">
        <v>185.01342578451502</v>
      </c>
      <c r="I188" s="10">
        <v>209.77247302740972</v>
      </c>
      <c r="J188" s="10">
        <v>35.371961837836245</v>
      </c>
      <c r="K188" s="10">
        <v>136.92571097118937</v>
      </c>
    </row>
    <row r="189" spans="1:16">
      <c r="A189" s="7" t="s">
        <v>397</v>
      </c>
      <c r="B189" s="10">
        <v>143.07356033167909</v>
      </c>
      <c r="C189" s="10">
        <v>53.46075925787698</v>
      </c>
      <c r="D189" s="10">
        <v>52.18165592490255</v>
      </c>
      <c r="E189" s="10">
        <v>155.15172012447545</v>
      </c>
      <c r="F189" s="10">
        <v>1.4204626147635897</v>
      </c>
    </row>
    <row r="190" spans="1:16">
      <c r="A190" s="7" t="s">
        <v>494</v>
      </c>
      <c r="B190" s="10">
        <v>103.6472310195267</v>
      </c>
      <c r="C190" s="10">
        <v>90.191547799205821</v>
      </c>
      <c r="D190" s="10">
        <v>175.52947285139126</v>
      </c>
      <c r="E190" s="10">
        <v>68.652447941273238</v>
      </c>
    </row>
    <row r="191" spans="1:16">
      <c r="A191" s="7" t="s">
        <v>425</v>
      </c>
      <c r="B191" s="10">
        <v>26.968806111706225</v>
      </c>
      <c r="C191" s="10">
        <v>103.6210447481745</v>
      </c>
      <c r="D191" s="10">
        <v>64.682428844601461</v>
      </c>
    </row>
    <row r="192" spans="1:16">
      <c r="A192" s="7" t="s">
        <v>119</v>
      </c>
      <c r="B192" s="10">
        <v>167.87208143176301</v>
      </c>
      <c r="C192" s="10">
        <v>179.32912682053862</v>
      </c>
      <c r="D192" s="10">
        <v>187.04837303175526</v>
      </c>
      <c r="E192" s="10">
        <v>184.83100535196621</v>
      </c>
      <c r="F192" s="10">
        <v>138.20533064348388</v>
      </c>
      <c r="G192" s="10">
        <v>128.9799223015211</v>
      </c>
      <c r="H192" s="10">
        <v>211.70129251442029</v>
      </c>
    </row>
    <row r="193" spans="1:19">
      <c r="A193" s="7" t="s">
        <v>5</v>
      </c>
      <c r="B193" s="10">
        <v>94.504882320379721</v>
      </c>
      <c r="C193" s="10">
        <v>158.38946153077418</v>
      </c>
      <c r="D193" s="10">
        <v>93.341658947046113</v>
      </c>
      <c r="E193" s="10">
        <v>56.742223264892722</v>
      </c>
      <c r="F193" s="10">
        <v>236.20553770000853</v>
      </c>
      <c r="G193" s="10">
        <v>166.34623550823764</v>
      </c>
      <c r="H193" s="10">
        <v>74.88293987507663</v>
      </c>
      <c r="I193" s="10">
        <v>76.002008014287114</v>
      </c>
      <c r="J193" s="10">
        <v>86.311739775564419</v>
      </c>
      <c r="K193" s="10">
        <v>228.98788988589882</v>
      </c>
      <c r="L193" s="10">
        <v>34.419252646013831</v>
      </c>
      <c r="M193" s="10">
        <v>50.786583788613932</v>
      </c>
      <c r="N193" s="10">
        <v>80.235689594743349</v>
      </c>
      <c r="O193" s="10">
        <v>204.51791140245567</v>
      </c>
      <c r="P193" s="10">
        <v>245.57730539814474</v>
      </c>
    </row>
    <row r="194" spans="1:19">
      <c r="A194" s="7" t="s">
        <v>303</v>
      </c>
      <c r="B194" s="10">
        <v>214.38580537879653</v>
      </c>
      <c r="C194" s="10">
        <v>108.94810367804881</v>
      </c>
      <c r="D194" s="10">
        <v>105.97819478114194</v>
      </c>
    </row>
    <row r="195" spans="1:19">
      <c r="A195" s="7" t="s">
        <v>39</v>
      </c>
      <c r="B195" s="10">
        <v>119.81838660338246</v>
      </c>
      <c r="C195" s="10">
        <v>113.97884098747902</v>
      </c>
      <c r="D195" s="10">
        <v>58.111685226819532</v>
      </c>
      <c r="E195" s="10">
        <v>93.565521503043684</v>
      </c>
      <c r="F195" s="10">
        <v>72.506431410703101</v>
      </c>
      <c r="G195" s="10">
        <v>99.745716284317481</v>
      </c>
      <c r="H195" s="10">
        <v>181.12363490413037</v>
      </c>
      <c r="I195" s="10">
        <v>162.25935772337567</v>
      </c>
      <c r="J195" s="10">
        <v>16.746591118817562</v>
      </c>
      <c r="K195" s="10">
        <v>272.56919885803228</v>
      </c>
      <c r="L195" s="10">
        <v>46.219258061518033</v>
      </c>
      <c r="M195" s="10">
        <v>34.80085416202428</v>
      </c>
      <c r="N195" s="10">
        <v>83.857031999722295</v>
      </c>
      <c r="O195" s="10">
        <v>30.498735217610879</v>
      </c>
      <c r="P195" s="10">
        <v>90.560434650670345</v>
      </c>
      <c r="Q195" s="10">
        <v>236.4935909853881</v>
      </c>
    </row>
    <row r="196" spans="1:19">
      <c r="A196" s="7" t="s">
        <v>40</v>
      </c>
      <c r="B196" s="10">
        <v>26.330436459415299</v>
      </c>
      <c r="C196" s="10">
        <v>103.41445456816419</v>
      </c>
      <c r="D196" s="10">
        <v>114.46442893017263</v>
      </c>
      <c r="E196" s="10">
        <v>38.851198850015557</v>
      </c>
      <c r="F196" s="10">
        <v>130.55366193516031</v>
      </c>
    </row>
    <row r="197" spans="1:19">
      <c r="A197" s="7" t="s">
        <v>104</v>
      </c>
      <c r="B197" s="10">
        <v>169.04906038821179</v>
      </c>
      <c r="C197" s="10">
        <v>132.36587830903653</v>
      </c>
      <c r="D197" s="10">
        <v>148.45528497530483</v>
      </c>
      <c r="E197" s="10">
        <v>118.69584533883443</v>
      </c>
      <c r="F197" s="10">
        <v>63.401776597651818</v>
      </c>
    </row>
    <row r="198" spans="1:19">
      <c r="A198" s="7" t="s">
        <v>232</v>
      </c>
      <c r="B198" s="10">
        <v>112.14267088593179</v>
      </c>
      <c r="C198" s="10">
        <v>125.43726889697481</v>
      </c>
      <c r="D198" s="10">
        <v>120.358732923963</v>
      </c>
      <c r="E198" s="10">
        <v>57.11764467126028</v>
      </c>
    </row>
    <row r="199" spans="1:19">
      <c r="A199" s="7" t="s">
        <v>478</v>
      </c>
      <c r="B199" s="10">
        <v>126.29390921398887</v>
      </c>
      <c r="C199" s="10">
        <v>201.43757682250347</v>
      </c>
      <c r="D199" s="10">
        <v>177.26677484753287</v>
      </c>
      <c r="E199" s="10">
        <v>168.53098976872573</v>
      </c>
      <c r="F199" s="10">
        <v>268.14066842870432</v>
      </c>
      <c r="G199" s="10">
        <v>395.86930372237271</v>
      </c>
      <c r="H199" s="10">
        <v>81.9729366293802</v>
      </c>
    </row>
    <row r="200" spans="1:19">
      <c r="A200" s="7" t="s">
        <v>289</v>
      </c>
      <c r="B200" s="10">
        <v>71.574904023460107</v>
      </c>
      <c r="C200" s="10">
        <v>63.876635389029282</v>
      </c>
      <c r="D200" s="10">
        <v>147.62277400238781</v>
      </c>
      <c r="E200" s="10">
        <v>126.12707628225122</v>
      </c>
      <c r="F200" s="10">
        <v>95.618325214499734</v>
      </c>
      <c r="G200" s="10">
        <v>10.512402832849897</v>
      </c>
      <c r="H200" s="10">
        <v>160.79390056118064</v>
      </c>
      <c r="I200" s="10">
        <v>83.843464415916316</v>
      </c>
      <c r="J200" s="10">
        <v>72.379817678735193</v>
      </c>
      <c r="K200" s="10">
        <v>47.855916706885139</v>
      </c>
      <c r="L200" s="10">
        <v>81.170923106381693</v>
      </c>
      <c r="M200" s="10">
        <v>20.844509590286652</v>
      </c>
      <c r="N200" s="10">
        <v>91.972691002296656</v>
      </c>
      <c r="O200" s="10">
        <v>94.997418925713205</v>
      </c>
      <c r="P200" s="10">
        <v>21.959757636564586</v>
      </c>
      <c r="Q200" s="10">
        <v>24.757082277481722</v>
      </c>
      <c r="R200" s="10">
        <v>37.876464521706218</v>
      </c>
      <c r="S200" s="10">
        <v>159.08483520886224</v>
      </c>
    </row>
    <row r="201" spans="1:19">
      <c r="A201" s="7" t="s">
        <v>301</v>
      </c>
      <c r="B201" s="10">
        <v>163.15372271204521</v>
      </c>
      <c r="C201" s="10">
        <v>46.058980194424166</v>
      </c>
      <c r="D201" s="10">
        <v>55.751251168107281</v>
      </c>
      <c r="E201" s="10">
        <v>193.61425068210869</v>
      </c>
      <c r="F201" s="10">
        <v>85.668647897530562</v>
      </c>
    </row>
    <row r="202" spans="1:19">
      <c r="A202" s="7" t="s">
        <v>6</v>
      </c>
      <c r="B202" s="10">
        <v>60.365141005041437</v>
      </c>
      <c r="C202" s="10">
        <v>44.702308515019062</v>
      </c>
      <c r="D202" s="10">
        <v>71.460698685313773</v>
      </c>
      <c r="E202" s="10">
        <v>57.425471700119147</v>
      </c>
      <c r="F202" s="10">
        <v>149.07176730996443</v>
      </c>
      <c r="G202" s="10">
        <v>100.18256916992686</v>
      </c>
    </row>
    <row r="203" spans="1:19">
      <c r="A203" s="7" t="s">
        <v>467</v>
      </c>
      <c r="B203" s="10">
        <v>106.09106153769623</v>
      </c>
      <c r="C203" s="10">
        <v>44.643943654760072</v>
      </c>
      <c r="D203" s="10">
        <v>76.024884253351686</v>
      </c>
    </row>
    <row r="204" spans="1:19">
      <c r="A204" s="7" t="s">
        <v>185</v>
      </c>
      <c r="B204" s="10">
        <v>13.7383095436386</v>
      </c>
      <c r="C204" s="10">
        <v>11.124623301769274</v>
      </c>
      <c r="D204" s="10">
        <v>12.730103310075563</v>
      </c>
      <c r="E204" s="10">
        <v>10.945312631231207</v>
      </c>
      <c r="F204" s="10">
        <v>14.714498101263203</v>
      </c>
    </row>
    <row r="205" spans="1:19">
      <c r="A205" s="7" t="s">
        <v>7</v>
      </c>
      <c r="B205" s="10">
        <v>104.3955413078254</v>
      </c>
      <c r="C205" s="10">
        <v>92.036682786321137</v>
      </c>
      <c r="D205" s="10">
        <v>116.9851733672028</v>
      </c>
      <c r="E205" s="10">
        <v>40.294080332722146</v>
      </c>
      <c r="F205" s="10">
        <v>30.095534291062418</v>
      </c>
      <c r="G205" s="10">
        <v>163.74730541293837</v>
      </c>
    </row>
    <row r="206" spans="1:19">
      <c r="A206" s="7" t="s">
        <v>333</v>
      </c>
      <c r="B206" s="10">
        <v>109.67033866586888</v>
      </c>
      <c r="C206" s="10">
        <v>77.267853684327335</v>
      </c>
      <c r="D206" s="10">
        <v>31.032647978811074</v>
      </c>
      <c r="E206" s="10">
        <v>198.23276511371495</v>
      </c>
      <c r="F206" s="10">
        <v>107.33304162128884</v>
      </c>
    </row>
    <row r="207" spans="1:19">
      <c r="A207" s="7" t="s">
        <v>380</v>
      </c>
      <c r="B207" s="10">
        <v>35.734446416693764</v>
      </c>
      <c r="C207" s="10">
        <v>144.18320549070071</v>
      </c>
      <c r="D207" s="10">
        <v>79.609882702476568</v>
      </c>
      <c r="E207" s="10">
        <v>113.58355459694063</v>
      </c>
      <c r="F207" s="10">
        <v>284.09517607822835</v>
      </c>
      <c r="G207" s="10">
        <v>86.258295488297321</v>
      </c>
      <c r="H207" s="10">
        <v>109.37751245315189</v>
      </c>
    </row>
    <row r="208" spans="1:19">
      <c r="A208" s="7" t="s">
        <v>199</v>
      </c>
      <c r="B208" s="10">
        <v>117.60504746986217</v>
      </c>
      <c r="C208" s="10">
        <v>109.55627676229626</v>
      </c>
      <c r="D208" s="10">
        <v>78.326673884483029</v>
      </c>
      <c r="E208" s="10">
        <v>173.43938435562018</v>
      </c>
    </row>
    <row r="209" spans="1:10">
      <c r="A209" s="7" t="s">
        <v>105</v>
      </c>
      <c r="B209" s="10">
        <v>140.92046360936675</v>
      </c>
      <c r="C209" s="10">
        <v>121.87517050193171</v>
      </c>
      <c r="D209" s="10">
        <v>100.80411958648247</v>
      </c>
      <c r="E209" s="10">
        <v>76.497364202518625</v>
      </c>
      <c r="F209" s="10">
        <v>99.246897821471762</v>
      </c>
    </row>
    <row r="210" spans="1:10">
      <c r="A210" s="7" t="s">
        <v>174</v>
      </c>
      <c r="B210" s="10">
        <v>151.167341463382</v>
      </c>
      <c r="C210" s="10">
        <v>63.743458222780824</v>
      </c>
      <c r="D210" s="10">
        <v>138.05494627690751</v>
      </c>
      <c r="E210" s="10">
        <v>186.7891652707774</v>
      </c>
    </row>
    <row r="211" spans="1:10">
      <c r="A211" s="7" t="s">
        <v>92</v>
      </c>
      <c r="B211" s="10">
        <v>81.16671386593157</v>
      </c>
      <c r="C211" s="10">
        <v>109.0684943607704</v>
      </c>
      <c r="D211" s="10">
        <v>71.104172770641867</v>
      </c>
      <c r="E211" s="10">
        <v>118.29850619418357</v>
      </c>
      <c r="F211" s="10">
        <v>64.912449425536721</v>
      </c>
      <c r="G211" s="10">
        <v>93.517746073140344</v>
      </c>
      <c r="H211" s="10">
        <v>134.24525791019272</v>
      </c>
      <c r="I211" s="10">
        <v>124.5489855419609</v>
      </c>
      <c r="J211" s="10">
        <v>257.72963621574689</v>
      </c>
    </row>
    <row r="212" spans="1:10">
      <c r="A212" s="7" t="s">
        <v>502</v>
      </c>
      <c r="B212" s="10">
        <v>128.42238672044732</v>
      </c>
      <c r="C212" s="10">
        <v>48.476609986828613</v>
      </c>
      <c r="D212" s="10">
        <v>133.81258202404294</v>
      </c>
      <c r="E212" s="10">
        <v>106.06291233334227</v>
      </c>
    </row>
    <row r="213" spans="1:10">
      <c r="A213" s="7" t="s">
        <v>477</v>
      </c>
      <c r="B213" s="10">
        <v>90.123423229292712</v>
      </c>
      <c r="C213" s="10">
        <v>77.564023935420778</v>
      </c>
      <c r="D213" s="10">
        <v>58.472442772132808</v>
      </c>
      <c r="E213" s="10">
        <v>173.57610835955938</v>
      </c>
      <c r="F213" s="10">
        <v>96.419191395534725</v>
      </c>
      <c r="G213" s="10">
        <v>195.84139361265969</v>
      </c>
      <c r="H213" s="10">
        <v>85.563141870973141</v>
      </c>
      <c r="I213" s="10">
        <v>142.74225673322718</v>
      </c>
    </row>
    <row r="214" spans="1:10">
      <c r="A214" s="7" t="s">
        <v>375</v>
      </c>
      <c r="B214" s="10">
        <v>104.65941051499529</v>
      </c>
      <c r="C214" s="10">
        <v>175.04295488246703</v>
      </c>
      <c r="D214" s="10">
        <v>103.70572680017834</v>
      </c>
      <c r="E214" s="10">
        <v>228.11200011608935</v>
      </c>
      <c r="F214" s="10">
        <v>170.14126054952823</v>
      </c>
    </row>
    <row r="215" spans="1:10">
      <c r="A215" s="7" t="s">
        <v>406</v>
      </c>
      <c r="B215" s="10">
        <v>224.29041273607501</v>
      </c>
      <c r="C215" s="10">
        <v>86.010913729222992</v>
      </c>
      <c r="D215" s="10">
        <v>168.53091375564529</v>
      </c>
      <c r="E215" s="10">
        <v>250.94892372081409</v>
      </c>
      <c r="F215" s="10">
        <v>88.855538080142793</v>
      </c>
    </row>
    <row r="216" spans="1:10">
      <c r="A216" s="7" t="s">
        <v>298</v>
      </c>
      <c r="B216" s="10">
        <v>166.69644215235999</v>
      </c>
      <c r="C216" s="10">
        <v>42.897145139622573</v>
      </c>
      <c r="D216" s="10">
        <v>76.914902431353212</v>
      </c>
      <c r="E216" s="10">
        <v>114.53144006862514</v>
      </c>
    </row>
    <row r="217" spans="1:10">
      <c r="A217" s="7" t="s">
        <v>496</v>
      </c>
      <c r="B217" s="10">
        <v>191.08656420973944</v>
      </c>
      <c r="C217" s="10">
        <v>60.259787044337024</v>
      </c>
      <c r="D217" s="10">
        <v>134.01869382288854</v>
      </c>
      <c r="E217" s="10">
        <v>126.41730389150582</v>
      </c>
      <c r="F217" s="10">
        <v>142.07446230404577</v>
      </c>
    </row>
    <row r="218" spans="1:10">
      <c r="A218" s="7" t="s">
        <v>201</v>
      </c>
      <c r="B218" s="10">
        <v>123.75217795668534</v>
      </c>
      <c r="C218" s="10">
        <v>223.61364244903874</v>
      </c>
      <c r="D218" s="10">
        <v>130.67300316781942</v>
      </c>
      <c r="E218" s="10">
        <v>120.95990921246035</v>
      </c>
      <c r="F218" s="10">
        <v>48.263994436158761</v>
      </c>
    </row>
    <row r="219" spans="1:10">
      <c r="A219" s="7" t="s">
        <v>274</v>
      </c>
      <c r="B219" s="10">
        <v>189.044924467789</v>
      </c>
      <c r="C219" s="10">
        <v>169.18680636175461</v>
      </c>
      <c r="D219" s="10">
        <v>164.05158257232142</v>
      </c>
      <c r="E219" s="10">
        <v>138.61772608506539</v>
      </c>
      <c r="F219" s="10">
        <v>195.02827252264527</v>
      </c>
    </row>
    <row r="220" spans="1:10">
      <c r="A220" s="7" t="s">
        <v>372</v>
      </c>
      <c r="B220" s="10">
        <v>73.162554716326312</v>
      </c>
      <c r="C220" s="10">
        <v>86.11786643831438</v>
      </c>
      <c r="D220" s="10">
        <v>67.342846579699369</v>
      </c>
      <c r="E220" s="10">
        <v>147.60857768945152</v>
      </c>
      <c r="F220" s="10">
        <v>64.602781752996918</v>
      </c>
      <c r="G220" s="10">
        <v>92.880774325577192</v>
      </c>
      <c r="H220" s="10">
        <v>63.549670975778575</v>
      </c>
      <c r="I220" s="10">
        <v>78.355180767988472</v>
      </c>
    </row>
    <row r="221" spans="1:10">
      <c r="A221" s="7" t="s">
        <v>492</v>
      </c>
      <c r="B221" s="10">
        <v>141.30669001502915</v>
      </c>
      <c r="C221" s="10">
        <v>141.34828610472394</v>
      </c>
      <c r="D221" s="10">
        <v>111.94257830293409</v>
      </c>
      <c r="E221" s="10">
        <v>64.290916232294393</v>
      </c>
    </row>
    <row r="222" spans="1:10">
      <c r="A222" s="7" t="s">
        <v>145</v>
      </c>
      <c r="B222" s="10">
        <v>148.77190172544388</v>
      </c>
      <c r="C222" s="10">
        <v>86.985976508184379</v>
      </c>
      <c r="D222" s="10">
        <v>121.81003576540981</v>
      </c>
      <c r="E222" s="10">
        <v>165.6865009906796</v>
      </c>
      <c r="F222" s="10">
        <v>102.72636807079583</v>
      </c>
      <c r="G222" s="10">
        <v>56.396769407102681</v>
      </c>
      <c r="H222" s="10">
        <v>44.277825658157781</v>
      </c>
      <c r="I222" s="10">
        <v>136.35948295378606</v>
      </c>
      <c r="J222" s="10">
        <v>131.68640094266286</v>
      </c>
    </row>
    <row r="223" spans="1:10">
      <c r="A223" s="7" t="s">
        <v>154</v>
      </c>
      <c r="B223" s="10">
        <v>126.132583227391</v>
      </c>
      <c r="C223" s="10">
        <v>96.435709733406355</v>
      </c>
      <c r="D223" s="10">
        <v>109.83999233496215</v>
      </c>
      <c r="E223" s="10">
        <v>115.15518126527466</v>
      </c>
      <c r="F223" s="10">
        <v>124.29488087015341</v>
      </c>
      <c r="G223" s="10">
        <v>114.69762677443957</v>
      </c>
      <c r="H223" s="10">
        <v>271.41952929125301</v>
      </c>
      <c r="I223" s="10">
        <v>290.87725027006593</v>
      </c>
    </row>
    <row r="224" spans="1:10">
      <c r="A224" s="7" t="s">
        <v>493</v>
      </c>
      <c r="B224" s="10">
        <v>103.46720455183964</v>
      </c>
      <c r="C224" s="10">
        <v>177.52938320499916</v>
      </c>
      <c r="D224" s="10">
        <v>98.192683997916106</v>
      </c>
      <c r="E224" s="10">
        <v>154.70199470297663</v>
      </c>
      <c r="F224" s="10">
        <v>185.37195087024475</v>
      </c>
    </row>
    <row r="225" spans="1:10">
      <c r="A225" s="7" t="s">
        <v>131</v>
      </c>
      <c r="B225" s="10">
        <v>124.13962160509899</v>
      </c>
      <c r="C225" s="10">
        <v>75.648963913959406</v>
      </c>
      <c r="D225" s="10">
        <v>67.396825489202996</v>
      </c>
      <c r="E225" s="10">
        <v>45.971550117490807</v>
      </c>
    </row>
    <row r="226" spans="1:10">
      <c r="A226" s="7" t="s">
        <v>219</v>
      </c>
      <c r="B226" s="10">
        <v>231.38413874581946</v>
      </c>
      <c r="C226" s="10">
        <v>136.09525747143667</v>
      </c>
      <c r="D226" s="10">
        <v>242.29762962804327</v>
      </c>
      <c r="E226" s="10">
        <v>253.92498045808392</v>
      </c>
    </row>
    <row r="227" spans="1:10">
      <c r="A227" s="7" t="s">
        <v>420</v>
      </c>
      <c r="B227" s="10">
        <v>86.821587410720042</v>
      </c>
      <c r="C227" s="10">
        <v>183.39833211070561</v>
      </c>
      <c r="D227" s="10">
        <v>75.50424952655149</v>
      </c>
      <c r="E227" s="10">
        <v>208.6525210174309</v>
      </c>
      <c r="F227" s="10">
        <v>180.5435833530284</v>
      </c>
    </row>
    <row r="228" spans="1:10">
      <c r="A228" s="7" t="s">
        <v>126</v>
      </c>
      <c r="B228" s="10">
        <v>219.45224647305199</v>
      </c>
      <c r="C228" s="10">
        <v>160.1188278342708</v>
      </c>
      <c r="D228" s="10">
        <v>171.57888653575472</v>
      </c>
      <c r="E228" s="10">
        <v>178.74540510168907</v>
      </c>
    </row>
    <row r="229" spans="1:10">
      <c r="A229" s="7" t="s">
        <v>381</v>
      </c>
      <c r="B229" s="10">
        <v>128.91070005192353</v>
      </c>
      <c r="C229" s="10">
        <v>64.394500917005388</v>
      </c>
      <c r="D229" s="10">
        <v>329.78354326534634</v>
      </c>
      <c r="E229" s="10">
        <v>59.212702561949285</v>
      </c>
      <c r="F229" s="10">
        <v>139.77785418411358</v>
      </c>
      <c r="G229" s="10">
        <v>76.449866565001912</v>
      </c>
    </row>
    <row r="230" spans="1:10">
      <c r="A230" s="7" t="s">
        <v>76</v>
      </c>
      <c r="B230" s="10">
        <v>125.39044576766172</v>
      </c>
      <c r="C230" s="10">
        <v>249.92263941763349</v>
      </c>
      <c r="D230" s="10">
        <v>108.79166118469915</v>
      </c>
      <c r="E230" s="10">
        <v>208.65938661381344</v>
      </c>
    </row>
    <row r="231" spans="1:10">
      <c r="A231" s="7" t="s">
        <v>402</v>
      </c>
      <c r="B231" s="10">
        <v>52.102811794648559</v>
      </c>
      <c r="C231" s="10">
        <v>319.51848008386435</v>
      </c>
      <c r="D231" s="10">
        <v>181.90693671133576</v>
      </c>
      <c r="E231" s="10">
        <v>140.78169040599838</v>
      </c>
    </row>
    <row r="232" spans="1:10">
      <c r="A232" s="7" t="s">
        <v>230</v>
      </c>
      <c r="B232" s="10">
        <v>97.276857007617494</v>
      </c>
      <c r="C232" s="10">
        <v>24.586281236777687</v>
      </c>
      <c r="D232" s="10">
        <v>86.367816004688422</v>
      </c>
      <c r="E232" s="10">
        <v>140.09681105200622</v>
      </c>
      <c r="F232" s="10">
        <v>142.50245794483399</v>
      </c>
    </row>
    <row r="233" spans="1:10">
      <c r="A233" s="7" t="s">
        <v>257</v>
      </c>
      <c r="B233" s="10">
        <v>248.07521051589359</v>
      </c>
      <c r="C233" s="10">
        <v>163.07601203217379</v>
      </c>
      <c r="D233" s="10">
        <v>183.80635366670126</v>
      </c>
      <c r="E233" s="10">
        <v>132.16803553074521</v>
      </c>
      <c r="F233" s="10">
        <v>105.78537508612904</v>
      </c>
    </row>
    <row r="234" spans="1:10">
      <c r="A234" s="2" t="s">
        <v>98</v>
      </c>
      <c r="B234" s="10">
        <v>135.25369388375469</v>
      </c>
      <c r="C234" s="10">
        <v>180.24100204472413</v>
      </c>
      <c r="D234" s="10">
        <v>63.606768634399693</v>
      </c>
      <c r="E234" s="10">
        <v>110.11008254242088</v>
      </c>
      <c r="F234" s="10">
        <v>139.34912896248511</v>
      </c>
      <c r="G234" s="10">
        <v>139.50942644085814</v>
      </c>
      <c r="H234" s="10">
        <v>58.915228998657511</v>
      </c>
      <c r="I234" s="10">
        <v>76.08362545863379</v>
      </c>
    </row>
    <row r="235" spans="1:10">
      <c r="A235" s="7" t="s">
        <v>124</v>
      </c>
      <c r="B235" s="10">
        <v>161.56220462136704</v>
      </c>
      <c r="C235" s="10">
        <v>139.64939460933422</v>
      </c>
      <c r="D235" s="10">
        <v>215.31970333075444</v>
      </c>
      <c r="E235" s="10">
        <v>199.54156751881357</v>
      </c>
    </row>
    <row r="236" spans="1:10">
      <c r="A236" s="7" t="s">
        <v>278</v>
      </c>
      <c r="B236" s="10">
        <v>59.1152002038245</v>
      </c>
      <c r="C236" s="10">
        <v>115.23397707058989</v>
      </c>
      <c r="D236" s="10">
        <v>111.35961862471787</v>
      </c>
      <c r="E236" s="10">
        <v>21.395207500199973</v>
      </c>
      <c r="F236" s="10">
        <v>89.533806469142547</v>
      </c>
    </row>
    <row r="237" spans="1:10">
      <c r="A237" s="7" t="s">
        <v>167</v>
      </c>
      <c r="B237" s="10">
        <v>94.017471911282144</v>
      </c>
      <c r="C237" s="10">
        <v>45.663897629963898</v>
      </c>
      <c r="D237" s="10">
        <v>119.60679117659177</v>
      </c>
      <c r="E237" s="10">
        <v>120.36595409492107</v>
      </c>
      <c r="F237" s="10">
        <v>166.37895325362183</v>
      </c>
      <c r="G237" s="10">
        <v>146.00425979482588</v>
      </c>
    </row>
    <row r="238" spans="1:10">
      <c r="A238" s="7" t="s">
        <v>474</v>
      </c>
      <c r="B238" s="10">
        <v>174.36665898777267</v>
      </c>
      <c r="C238" s="10">
        <v>49.962290758030775</v>
      </c>
      <c r="D238" s="10">
        <v>120.19360593092048</v>
      </c>
      <c r="E238" s="10">
        <v>79.431483739338447</v>
      </c>
      <c r="F238" s="10">
        <v>95.417338341229765</v>
      </c>
      <c r="G238" s="10">
        <v>150.16256570136463</v>
      </c>
    </row>
    <row r="239" spans="1:10">
      <c r="A239" s="7" t="s">
        <v>409</v>
      </c>
      <c r="B239" s="10">
        <v>212.67305777961559</v>
      </c>
      <c r="C239" s="10">
        <v>113.79712829279603</v>
      </c>
      <c r="D239" s="10">
        <v>215.15358289631956</v>
      </c>
      <c r="E239" s="10">
        <v>388.13084056588633</v>
      </c>
      <c r="F239" s="10">
        <v>186.06157848115396</v>
      </c>
      <c r="G239" s="10">
        <v>29.938211649619241</v>
      </c>
      <c r="H239" s="10">
        <v>173.50894343924568</v>
      </c>
    </row>
    <row r="240" spans="1:10">
      <c r="A240" s="7" t="s">
        <v>183</v>
      </c>
      <c r="B240" s="10">
        <v>68.743547228384699</v>
      </c>
      <c r="C240" s="10">
        <v>40.800140028643547</v>
      </c>
      <c r="D240" s="10">
        <v>94.394886130566974</v>
      </c>
      <c r="E240" s="10">
        <v>76.098653977098309</v>
      </c>
      <c r="F240" s="10">
        <v>48.136355569534615</v>
      </c>
      <c r="G240" s="10">
        <v>276.81861184980085</v>
      </c>
      <c r="H240" s="10">
        <v>65.068562086094573</v>
      </c>
      <c r="I240" s="10">
        <v>161.99484246711683</v>
      </c>
      <c r="J240" s="10">
        <v>111.6290512689186</v>
      </c>
    </row>
    <row r="241" spans="1:11">
      <c r="A241" s="7" t="s">
        <v>260</v>
      </c>
      <c r="B241" s="10">
        <v>130.70573851489823</v>
      </c>
      <c r="C241" s="10">
        <v>247.67943206111266</v>
      </c>
      <c r="D241" s="10">
        <v>185.83710625923524</v>
      </c>
      <c r="E241" s="10">
        <v>89.013150656196046</v>
      </c>
      <c r="F241" s="10">
        <v>185.47268429067793</v>
      </c>
      <c r="G241" s="10">
        <v>175.07729019401881</v>
      </c>
      <c r="H241" s="10">
        <v>77.943990765363466</v>
      </c>
    </row>
    <row r="242" spans="1:11">
      <c r="A242" s="7" t="s">
        <v>60</v>
      </c>
      <c r="B242" s="10">
        <v>253.02487852666681</v>
      </c>
      <c r="C242" s="10">
        <v>128.32527093075527</v>
      </c>
      <c r="D242" s="10">
        <v>83.924327441600568</v>
      </c>
      <c r="E242" s="10">
        <v>118.70734105485239</v>
      </c>
      <c r="F242" s="10">
        <v>30.366418548337727</v>
      </c>
      <c r="G242" s="10">
        <v>77.708211938247786</v>
      </c>
      <c r="H242" s="10">
        <v>122.01962122466007</v>
      </c>
      <c r="I242" s="10">
        <v>98.866666817820075</v>
      </c>
    </row>
    <row r="243" spans="1:11">
      <c r="A243" s="7" t="s">
        <v>208</v>
      </c>
      <c r="B243" s="10">
        <v>203.10124647463135</v>
      </c>
      <c r="C243" s="10">
        <v>263.72504000196614</v>
      </c>
      <c r="D243" s="10">
        <v>160.73637249106505</v>
      </c>
      <c r="E243" s="10">
        <v>59.906412960841216</v>
      </c>
    </row>
    <row r="244" spans="1:11">
      <c r="A244" s="7" t="s">
        <v>249</v>
      </c>
      <c r="B244" s="10">
        <v>140.75938481268099</v>
      </c>
      <c r="C244" s="10">
        <v>126.91974464634274</v>
      </c>
      <c r="D244" s="10">
        <v>130.77305773746099</v>
      </c>
      <c r="E244" s="10">
        <v>147.92588331808881</v>
      </c>
      <c r="F244" s="10">
        <v>36.949862799272033</v>
      </c>
      <c r="G244" s="10">
        <v>123.48738133512299</v>
      </c>
    </row>
    <row r="245" spans="1:11">
      <c r="A245" s="7" t="s">
        <v>471</v>
      </c>
      <c r="B245" s="10">
        <v>59.720663216801469</v>
      </c>
      <c r="C245" s="10">
        <v>117.50130879509086</v>
      </c>
      <c r="D245" s="10">
        <v>346.89843189560884</v>
      </c>
      <c r="E245" s="10">
        <v>306.10835167652698</v>
      </c>
      <c r="F245" s="10">
        <v>196.84906211046285</v>
      </c>
      <c r="G245" s="10">
        <v>121.73402505584787</v>
      </c>
      <c r="H245" s="10">
        <v>127.4770130461703</v>
      </c>
    </row>
    <row r="246" spans="1:11">
      <c r="A246" s="7" t="s">
        <v>128</v>
      </c>
      <c r="B246" s="10">
        <v>115.73106837352427</v>
      </c>
      <c r="C246" s="10">
        <v>95.857106623236476</v>
      </c>
      <c r="D246" s="10">
        <v>45.520649431667245</v>
      </c>
      <c r="E246" s="10">
        <v>76.238483138619557</v>
      </c>
      <c r="F246" s="10">
        <v>42.900430583160784</v>
      </c>
      <c r="G246" s="10">
        <v>116.03614986775744</v>
      </c>
      <c r="H246" s="10">
        <v>189.81000617488854</v>
      </c>
      <c r="I246" s="10">
        <v>121.57034911320748</v>
      </c>
      <c r="J246" s="10">
        <v>148.85800254848002</v>
      </c>
      <c r="K246" s="10">
        <v>174.06903739555338</v>
      </c>
    </row>
    <row r="247" spans="1:11">
      <c r="A247" s="7" t="s">
        <v>491</v>
      </c>
      <c r="B247" s="10">
        <v>177.56211455426723</v>
      </c>
      <c r="C247" s="10">
        <v>106.35574612474463</v>
      </c>
      <c r="D247" s="10">
        <v>125.43471323246622</v>
      </c>
    </row>
    <row r="248" spans="1:11">
      <c r="A248" s="7" t="s">
        <v>327</v>
      </c>
      <c r="B248" s="10">
        <v>133.24753567319024</v>
      </c>
      <c r="C248" s="10">
        <v>117.8809215681393</v>
      </c>
      <c r="D248" s="10">
        <v>122.29930415284586</v>
      </c>
      <c r="E248" s="10">
        <v>169.81320442867829</v>
      </c>
      <c r="F248" s="10">
        <v>28.269749531312701</v>
      </c>
    </row>
    <row r="249" spans="1:11">
      <c r="A249" s="7" t="s">
        <v>93</v>
      </c>
      <c r="B249" s="10">
        <v>97.875773266855987</v>
      </c>
      <c r="C249" s="12">
        <v>126.07685772409475</v>
      </c>
      <c r="D249" s="10">
        <v>16.394131519529434</v>
      </c>
      <c r="E249" s="10">
        <v>107.01787404431279</v>
      </c>
      <c r="F249" s="10">
        <v>173.33704288625037</v>
      </c>
      <c r="G249" s="10">
        <v>404.75177362998846</v>
      </c>
      <c r="H249" s="10">
        <v>449.80647589745269</v>
      </c>
      <c r="I249" s="10">
        <v>244.29110716516513</v>
      </c>
    </row>
    <row r="250" spans="1:11">
      <c r="A250" s="7" t="s">
        <v>30</v>
      </c>
      <c r="B250" s="10">
        <v>171.60658042794333</v>
      </c>
      <c r="C250" s="10">
        <v>180.68231399586296</v>
      </c>
      <c r="D250" s="10">
        <v>213.98791386019857</v>
      </c>
      <c r="E250" s="10">
        <v>219.23395565824595</v>
      </c>
      <c r="F250" s="10">
        <v>75.394053732271331</v>
      </c>
      <c r="G250" s="10">
        <v>271.71384072379925</v>
      </c>
      <c r="H250" s="10">
        <v>127.74909238696092</v>
      </c>
      <c r="I250" s="10">
        <v>207.11579533087303</v>
      </c>
      <c r="J250" s="10">
        <v>210.28459908188566</v>
      </c>
    </row>
    <row r="251" spans="1:11">
      <c r="A251" s="7" t="s">
        <v>454</v>
      </c>
      <c r="B251" s="10">
        <v>116.54406157002539</v>
      </c>
      <c r="C251" s="10">
        <v>57.248163681980515</v>
      </c>
      <c r="D251" s="10">
        <v>103.65667599534066</v>
      </c>
      <c r="E251" s="10">
        <v>119.39010380651607</v>
      </c>
      <c r="F251" s="10">
        <v>196.37681862336845</v>
      </c>
      <c r="G251" s="10">
        <v>206.37337281396111</v>
      </c>
    </row>
    <row r="252" spans="1:11">
      <c r="A252" s="7" t="s">
        <v>328</v>
      </c>
      <c r="B252" s="10">
        <v>25.918916147696311</v>
      </c>
      <c r="C252" s="10">
        <v>41.189628159973537</v>
      </c>
      <c r="D252" s="10">
        <v>116.54585371555207</v>
      </c>
      <c r="E252" s="10">
        <v>119.00058305090768</v>
      </c>
      <c r="F252" s="10">
        <v>197.73129332392162</v>
      </c>
    </row>
    <row r="253" spans="1:11">
      <c r="A253" s="7" t="s">
        <v>139</v>
      </c>
      <c r="B253" s="10">
        <v>158.42658799740059</v>
      </c>
      <c r="C253" s="10">
        <v>193.37471240676825</v>
      </c>
      <c r="D253" s="10">
        <v>184.79526663688387</v>
      </c>
      <c r="E253" s="10">
        <v>112.60817732802312</v>
      </c>
      <c r="F253" s="10">
        <v>274.58548804177462</v>
      </c>
    </row>
    <row r="254" spans="1:11">
      <c r="A254" s="7" t="s">
        <v>169</v>
      </c>
      <c r="B254" s="10">
        <v>168.88610474020501</v>
      </c>
      <c r="C254" s="10">
        <v>84.719675459624497</v>
      </c>
      <c r="D254" s="10">
        <v>95.677919284005171</v>
      </c>
      <c r="E254" s="10">
        <v>126.93260701313073</v>
      </c>
      <c r="F254" s="10">
        <v>126.25929310082915</v>
      </c>
      <c r="G254" s="10">
        <v>52.586877314064296</v>
      </c>
      <c r="H254" s="10">
        <v>35.854049286593671</v>
      </c>
      <c r="I254" s="10">
        <v>78.559991656331547</v>
      </c>
      <c r="J254" s="10">
        <v>90.167848308479932</v>
      </c>
      <c r="K254" s="10">
        <v>54.304200646701013</v>
      </c>
    </row>
    <row r="255" spans="1:11">
      <c r="A255" s="7" t="s">
        <v>136</v>
      </c>
      <c r="B255" s="10">
        <v>72.305953673914431</v>
      </c>
      <c r="C255" s="10">
        <v>84.482147082645255</v>
      </c>
      <c r="D255" s="10">
        <v>87.452955775552468</v>
      </c>
      <c r="E255" s="10">
        <v>37.179186216104199</v>
      </c>
      <c r="F255" s="10">
        <v>188.59585166438265</v>
      </c>
      <c r="G255" s="10">
        <v>98.728443419629741</v>
      </c>
      <c r="H255" s="10">
        <v>83.297533944664764</v>
      </c>
      <c r="I255" s="10">
        <v>145.32478016880262</v>
      </c>
    </row>
    <row r="256" spans="1:11">
      <c r="A256" s="7" t="s">
        <v>129</v>
      </c>
      <c r="B256" s="10">
        <v>118.910790192889</v>
      </c>
      <c r="C256" s="10">
        <v>108.4819429721194</v>
      </c>
      <c r="D256" s="10">
        <v>124.03836677560899</v>
      </c>
    </row>
    <row r="257" spans="1:17">
      <c r="A257" s="7" t="s">
        <v>116</v>
      </c>
      <c r="B257" s="10">
        <v>104.79483699000625</v>
      </c>
      <c r="C257" s="10">
        <v>142.60244106310103</v>
      </c>
      <c r="D257" s="10">
        <v>72.878689734149404</v>
      </c>
      <c r="E257" s="10">
        <v>68.922640621887481</v>
      </c>
      <c r="F257" s="10">
        <v>42.234069748769002</v>
      </c>
      <c r="G257" s="10">
        <v>149.01349080527106</v>
      </c>
      <c r="H257" s="10">
        <v>179.56403392437005</v>
      </c>
      <c r="I257" s="10">
        <v>34.244423355246866</v>
      </c>
      <c r="J257" s="10">
        <v>68.720250625735545</v>
      </c>
      <c r="K257" s="10">
        <v>92.645858542326238</v>
      </c>
      <c r="L257" s="10">
        <v>69.75749639476868</v>
      </c>
      <c r="M257" s="10">
        <v>85.843690430804429</v>
      </c>
      <c r="N257" s="10">
        <v>72.968423146413826</v>
      </c>
    </row>
    <row r="258" spans="1:17">
      <c r="A258" s="7" t="s">
        <v>268</v>
      </c>
      <c r="B258" s="10">
        <v>255.00612339961276</v>
      </c>
      <c r="C258" s="10">
        <v>139.09937182454686</v>
      </c>
      <c r="D258" s="10">
        <v>193.5570113696775</v>
      </c>
      <c r="E258" s="10">
        <v>153.45373105782113</v>
      </c>
      <c r="F258" s="10">
        <v>235.63869988555257</v>
      </c>
    </row>
    <row r="259" spans="1:17">
      <c r="A259" s="7" t="s">
        <v>329</v>
      </c>
      <c r="B259" s="10">
        <v>22.932246150392608</v>
      </c>
      <c r="C259" s="10">
        <v>132.1214202860269</v>
      </c>
      <c r="D259" s="10">
        <v>95.243166743814228</v>
      </c>
      <c r="E259" s="10">
        <v>71.348659045865318</v>
      </c>
      <c r="F259" s="10">
        <v>136.68893545926869</v>
      </c>
      <c r="G259" s="10">
        <v>178.49760575067154</v>
      </c>
      <c r="H259" s="10">
        <v>56.25468282067397</v>
      </c>
      <c r="I259" s="10">
        <v>97.869666057573809</v>
      </c>
      <c r="J259" s="10">
        <v>66.486995457524159</v>
      </c>
    </row>
    <row r="260" spans="1:17">
      <c r="A260" s="7" t="s">
        <v>62</v>
      </c>
      <c r="B260" s="10">
        <v>65.481514382478494</v>
      </c>
      <c r="C260" s="10">
        <v>178.79334399564434</v>
      </c>
      <c r="D260" s="10">
        <v>110.58380630174818</v>
      </c>
      <c r="E260" s="10">
        <v>102.72641142789597</v>
      </c>
      <c r="F260" s="10">
        <v>117.20578200529056</v>
      </c>
      <c r="G260" s="10">
        <v>428.28662157471791</v>
      </c>
      <c r="H260" s="10">
        <v>216.5968010345984</v>
      </c>
      <c r="I260" s="10">
        <v>299.34715675989588</v>
      </c>
    </row>
    <row r="261" spans="1:17">
      <c r="A261" s="7" t="s">
        <v>353</v>
      </c>
      <c r="B261" s="10">
        <v>63.155672859005989</v>
      </c>
      <c r="C261" s="10">
        <v>102.19788557092679</v>
      </c>
      <c r="D261" s="10">
        <v>47.693544688644536</v>
      </c>
      <c r="E261" s="10">
        <v>77.724659678474197</v>
      </c>
      <c r="F261" s="10">
        <v>36.548944544450016</v>
      </c>
    </row>
    <row r="262" spans="1:17">
      <c r="A262" s="7" t="s">
        <v>171</v>
      </c>
      <c r="B262" s="10">
        <v>130.18084611046405</v>
      </c>
      <c r="C262" s="10">
        <v>156.37905514873808</v>
      </c>
      <c r="D262" s="10">
        <v>128.95916796878288</v>
      </c>
      <c r="E262" s="10">
        <v>78.713357076372162</v>
      </c>
      <c r="F262" s="10">
        <v>98.320103950739465</v>
      </c>
    </row>
    <row r="263" spans="1:17">
      <c r="A263" s="7" t="s">
        <v>168</v>
      </c>
      <c r="B263" s="10">
        <v>102.20735833366929</v>
      </c>
      <c r="C263" s="10">
        <v>60.567874773560256</v>
      </c>
      <c r="D263" s="10">
        <v>92.869512671100722</v>
      </c>
      <c r="E263" s="10">
        <v>112.37099746015348</v>
      </c>
      <c r="F263" s="10">
        <v>156.96949527272372</v>
      </c>
    </row>
    <row r="264" spans="1:17">
      <c r="A264" s="7" t="s">
        <v>394</v>
      </c>
      <c r="B264" s="10">
        <v>190.73649929798444</v>
      </c>
      <c r="C264" s="10">
        <v>189.38602162471778</v>
      </c>
      <c r="D264" s="10">
        <v>463.94651487504586</v>
      </c>
      <c r="E264" s="10">
        <v>322.43384017640034</v>
      </c>
      <c r="F264" s="10">
        <v>77.107128537202257</v>
      </c>
      <c r="G264" s="10">
        <v>92.43846243100333</v>
      </c>
      <c r="H264" s="10">
        <v>118.20464453248023</v>
      </c>
    </row>
    <row r="265" spans="1:17">
      <c r="A265" s="7" t="s">
        <v>411</v>
      </c>
      <c r="B265" s="10">
        <v>262.37286747303108</v>
      </c>
      <c r="C265" s="10">
        <v>161.18551556174131</v>
      </c>
      <c r="D265" s="10">
        <v>171.52984431322838</v>
      </c>
      <c r="E265" s="10">
        <v>175.99732606367905</v>
      </c>
      <c r="F265" s="10">
        <v>92.21531199198283</v>
      </c>
    </row>
    <row r="266" spans="1:17">
      <c r="A266" s="7" t="s">
        <v>194</v>
      </c>
      <c r="B266" s="10">
        <v>62.332958645016667</v>
      </c>
      <c r="C266" s="10">
        <v>65.319772117066606</v>
      </c>
      <c r="D266" s="10">
        <v>68.448009947996368</v>
      </c>
      <c r="E266" s="10">
        <v>185.45735042325981</v>
      </c>
    </row>
    <row r="267" spans="1:17">
      <c r="A267" s="7" t="s">
        <v>449</v>
      </c>
      <c r="B267" s="10">
        <v>18.601485247565996</v>
      </c>
      <c r="C267" s="10">
        <v>378.79353103843863</v>
      </c>
      <c r="D267" s="10">
        <v>83.894194701187814</v>
      </c>
      <c r="E267" s="10">
        <v>128.22985943894776</v>
      </c>
      <c r="F267" s="10">
        <v>104.33050997001547</v>
      </c>
    </row>
    <row r="268" spans="1:17">
      <c r="A268" s="7" t="s">
        <v>267</v>
      </c>
      <c r="B268" s="10">
        <v>65.665465979913606</v>
      </c>
      <c r="C268" s="10">
        <v>163.34494945496087</v>
      </c>
      <c r="D268" s="10">
        <v>225.6689209963198</v>
      </c>
      <c r="E268" s="10">
        <v>84.461166541045287</v>
      </c>
      <c r="F268" s="10">
        <v>258.73301669204801</v>
      </c>
    </row>
    <row r="269" spans="1:17">
      <c r="A269" s="7" t="s">
        <v>254</v>
      </c>
      <c r="B269" s="10">
        <v>163.28934737715585</v>
      </c>
      <c r="C269" s="10">
        <v>39.36022027553301</v>
      </c>
      <c r="D269" s="10">
        <v>202.78988014974209</v>
      </c>
      <c r="E269" s="10">
        <v>73.726824392497804</v>
      </c>
      <c r="F269" s="10">
        <v>144.72615489066374</v>
      </c>
    </row>
    <row r="270" spans="1:17">
      <c r="A270" s="7" t="s">
        <v>184</v>
      </c>
      <c r="B270" s="10">
        <v>124.61731306163914</v>
      </c>
      <c r="C270" s="10">
        <v>92.376642969074652</v>
      </c>
      <c r="D270" s="10">
        <v>83.556980727316372</v>
      </c>
      <c r="E270" s="10">
        <v>79.813795012380311</v>
      </c>
      <c r="F270" s="10">
        <v>55.911743003619272</v>
      </c>
      <c r="G270" s="10">
        <v>256.4379856186888</v>
      </c>
      <c r="H270" s="10">
        <v>104.20450340963734</v>
      </c>
      <c r="I270" s="10">
        <v>185.39392016141213</v>
      </c>
      <c r="J270" s="10">
        <v>312.40398486206942</v>
      </c>
    </row>
    <row r="271" spans="1:17">
      <c r="A271" s="7" t="s">
        <v>101</v>
      </c>
      <c r="B271" s="10">
        <v>117.69946452650477</v>
      </c>
      <c r="C271" s="10">
        <v>39.625558272039243</v>
      </c>
      <c r="D271" s="10">
        <v>166.27322398692624</v>
      </c>
      <c r="E271" s="10">
        <v>80.072643565874145</v>
      </c>
      <c r="F271" s="10">
        <v>102.20996484737317</v>
      </c>
    </row>
    <row r="272" spans="1:17">
      <c r="A272" s="7" t="s">
        <v>464</v>
      </c>
      <c r="B272" s="10">
        <v>72.002492767910567</v>
      </c>
      <c r="C272" s="10">
        <v>34.616094459440916</v>
      </c>
      <c r="D272" s="10">
        <v>77.174694516834194</v>
      </c>
      <c r="E272" s="10">
        <v>109.57873291751554</v>
      </c>
      <c r="F272" s="10">
        <v>118.4293183164453</v>
      </c>
      <c r="G272" s="10">
        <v>113.98606331862327</v>
      </c>
      <c r="H272" s="10">
        <v>28.579983628934457</v>
      </c>
      <c r="I272" s="10">
        <v>62.217215597527094</v>
      </c>
      <c r="J272" s="10">
        <v>148.02387763272372</v>
      </c>
      <c r="K272" s="10">
        <v>134.38974040119612</v>
      </c>
      <c r="L272" s="10">
        <v>88.19247035984192</v>
      </c>
      <c r="M272" s="10">
        <v>197.29195975066705</v>
      </c>
      <c r="N272" s="10">
        <v>150.70686828609323</v>
      </c>
      <c r="O272" s="10">
        <v>260.55989121283932</v>
      </c>
      <c r="P272" s="10">
        <v>153.18295714782585</v>
      </c>
      <c r="Q272" s="10">
        <v>139.1805462238992</v>
      </c>
    </row>
    <row r="273" spans="1:13">
      <c r="A273" s="7" t="s">
        <v>346</v>
      </c>
      <c r="B273" s="10">
        <v>109.19755030383845</v>
      </c>
      <c r="C273" s="10">
        <v>75.033028682502064</v>
      </c>
      <c r="D273" s="10">
        <v>66.06906332478988</v>
      </c>
      <c r="E273" s="10">
        <v>52.52231245985972</v>
      </c>
      <c r="F273" s="10">
        <v>50.192093326879252</v>
      </c>
      <c r="G273" s="10">
        <v>138.84166089279367</v>
      </c>
      <c r="H273" s="10">
        <v>61.794677912800282</v>
      </c>
      <c r="I273" s="10">
        <v>122.35951987970803</v>
      </c>
      <c r="J273" s="10">
        <v>150.80664564702033</v>
      </c>
    </row>
    <row r="274" spans="1:13">
      <c r="A274" s="7" t="s">
        <v>344</v>
      </c>
      <c r="B274" s="10">
        <v>250.966277047598</v>
      </c>
      <c r="C274" s="10">
        <v>96.106959949781995</v>
      </c>
      <c r="D274" s="10">
        <v>29.837770571348525</v>
      </c>
      <c r="E274" s="10">
        <v>18.751424673199359</v>
      </c>
      <c r="F274" s="10">
        <v>282.00277327868605</v>
      </c>
    </row>
    <row r="275" spans="1:13">
      <c r="A275" s="7" t="s">
        <v>321</v>
      </c>
      <c r="B275" s="10">
        <v>237.63523769397725</v>
      </c>
      <c r="C275" s="10">
        <v>102.03501576892285</v>
      </c>
      <c r="D275" s="10">
        <v>90.219006115340818</v>
      </c>
      <c r="E275" s="10">
        <v>89.931283732264404</v>
      </c>
      <c r="F275" s="10">
        <v>120.37213147154102</v>
      </c>
      <c r="G275" s="10">
        <v>53.171159781373817</v>
      </c>
      <c r="H275" s="10">
        <v>50.638250980791419</v>
      </c>
      <c r="I275" s="10">
        <v>202.1797740768788</v>
      </c>
      <c r="J275" s="10">
        <v>99.589192031494179</v>
      </c>
    </row>
    <row r="276" spans="1:13">
      <c r="A276" s="7" t="s">
        <v>308</v>
      </c>
      <c r="B276" s="10">
        <v>122.32027842483696</v>
      </c>
      <c r="C276" s="10">
        <v>103.16228848859387</v>
      </c>
      <c r="D276" s="10">
        <v>148.85555371891968</v>
      </c>
      <c r="E276" s="10">
        <v>185.08211067659329</v>
      </c>
      <c r="F276" s="10">
        <v>126.14429170137839</v>
      </c>
      <c r="G276" s="10">
        <v>122.32027842483696</v>
      </c>
      <c r="H276" s="10">
        <v>103.16228848859387</v>
      </c>
      <c r="I276" s="10">
        <v>148.85555371891968</v>
      </c>
      <c r="J276" s="10">
        <v>185.08211067659329</v>
      </c>
      <c r="K276" s="10">
        <v>126.14429170137839</v>
      </c>
    </row>
    <row r="277" spans="1:13">
      <c r="A277" s="7" t="s">
        <v>189</v>
      </c>
      <c r="B277" s="10">
        <v>138.82583840081057</v>
      </c>
      <c r="C277" s="10">
        <v>66.515747988366329</v>
      </c>
      <c r="D277" s="10">
        <v>134.19087082381978</v>
      </c>
    </row>
    <row r="278" spans="1:13">
      <c r="A278" s="7" t="s">
        <v>290</v>
      </c>
      <c r="B278" s="10">
        <v>116.812770519257</v>
      </c>
      <c r="C278" s="10">
        <v>154.11468598710775</v>
      </c>
      <c r="D278" s="10">
        <v>126.51305623753342</v>
      </c>
      <c r="E278" s="10">
        <v>66.850712518150999</v>
      </c>
      <c r="F278" s="10">
        <v>34.75937780992767</v>
      </c>
      <c r="G278" s="10">
        <v>58.977939373308445</v>
      </c>
      <c r="H278" s="10">
        <v>198.21321423275884</v>
      </c>
    </row>
    <row r="279" spans="1:13">
      <c r="A279" s="7" t="s">
        <v>456</v>
      </c>
      <c r="B279" s="10">
        <v>102.35873749061648</v>
      </c>
      <c r="C279" s="10">
        <v>251.93744750726884</v>
      </c>
      <c r="D279" s="10">
        <v>132.6495638300344</v>
      </c>
      <c r="E279" s="10">
        <v>298.75523314989641</v>
      </c>
      <c r="F279" s="10">
        <v>122.49232476528674</v>
      </c>
      <c r="G279" s="10">
        <v>147.68278705275037</v>
      </c>
      <c r="H279" s="10">
        <v>144.75561755324347</v>
      </c>
      <c r="I279" s="10">
        <v>70.228966938844408</v>
      </c>
      <c r="J279" s="10">
        <v>73.85405467840674</v>
      </c>
      <c r="K279" s="10">
        <v>71.503078659072941</v>
      </c>
      <c r="L279" s="10">
        <v>78.447295085715552</v>
      </c>
      <c r="M279" s="10">
        <v>203.4546742032978</v>
      </c>
    </row>
    <row r="280" spans="1:13">
      <c r="A280" s="7" t="s">
        <v>245</v>
      </c>
      <c r="B280" s="10">
        <v>135.03885939518526</v>
      </c>
      <c r="C280" s="10">
        <v>88.580938999896276</v>
      </c>
      <c r="D280" s="10">
        <v>86.558326811191051</v>
      </c>
      <c r="E280" s="10">
        <v>45.552980226121889</v>
      </c>
    </row>
    <row r="281" spans="1:13">
      <c r="A281" s="7" t="s">
        <v>114</v>
      </c>
      <c r="B281" s="10">
        <v>84.851872542468612</v>
      </c>
      <c r="C281" s="10">
        <v>70.519696357087881</v>
      </c>
      <c r="D281" s="10">
        <v>113.03753866591391</v>
      </c>
      <c r="E281" s="10">
        <v>39.532032687430586</v>
      </c>
      <c r="F281" s="10">
        <v>27.286114472310167</v>
      </c>
      <c r="G281" s="10">
        <v>113.10885312204744</v>
      </c>
      <c r="H281" s="10">
        <v>110.17655859676937</v>
      </c>
    </row>
    <row r="282" spans="1:13">
      <c r="A282" s="7" t="s">
        <v>113</v>
      </c>
      <c r="B282" s="10">
        <v>111.99450199572777</v>
      </c>
      <c r="C282" s="10">
        <v>88.109694052979847</v>
      </c>
      <c r="D282" s="10">
        <v>89.684365179492815</v>
      </c>
    </row>
    <row r="283" spans="1:13">
      <c r="A283" s="7" t="s">
        <v>210</v>
      </c>
      <c r="B283" s="10">
        <v>72.659520928589004</v>
      </c>
      <c r="C283" s="10">
        <v>116.84281160879047</v>
      </c>
      <c r="D283" s="10">
        <v>126.60413253523791</v>
      </c>
      <c r="E283" s="10">
        <v>69.547091556107603</v>
      </c>
    </row>
    <row r="284" spans="1:13">
      <c r="A284" s="7" t="s">
        <v>434</v>
      </c>
      <c r="B284" s="10">
        <v>138.98885318432528</v>
      </c>
      <c r="C284" s="10">
        <v>37.102796089143986</v>
      </c>
      <c r="D284" s="10">
        <v>170.71121326929685</v>
      </c>
      <c r="E284" s="10">
        <v>78.909080688498932</v>
      </c>
      <c r="F284" s="10">
        <v>158.00104638544713</v>
      </c>
    </row>
    <row r="285" spans="1:13">
      <c r="A285" s="7" t="s">
        <v>251</v>
      </c>
      <c r="B285" s="10">
        <v>138.36049373402861</v>
      </c>
      <c r="C285" s="10">
        <v>151.42554856717177</v>
      </c>
      <c r="D285" s="10">
        <v>151.87273807390923</v>
      </c>
      <c r="E285" s="10">
        <v>187.77070976624015</v>
      </c>
      <c r="F285" s="10">
        <v>135.08351799639789</v>
      </c>
    </row>
    <row r="286" spans="1:13">
      <c r="A286" s="7" t="s">
        <v>285</v>
      </c>
      <c r="B286" s="10">
        <v>172.06546253899478</v>
      </c>
      <c r="C286" s="10">
        <v>131.99227870799982</v>
      </c>
      <c r="D286" s="10">
        <v>188.648380301987</v>
      </c>
      <c r="E286" s="10">
        <v>50.314857223390554</v>
      </c>
      <c r="F286" s="10">
        <v>149.24592128802189</v>
      </c>
    </row>
    <row r="287" spans="1:13">
      <c r="A287" s="7" t="s">
        <v>422</v>
      </c>
      <c r="B287" s="10">
        <v>163.20882992992654</v>
      </c>
      <c r="C287" s="10">
        <v>160.8780820193922</v>
      </c>
      <c r="D287" s="10">
        <v>136.51621695452133</v>
      </c>
      <c r="E287" s="10">
        <v>169.30727652769636</v>
      </c>
    </row>
    <row r="288" spans="1:13">
      <c r="A288" s="7" t="s">
        <v>269</v>
      </c>
      <c r="B288" s="10">
        <v>164.97127503473013</v>
      </c>
      <c r="C288" s="10">
        <v>196.91948269355547</v>
      </c>
      <c r="D288" s="10">
        <v>320.33308003401544</v>
      </c>
      <c r="E288" s="10">
        <v>72.227940594283382</v>
      </c>
    </row>
    <row r="289" spans="1:9">
      <c r="A289" s="7" t="s">
        <v>216</v>
      </c>
      <c r="B289" s="10">
        <v>126.46492984541401</v>
      </c>
      <c r="C289" s="10">
        <v>61.20135490618096</v>
      </c>
      <c r="D289" s="10">
        <v>72.881888302333962</v>
      </c>
      <c r="E289" s="10">
        <v>93.080198595837487</v>
      </c>
      <c r="F289" s="10">
        <v>67.7492352775309</v>
      </c>
    </row>
    <row r="290" spans="1:9">
      <c r="A290" s="7" t="s">
        <v>117</v>
      </c>
      <c r="B290" s="10">
        <v>234.56487064978538</v>
      </c>
      <c r="C290" s="10">
        <v>172.61073090159715</v>
      </c>
      <c r="D290" s="10">
        <v>132.89569988438564</v>
      </c>
      <c r="E290" s="10">
        <v>246.59659781928713</v>
      </c>
      <c r="F290" s="10">
        <v>166.5974501563102</v>
      </c>
    </row>
    <row r="291" spans="1:9">
      <c r="A291" s="7" t="s">
        <v>155</v>
      </c>
      <c r="B291" s="10">
        <v>165.851970386641</v>
      </c>
      <c r="C291" s="10">
        <v>85.931557122884186</v>
      </c>
      <c r="D291" s="10">
        <v>103.95621776143713</v>
      </c>
      <c r="E291" s="10">
        <v>201.08711973332532</v>
      </c>
      <c r="F291" s="10">
        <v>196.85609511129798</v>
      </c>
    </row>
    <row r="292" spans="1:9">
      <c r="A292" s="7" t="s">
        <v>187</v>
      </c>
      <c r="B292" s="10">
        <v>101.46623525250314</v>
      </c>
      <c r="C292" s="10">
        <v>79.83365999380193</v>
      </c>
      <c r="D292" s="10">
        <v>91.624305486410861</v>
      </c>
      <c r="E292" s="10">
        <v>88.844571370423239</v>
      </c>
      <c r="F292" s="10">
        <v>52.788072052429918</v>
      </c>
      <c r="G292" s="10">
        <v>43.841434174562465</v>
      </c>
      <c r="H292" s="10">
        <v>189.24599916922341</v>
      </c>
      <c r="I292" s="10">
        <v>124.38370603873012</v>
      </c>
    </row>
    <row r="293" spans="1:9">
      <c r="A293" s="7" t="s">
        <v>403</v>
      </c>
      <c r="B293" s="10">
        <v>344.03097221497444</v>
      </c>
      <c r="C293" s="10">
        <v>284.78214486948377</v>
      </c>
      <c r="D293" s="10">
        <v>34.13903279865616</v>
      </c>
      <c r="E293" s="10">
        <v>308.90570080845617</v>
      </c>
      <c r="F293" s="10">
        <v>341.12610502994636</v>
      </c>
    </row>
    <row r="294" spans="1:9">
      <c r="A294" s="7" t="s">
        <v>192</v>
      </c>
      <c r="B294" s="10">
        <v>145.48430751672882</v>
      </c>
      <c r="C294" s="10">
        <v>97.329450248811327</v>
      </c>
      <c r="D294" s="10">
        <v>87.718889089864945</v>
      </c>
      <c r="E294" s="10">
        <v>87.849569506864015</v>
      </c>
      <c r="F294" s="10">
        <v>105.48947825454003</v>
      </c>
    </row>
    <row r="295" spans="1:9">
      <c r="A295" s="7" t="s">
        <v>217</v>
      </c>
      <c r="B295" s="10">
        <v>108.05412486124347</v>
      </c>
      <c r="C295" s="10">
        <v>207.53871797891972</v>
      </c>
      <c r="D295" s="10">
        <v>267.77350651575665</v>
      </c>
      <c r="E295" s="10">
        <v>76.149094146135283</v>
      </c>
      <c r="F295" s="10">
        <v>100.94166424792181</v>
      </c>
      <c r="G295" s="10">
        <v>56.818898357193355</v>
      </c>
      <c r="H295" s="10">
        <v>300.7525752180851</v>
      </c>
    </row>
    <row r="296" spans="1:9">
      <c r="A296" s="7" t="s">
        <v>393</v>
      </c>
      <c r="B296" s="10">
        <v>66.301934210005484</v>
      </c>
      <c r="C296" s="10">
        <v>293.58639525687403</v>
      </c>
      <c r="D296" s="10">
        <v>307.87103403902262</v>
      </c>
      <c r="E296" s="10">
        <v>281.07321063648635</v>
      </c>
      <c r="F296" s="10">
        <v>143.39527162064306</v>
      </c>
    </row>
    <row r="297" spans="1:9">
      <c r="A297" s="7" t="s">
        <v>112</v>
      </c>
      <c r="B297" s="10">
        <v>84.887171348475732</v>
      </c>
      <c r="C297" s="10">
        <v>160.62075963676236</v>
      </c>
      <c r="D297" s="10">
        <v>60.848549489548589</v>
      </c>
      <c r="E297" s="10">
        <v>111.36440804251876</v>
      </c>
    </row>
    <row r="298" spans="1:9">
      <c r="A298" s="7" t="s">
        <v>233</v>
      </c>
      <c r="B298" s="10">
        <v>49.331179121470512</v>
      </c>
      <c r="C298" s="10">
        <v>128.45705889343864</v>
      </c>
      <c r="D298" s="10">
        <v>116.38070214731083</v>
      </c>
      <c r="E298" s="10">
        <v>60.706959539030585</v>
      </c>
      <c r="F298" s="10">
        <v>65.619870764808482</v>
      </c>
    </row>
    <row r="299" spans="1:9">
      <c r="A299" s="7" t="s">
        <v>396</v>
      </c>
      <c r="B299" s="10">
        <v>255.64892167308619</v>
      </c>
      <c r="C299" s="10">
        <v>64.377394933392694</v>
      </c>
      <c r="D299" s="10">
        <v>123.07875231277657</v>
      </c>
      <c r="E299" s="10">
        <v>42.749054907512054</v>
      </c>
      <c r="F299" s="10">
        <v>156.05166351470697</v>
      </c>
    </row>
    <row r="300" spans="1:9">
      <c r="A300" s="7" t="s">
        <v>14</v>
      </c>
      <c r="B300" s="10">
        <v>106.07814689416099</v>
      </c>
      <c r="C300" s="10">
        <v>94.837434359599882</v>
      </c>
      <c r="D300" s="10">
        <v>205.53303655024746</v>
      </c>
      <c r="E300" s="10">
        <v>12.879488159035287</v>
      </c>
      <c r="F300" s="10">
        <v>164.391017736104</v>
      </c>
      <c r="G300" s="10">
        <v>174.88990288241084</v>
      </c>
      <c r="H300" s="10">
        <v>150.78124804581682</v>
      </c>
      <c r="I300" s="10">
        <v>50.048701371792824</v>
      </c>
    </row>
    <row r="301" spans="1:9">
      <c r="A301" s="7" t="s">
        <v>447</v>
      </c>
      <c r="B301" s="10">
        <v>85.767751527451551</v>
      </c>
      <c r="C301" s="10">
        <v>119.45323408061407</v>
      </c>
      <c r="D301" s="10">
        <v>94.823483393745548</v>
      </c>
      <c r="E301" s="10">
        <v>229.11225404224626</v>
      </c>
      <c r="F301" s="10">
        <v>106.90649520161365</v>
      </c>
    </row>
    <row r="302" spans="1:9">
      <c r="A302" s="7" t="s">
        <v>220</v>
      </c>
      <c r="B302" s="10">
        <v>183.14933593178355</v>
      </c>
      <c r="C302" s="10">
        <v>136.42006374769335</v>
      </c>
      <c r="D302" s="10">
        <v>76.353746158541156</v>
      </c>
      <c r="E302" s="10">
        <v>164.83276046072521</v>
      </c>
    </row>
    <row r="303" spans="1:9">
      <c r="A303" s="7" t="s">
        <v>256</v>
      </c>
      <c r="B303" s="10">
        <v>194.78060142009801</v>
      </c>
      <c r="C303" s="10">
        <v>234.06297089081463</v>
      </c>
      <c r="D303" s="10">
        <v>158.44479438750011</v>
      </c>
      <c r="E303" s="10">
        <v>179.65702646889645</v>
      </c>
      <c r="F303" s="10">
        <v>129.98429028090789</v>
      </c>
      <c r="G303" s="10">
        <v>117.35099955781072</v>
      </c>
      <c r="H303" s="10">
        <v>186.92284224735053</v>
      </c>
      <c r="I303" s="10">
        <v>342.87450944734002</v>
      </c>
    </row>
    <row r="304" spans="1:9">
      <c r="A304" s="7" t="s">
        <v>258</v>
      </c>
      <c r="B304" s="10">
        <v>158.12856321134601</v>
      </c>
      <c r="C304" s="10">
        <v>137.82187479372743</v>
      </c>
      <c r="D304" s="10">
        <v>150.76200624239738</v>
      </c>
      <c r="E304" s="10">
        <v>135.33366651264981</v>
      </c>
      <c r="F304" s="10">
        <v>148.35225226074738</v>
      </c>
    </row>
    <row r="305" spans="1:9">
      <c r="A305" s="7" t="s">
        <v>108</v>
      </c>
      <c r="B305" s="10">
        <v>100.235390095429</v>
      </c>
      <c r="C305" s="10">
        <v>160.07227982841985</v>
      </c>
      <c r="D305" s="10">
        <v>128.74695045116434</v>
      </c>
      <c r="E305" s="10">
        <v>163.34695616703863</v>
      </c>
      <c r="F305" s="10">
        <v>172.88441203139573</v>
      </c>
    </row>
    <row r="306" spans="1:9">
      <c r="A306" s="7" t="s">
        <v>305</v>
      </c>
      <c r="B306" s="10">
        <v>150.5377106457598</v>
      </c>
      <c r="C306" s="10">
        <v>99.565486763237075</v>
      </c>
      <c r="D306" s="10">
        <v>74.277071955408502</v>
      </c>
      <c r="E306" s="10">
        <v>49.543330339296261</v>
      </c>
    </row>
    <row r="307" spans="1:9">
      <c r="A307" s="7" t="s">
        <v>424</v>
      </c>
      <c r="B307" s="10">
        <v>74.396825055785584</v>
      </c>
      <c r="C307" s="10">
        <v>45.512592042381698</v>
      </c>
      <c r="D307" s="10">
        <v>76.35679448497703</v>
      </c>
      <c r="E307" s="10">
        <v>166.46971617643899</v>
      </c>
      <c r="F307" s="10">
        <v>66.739635544396734</v>
      </c>
      <c r="G307" s="10">
        <v>116.36406508968309</v>
      </c>
      <c r="H307" s="10">
        <v>176.60643958889295</v>
      </c>
    </row>
    <row r="308" spans="1:9">
      <c r="A308" s="7" t="s">
        <v>177</v>
      </c>
      <c r="B308" s="10">
        <v>65.411099217548596</v>
      </c>
      <c r="C308" s="10">
        <v>72.540485245991036</v>
      </c>
      <c r="D308" s="10">
        <v>90.927278344175903</v>
      </c>
      <c r="E308" s="10">
        <v>101.55231683866349</v>
      </c>
    </row>
    <row r="309" spans="1:9">
      <c r="A309" s="7" t="s">
        <v>255</v>
      </c>
      <c r="B309" s="10">
        <v>69.263679996982532</v>
      </c>
      <c r="C309" s="10">
        <v>168.0433761751643</v>
      </c>
      <c r="D309" s="10">
        <v>149.82266688040434</v>
      </c>
      <c r="E309" s="10">
        <v>124.87178568397627</v>
      </c>
      <c r="F309" s="10">
        <v>235.18147651809366</v>
      </c>
      <c r="G309" s="10">
        <v>197.50473336834997</v>
      </c>
      <c r="H309" s="10">
        <v>156.03431684356633</v>
      </c>
      <c r="I309" s="10">
        <v>181.16145053682243</v>
      </c>
    </row>
    <row r="310" spans="1:9">
      <c r="A310" s="7" t="s">
        <v>238</v>
      </c>
      <c r="B310" s="10">
        <v>125.60663129717901</v>
      </c>
      <c r="C310" s="10">
        <v>147.66906236595185</v>
      </c>
      <c r="D310" s="10">
        <v>56.565172841629511</v>
      </c>
      <c r="E310" s="10">
        <v>91.790216050941879</v>
      </c>
      <c r="F310" s="10">
        <v>63.485203712307012</v>
      </c>
      <c r="G310" s="10">
        <v>57.057043755938651</v>
      </c>
      <c r="H310" s="10">
        <v>125.22860845969942</v>
      </c>
    </row>
    <row r="311" spans="1:9">
      <c r="A311" s="7" t="s">
        <v>309</v>
      </c>
      <c r="B311" s="10">
        <v>166.97674667849441</v>
      </c>
      <c r="C311" s="10">
        <v>164.92129007684878</v>
      </c>
      <c r="D311" s="10">
        <v>133.83782651870436</v>
      </c>
      <c r="E311" s="10">
        <v>227.21814658525193</v>
      </c>
      <c r="F311" s="10">
        <v>242.09407267224611</v>
      </c>
    </row>
    <row r="312" spans="1:9">
      <c r="A312" s="7" t="s">
        <v>500</v>
      </c>
      <c r="B312" s="10">
        <v>81.911296369019851</v>
      </c>
      <c r="C312" s="10">
        <v>145.89658677521811</v>
      </c>
      <c r="D312" s="10">
        <v>40.72482716907615</v>
      </c>
      <c r="E312" s="10">
        <v>40.819122799813016</v>
      </c>
      <c r="F312" s="10">
        <v>165.570143891821</v>
      </c>
    </row>
    <row r="313" spans="1:9">
      <c r="A313" s="7" t="s">
        <v>196</v>
      </c>
      <c r="B313" s="10">
        <v>70.104399634193797</v>
      </c>
      <c r="C313" s="10">
        <v>28.954774818358089</v>
      </c>
      <c r="D313" s="10">
        <v>45.844258149470889</v>
      </c>
      <c r="E313" s="10">
        <v>50.402261754929697</v>
      </c>
      <c r="F313" s="10">
        <v>76.983487412585305</v>
      </c>
    </row>
    <row r="314" spans="1:9">
      <c r="A314" s="7" t="s">
        <v>387</v>
      </c>
      <c r="B314" s="10">
        <v>210.16599233332272</v>
      </c>
      <c r="C314" s="10">
        <v>375.95435695918997</v>
      </c>
      <c r="D314" s="10">
        <v>417.99798670167559</v>
      </c>
      <c r="E314" s="10">
        <v>142.5769131961072</v>
      </c>
      <c r="F314" s="10">
        <v>96.035416665049709</v>
      </c>
    </row>
    <row r="315" spans="1:9">
      <c r="A315" s="7" t="s">
        <v>377</v>
      </c>
      <c r="B315" s="10">
        <v>138.05682403299176</v>
      </c>
      <c r="C315" s="10">
        <v>207.7804750445803</v>
      </c>
      <c r="D315" s="10">
        <v>123.08129825343497</v>
      </c>
      <c r="E315" s="10">
        <v>149.94301123687322</v>
      </c>
      <c r="F315" s="10">
        <v>32.578081164002548</v>
      </c>
      <c r="G315" s="10">
        <v>35.459488572489448</v>
      </c>
      <c r="H315" s="10">
        <v>127.25488084978713</v>
      </c>
    </row>
    <row r="316" spans="1:9">
      <c r="A316" s="7" t="s">
        <v>205</v>
      </c>
      <c r="B316" s="10">
        <v>255.06641986391355</v>
      </c>
      <c r="C316" s="10">
        <v>140.15774852420662</v>
      </c>
      <c r="D316" s="10">
        <v>142.39190845704732</v>
      </c>
      <c r="E316" s="10">
        <v>190.64727945668901</v>
      </c>
      <c r="F316" s="10">
        <v>132.85231804441156</v>
      </c>
    </row>
    <row r="317" spans="1:9">
      <c r="A317" s="7" t="s">
        <v>475</v>
      </c>
      <c r="B317" s="10">
        <v>81.199025344361743</v>
      </c>
      <c r="C317" s="10">
        <v>77.933730046909446</v>
      </c>
      <c r="D317" s="10">
        <v>86.088746705564489</v>
      </c>
      <c r="E317" s="10">
        <v>171.90657421039089</v>
      </c>
      <c r="F317" s="10">
        <v>317.89562054008672</v>
      </c>
      <c r="G317" s="10">
        <v>47.661326553621748</v>
      </c>
      <c r="H317" s="10">
        <v>100.46812567515762</v>
      </c>
      <c r="I317" s="10">
        <v>124.10039435475403</v>
      </c>
    </row>
    <row r="318" spans="1:9">
      <c r="A318" s="7" t="s">
        <v>334</v>
      </c>
      <c r="B318" s="10">
        <v>130.78432704605268</v>
      </c>
      <c r="C318" s="10">
        <v>116.87767968245302</v>
      </c>
      <c r="D318" s="10">
        <v>136.30519549840776</v>
      </c>
      <c r="E318" s="10">
        <v>212.03510502688491</v>
      </c>
      <c r="F318" s="10">
        <v>100.01666725037207</v>
      </c>
      <c r="G318" s="10">
        <v>70.805716494995366</v>
      </c>
      <c r="H318" s="10">
        <v>153.28831494212417</v>
      </c>
      <c r="I318" s="10">
        <v>154.47617965414457</v>
      </c>
    </row>
    <row r="319" spans="1:9">
      <c r="A319" s="7" t="s">
        <v>354</v>
      </c>
      <c r="B319" s="10">
        <v>119.9596662248714</v>
      </c>
      <c r="C319" s="10">
        <v>79.588931184628748</v>
      </c>
      <c r="D319" s="10">
        <v>225.07874114201888</v>
      </c>
      <c r="E319" s="10">
        <v>60.453530328532075</v>
      </c>
      <c r="F319" s="10">
        <v>105.46358198339941</v>
      </c>
    </row>
    <row r="320" spans="1:9">
      <c r="A320" s="7" t="s">
        <v>150</v>
      </c>
      <c r="B320" s="10">
        <v>118.541526343562</v>
      </c>
      <c r="C320" s="10">
        <v>238.76402218094159</v>
      </c>
      <c r="D320" s="10">
        <v>69.127963707380502</v>
      </c>
      <c r="E320" s="10">
        <v>132.8488342993283</v>
      </c>
      <c r="F320" s="10">
        <v>63.418463874934041</v>
      </c>
    </row>
    <row r="321" spans="1:11">
      <c r="A321" s="7" t="s">
        <v>221</v>
      </c>
      <c r="B321" s="10">
        <v>99.644140816013305</v>
      </c>
      <c r="C321" s="10">
        <v>248.32332144756521</v>
      </c>
      <c r="D321" s="10">
        <v>150.31891693168717</v>
      </c>
      <c r="E321" s="10">
        <v>74.305241853887551</v>
      </c>
    </row>
    <row r="322" spans="1:11">
      <c r="A322" s="7" t="s">
        <v>270</v>
      </c>
      <c r="B322" s="10">
        <v>137.67746804881034</v>
      </c>
      <c r="C322" s="10">
        <v>159.26021517759915</v>
      </c>
      <c r="D322" s="10">
        <v>104.63064743511305</v>
      </c>
      <c r="E322" s="10">
        <v>156.95604828385427</v>
      </c>
      <c r="F322" s="10">
        <v>93.731715919502236</v>
      </c>
    </row>
    <row r="323" spans="1:11">
      <c r="A323" s="7" t="s">
        <v>338</v>
      </c>
      <c r="B323" s="10">
        <v>127.28445764134356</v>
      </c>
      <c r="C323" s="10">
        <v>117.64226342103964</v>
      </c>
      <c r="D323" s="10">
        <v>153.6219200925602</v>
      </c>
      <c r="E323" s="10">
        <v>130.28506905516102</v>
      </c>
      <c r="F323" s="10">
        <v>65.104609723350293</v>
      </c>
      <c r="G323" s="10">
        <v>90.689386530524288</v>
      </c>
      <c r="H323" s="10">
        <v>50.518722339173529</v>
      </c>
      <c r="I323" s="10">
        <v>66.552404316332115</v>
      </c>
    </row>
    <row r="324" spans="1:11">
      <c r="A324" s="7" t="s">
        <v>259</v>
      </c>
      <c r="B324" s="10">
        <v>193.23505172137408</v>
      </c>
      <c r="C324" s="10">
        <v>167.3538835821177</v>
      </c>
      <c r="D324" s="10">
        <v>68.699412535714629</v>
      </c>
      <c r="E324" s="10">
        <v>114.455644684468</v>
      </c>
      <c r="F324" s="10">
        <v>185.18312101092135</v>
      </c>
    </row>
    <row r="325" spans="1:11">
      <c r="A325" s="7" t="s">
        <v>0</v>
      </c>
      <c r="B325" s="10">
        <v>98.712672061305241</v>
      </c>
      <c r="C325" s="10">
        <v>103.77126203215379</v>
      </c>
      <c r="D325" s="10">
        <v>135.71128359275275</v>
      </c>
      <c r="E325" s="10">
        <v>103.1121115707839</v>
      </c>
      <c r="F325" s="10">
        <v>36.177626017338262</v>
      </c>
    </row>
    <row r="326" spans="1:11">
      <c r="A326" s="7" t="s">
        <v>339</v>
      </c>
      <c r="B326" s="10">
        <v>165.80597548353001</v>
      </c>
      <c r="C326" s="10">
        <v>97.439699364998859</v>
      </c>
      <c r="D326" s="10">
        <v>146.1249486796373</v>
      </c>
      <c r="E326" s="10">
        <v>129.19743602835035</v>
      </c>
      <c r="F326" s="10">
        <v>126.87296643722122</v>
      </c>
    </row>
    <row r="327" spans="1:11">
      <c r="A327" s="7" t="s">
        <v>156</v>
      </c>
      <c r="B327" s="10">
        <v>171.97713645054401</v>
      </c>
      <c r="C327" s="10">
        <v>30.049427100389593</v>
      </c>
      <c r="D327" s="10">
        <v>117.40893119913511</v>
      </c>
      <c r="E327" s="10">
        <v>24.282845693875558</v>
      </c>
      <c r="F327" s="10">
        <v>101.32919883783951</v>
      </c>
      <c r="G327" s="10">
        <v>160.30839900843188</v>
      </c>
      <c r="H327" s="10">
        <v>56.232389852190678</v>
      </c>
      <c r="I327" s="10">
        <v>109.34589126100251</v>
      </c>
    </row>
    <row r="328" spans="1:11">
      <c r="A328" s="7" t="s">
        <v>276</v>
      </c>
      <c r="B328" s="10">
        <v>211.21420176267534</v>
      </c>
      <c r="C328" s="10">
        <v>170.96367194207912</v>
      </c>
      <c r="D328" s="10">
        <v>214.66510505409261</v>
      </c>
      <c r="E328" s="10">
        <v>218.50798818302127</v>
      </c>
      <c r="F328" s="10">
        <v>175.22444753156557</v>
      </c>
    </row>
    <row r="329" spans="1:11">
      <c r="A329" s="7" t="s">
        <v>236</v>
      </c>
      <c r="B329" s="10">
        <v>27.655828738404882</v>
      </c>
      <c r="C329" s="10">
        <v>79.70825282535904</v>
      </c>
      <c r="D329" s="10">
        <v>113.52373365835341</v>
      </c>
      <c r="E329" s="10">
        <v>54.616687627697061</v>
      </c>
      <c r="F329" s="10">
        <v>90.342576334991818</v>
      </c>
    </row>
    <row r="330" spans="1:11">
      <c r="A330" s="7" t="s">
        <v>322</v>
      </c>
      <c r="B330" s="10">
        <v>153.85029935191434</v>
      </c>
      <c r="C330" s="10">
        <v>101.03971279172902</v>
      </c>
      <c r="D330" s="10">
        <v>50.917391318563361</v>
      </c>
      <c r="E330" s="10">
        <v>151.58820613324454</v>
      </c>
      <c r="F330" s="10">
        <v>208.4269060564998</v>
      </c>
      <c r="G330" s="10">
        <v>73.813895382187624</v>
      </c>
      <c r="H330" s="10">
        <v>107.36124683428069</v>
      </c>
      <c r="I330" s="10">
        <v>155.36998954774143</v>
      </c>
      <c r="J330" s="10">
        <v>129.65734276832944</v>
      </c>
    </row>
    <row r="331" spans="1:11">
      <c r="A331" s="7" t="s">
        <v>323</v>
      </c>
      <c r="B331" s="10">
        <v>157.633533006504</v>
      </c>
      <c r="C331" s="10">
        <v>75.703907962209598</v>
      </c>
      <c r="D331" s="10">
        <v>111.253857390942</v>
      </c>
      <c r="E331" s="10">
        <v>152.89423124514005</v>
      </c>
      <c r="F331" s="10">
        <v>117.72372027851529</v>
      </c>
      <c r="G331" s="10">
        <v>62.015222660315203</v>
      </c>
      <c r="H331" s="10">
        <v>124.86698877459172</v>
      </c>
      <c r="I331" s="10">
        <v>85.110134156212524</v>
      </c>
    </row>
    <row r="332" spans="1:11">
      <c r="A332" s="7" t="s">
        <v>324</v>
      </c>
      <c r="B332" s="10">
        <v>211.91700562174799</v>
      </c>
      <c r="C332" s="10">
        <v>206.61443543332715</v>
      </c>
      <c r="D332" s="10">
        <v>168.48941577361299</v>
      </c>
      <c r="E332" s="10">
        <v>159.18263392479147</v>
      </c>
      <c r="F332" s="10">
        <v>131.32948373111441</v>
      </c>
      <c r="G332" s="10">
        <v>97.24509299335908</v>
      </c>
      <c r="H332" s="10">
        <v>69.526338104490847</v>
      </c>
      <c r="I332" s="10">
        <v>169.05904732537812</v>
      </c>
      <c r="J332" s="10">
        <v>72.492330853661585</v>
      </c>
      <c r="K332" s="10">
        <v>138.70623258429259</v>
      </c>
    </row>
    <row r="333" spans="1:11">
      <c r="A333" s="7" t="s">
        <v>325</v>
      </c>
      <c r="B333" s="10">
        <v>61.874292602614702</v>
      </c>
      <c r="C333" s="10">
        <v>249.60593195162701</v>
      </c>
      <c r="D333" s="10">
        <v>130.82033236670489</v>
      </c>
      <c r="E333" s="10">
        <v>20.357711529223046</v>
      </c>
      <c r="F333" s="10">
        <v>278.62801069849229</v>
      </c>
    </row>
    <row r="334" spans="1:11">
      <c r="A334" s="7" t="s">
        <v>8</v>
      </c>
      <c r="B334" s="10">
        <v>69.150978767558698</v>
      </c>
      <c r="C334" s="10">
        <v>82.16331763893723</v>
      </c>
      <c r="D334" s="10">
        <v>127.03998208244768</v>
      </c>
      <c r="E334" s="10">
        <v>96.922050850977428</v>
      </c>
      <c r="F334" s="10">
        <v>56.091294465191538</v>
      </c>
      <c r="G334" s="10">
        <v>85.900879643401112</v>
      </c>
      <c r="H334" s="10">
        <v>60.201081039211182</v>
      </c>
      <c r="I334" s="10">
        <v>61.760422238494442</v>
      </c>
    </row>
    <row r="335" spans="1:11">
      <c r="A335" s="7" t="s">
        <v>472</v>
      </c>
      <c r="B335" s="10">
        <v>66.821263847137104</v>
      </c>
      <c r="C335" s="10">
        <v>101.54427493723919</v>
      </c>
      <c r="D335" s="10">
        <v>169.45363985968405</v>
      </c>
      <c r="E335" s="10">
        <v>94.928796268388368</v>
      </c>
      <c r="F335" s="10">
        <v>191.62692630237504</v>
      </c>
      <c r="G335" s="10">
        <v>138.39792460929607</v>
      </c>
      <c r="H335" s="10">
        <v>109.3013902000813</v>
      </c>
      <c r="I335" s="10">
        <v>72.15279349690158</v>
      </c>
    </row>
    <row r="336" spans="1:11">
      <c r="A336" s="7" t="s">
        <v>182</v>
      </c>
      <c r="B336" s="10">
        <v>53.729711122758502</v>
      </c>
      <c r="C336" s="10">
        <v>91.352427897542469</v>
      </c>
      <c r="D336" s="10">
        <v>80.998877482483636</v>
      </c>
      <c r="E336" s="10">
        <v>51.067998366981676</v>
      </c>
      <c r="F336" s="10">
        <v>43.075264665578153</v>
      </c>
    </row>
    <row r="337" spans="1:22">
      <c r="A337" s="7" t="s">
        <v>433</v>
      </c>
      <c r="B337" s="10">
        <v>89.656986968632793</v>
      </c>
      <c r="C337" s="10">
        <v>98.159433844653606</v>
      </c>
      <c r="D337" s="10">
        <v>34.923530139581608</v>
      </c>
    </row>
    <row r="338" spans="1:22">
      <c r="A338" s="7" t="s">
        <v>389</v>
      </c>
      <c r="B338" s="10">
        <v>362.58183390211212</v>
      </c>
      <c r="C338" s="10">
        <v>310.94329313204491</v>
      </c>
      <c r="D338" s="10">
        <v>126.25011952091859</v>
      </c>
      <c r="E338" s="10">
        <v>96.518580825934578</v>
      </c>
      <c r="F338" s="10">
        <v>45.918648173373924</v>
      </c>
    </row>
    <row r="339" spans="1:22">
      <c r="A339" s="7" t="s">
        <v>487</v>
      </c>
      <c r="B339" s="10">
        <v>74.144754950502886</v>
      </c>
      <c r="C339" s="10">
        <v>161.50477148645328</v>
      </c>
    </row>
    <row r="340" spans="1:22">
      <c r="A340" s="7" t="s">
        <v>345</v>
      </c>
      <c r="B340" s="10">
        <v>151.89913334941099</v>
      </c>
      <c r="C340" s="10">
        <v>44.586877620731123</v>
      </c>
      <c r="D340" s="10">
        <v>101.99002845319802</v>
      </c>
      <c r="E340" s="10">
        <v>168.08323622887278</v>
      </c>
      <c r="F340" s="10">
        <v>181.89093137528991</v>
      </c>
      <c r="G340" s="10">
        <v>244.84682843039678</v>
      </c>
    </row>
    <row r="341" spans="1:22">
      <c r="A341" s="7" t="s">
        <v>157</v>
      </c>
      <c r="B341" s="10">
        <v>73.447460408029798</v>
      </c>
      <c r="C341" s="10">
        <v>153.49104816055777</v>
      </c>
      <c r="D341" s="10">
        <v>138.07745787685124</v>
      </c>
      <c r="E341" s="10">
        <v>102.7187526962295</v>
      </c>
      <c r="F341" s="10">
        <v>108.31041687223555</v>
      </c>
    </row>
    <row r="342" spans="1:22">
      <c r="A342" s="7" t="s">
        <v>336</v>
      </c>
      <c r="B342" s="10">
        <v>131.37168938827816</v>
      </c>
      <c r="C342" s="10">
        <v>139.99612644662238</v>
      </c>
      <c r="D342" s="10">
        <v>188.83800571918763</v>
      </c>
      <c r="E342" s="10">
        <v>135.25536970282081</v>
      </c>
      <c r="F342" s="10">
        <v>99.955568064198033</v>
      </c>
    </row>
    <row r="343" spans="1:22">
      <c r="A343" s="7" t="s">
        <v>134</v>
      </c>
      <c r="B343" s="10">
        <v>79.999719848297858</v>
      </c>
      <c r="C343" s="10">
        <v>114.30509620959749</v>
      </c>
      <c r="D343" s="10">
        <v>225.40485672991926</v>
      </c>
      <c r="E343" s="10">
        <v>138.0915765887228</v>
      </c>
      <c r="F343" s="10">
        <v>81.87623995846171</v>
      </c>
      <c r="G343" s="10">
        <v>124.77578376390171</v>
      </c>
      <c r="H343" s="10">
        <v>45.457030292941674</v>
      </c>
    </row>
    <row r="344" spans="1:22">
      <c r="A344" s="7" t="s">
        <v>335</v>
      </c>
      <c r="B344" s="10">
        <v>99.1214460253249</v>
      </c>
      <c r="C344" s="10">
        <v>84.127165634914647</v>
      </c>
      <c r="D344" s="10">
        <v>105.03929040552897</v>
      </c>
      <c r="E344" s="10">
        <v>131.85845749028343</v>
      </c>
      <c r="F344" s="10">
        <v>68.866764439427797</v>
      </c>
      <c r="G344" s="10">
        <v>69.223244509842331</v>
      </c>
      <c r="H344" s="10">
        <v>56.223323745639803</v>
      </c>
      <c r="I344" s="10">
        <v>91.497459797388473</v>
      </c>
      <c r="J344" s="10">
        <v>132.32747953896751</v>
      </c>
      <c r="K344" s="10">
        <v>145.87134492446577</v>
      </c>
      <c r="L344" s="10">
        <v>134.06850092773104</v>
      </c>
      <c r="M344" s="10">
        <v>129.37038583981214</v>
      </c>
      <c r="N344" s="10">
        <v>23.548624416178914</v>
      </c>
      <c r="O344" s="10">
        <v>131.49168177425622</v>
      </c>
      <c r="P344" s="10">
        <v>65.801829483370824</v>
      </c>
      <c r="Q344" s="10">
        <v>59.621136366944782</v>
      </c>
      <c r="R344" s="10">
        <v>63.009132580359505</v>
      </c>
      <c r="S344" s="10">
        <v>68.132315784857227</v>
      </c>
      <c r="T344" s="10">
        <v>122.26509558451805</v>
      </c>
      <c r="U344" s="10">
        <v>162.31568975540563</v>
      </c>
      <c r="V344" s="10">
        <v>92.766814708810713</v>
      </c>
    </row>
    <row r="345" spans="1:22">
      <c r="A345" s="7" t="s">
        <v>102</v>
      </c>
      <c r="B345" s="10">
        <v>109.671519097515</v>
      </c>
      <c r="C345" s="10">
        <v>44.234891255491789</v>
      </c>
      <c r="D345" s="10">
        <v>85.675759236982742</v>
      </c>
      <c r="E345" s="10">
        <v>72.121812606656476</v>
      </c>
      <c r="F345" s="10">
        <v>71.575641951810837</v>
      </c>
      <c r="G345" s="10">
        <v>109.04625899940284</v>
      </c>
    </row>
    <row r="346" spans="1:22">
      <c r="A346" s="7" t="s">
        <v>70</v>
      </c>
      <c r="B346" s="10">
        <v>104.46724563134791</v>
      </c>
      <c r="C346" s="10">
        <v>258.56868325235109</v>
      </c>
      <c r="D346" s="10">
        <v>156.87745924173416</v>
      </c>
      <c r="E346" s="10">
        <v>127.05868867902564</v>
      </c>
      <c r="F346" s="10">
        <v>195.25962966080598</v>
      </c>
      <c r="G346" s="10">
        <v>114.74229904203118</v>
      </c>
    </row>
    <row r="347" spans="1:22">
      <c r="A347" s="7" t="s">
        <v>280</v>
      </c>
      <c r="B347" s="10">
        <v>103.82556076073602</v>
      </c>
      <c r="C347" s="10">
        <v>72.665466686586399</v>
      </c>
      <c r="D347" s="10">
        <v>66.340474103580604</v>
      </c>
      <c r="E347" s="10">
        <v>31.34377313181681</v>
      </c>
      <c r="F347" s="10">
        <v>63.11212421444403</v>
      </c>
      <c r="G347" s="10">
        <v>65.971586907178747</v>
      </c>
      <c r="H347" s="10">
        <v>119.1374620817232</v>
      </c>
      <c r="I347" s="10">
        <v>107.12320514557595</v>
      </c>
      <c r="J347" s="10">
        <v>30.111338922488269</v>
      </c>
      <c r="K347" s="10">
        <v>42.766284563160177</v>
      </c>
      <c r="L347" s="10">
        <v>70.7338595404389</v>
      </c>
      <c r="M347" s="10">
        <v>62.490242505849636</v>
      </c>
      <c r="N347" s="10">
        <v>26.752075392428949</v>
      </c>
      <c r="O347" s="10">
        <v>166.75452714317703</v>
      </c>
      <c r="P347" s="10">
        <v>56.16331624437953</v>
      </c>
    </row>
    <row r="348" spans="1:22">
      <c r="A348" s="7" t="s">
        <v>421</v>
      </c>
      <c r="B348" s="10">
        <v>286.242460888702</v>
      </c>
      <c r="C348" s="10">
        <v>85.003545108824099</v>
      </c>
      <c r="D348" s="10">
        <v>103.53019174281233</v>
      </c>
      <c r="E348" s="10">
        <v>103.27629442512453</v>
      </c>
      <c r="F348" s="10">
        <v>79.993370186095191</v>
      </c>
    </row>
    <row r="349" spans="1:22">
      <c r="A349" s="7" t="s">
        <v>100</v>
      </c>
      <c r="B349" s="10">
        <v>92.513763565458447</v>
      </c>
      <c r="C349" s="10">
        <v>75.65920918281185</v>
      </c>
      <c r="D349" s="10">
        <v>101.84103114372046</v>
      </c>
      <c r="E349" s="10">
        <v>109.80142533119594</v>
      </c>
      <c r="F349" s="10">
        <v>74.474204519178059</v>
      </c>
    </row>
    <row r="350" spans="1:22">
      <c r="A350" s="7" t="s">
        <v>246</v>
      </c>
      <c r="B350" s="10">
        <v>46.049958038265331</v>
      </c>
      <c r="C350" s="10">
        <v>18.706462107139153</v>
      </c>
      <c r="D350" s="10">
        <v>68.085960263651714</v>
      </c>
      <c r="E350" s="10">
        <v>38.824920555592229</v>
      </c>
      <c r="F350" s="10">
        <v>75.303152316382054</v>
      </c>
    </row>
    <row r="351" spans="1:22">
      <c r="A351" s="7" t="s">
        <v>316</v>
      </c>
      <c r="B351" s="10">
        <v>125.18855004717767</v>
      </c>
    </row>
    <row r="352" spans="1:22">
      <c r="A352" s="7" t="s">
        <v>293</v>
      </c>
      <c r="B352" s="10">
        <v>188.90840890344026</v>
      </c>
      <c r="C352" s="10">
        <v>52.186182848692894</v>
      </c>
      <c r="D352" s="10">
        <v>183.13533238900001</v>
      </c>
    </row>
    <row r="353" spans="1:16">
      <c r="A353" s="7" t="s">
        <v>138</v>
      </c>
      <c r="B353" s="10">
        <v>109.79185228801396</v>
      </c>
      <c r="C353" s="10">
        <v>102.52271605074148</v>
      </c>
      <c r="D353" s="10">
        <v>134.10581830060977</v>
      </c>
      <c r="E353" s="10">
        <v>136.26138554027006</v>
      </c>
      <c r="J353" s="10"/>
      <c r="K353" s="10"/>
      <c r="L353" s="10"/>
      <c r="M353" s="10"/>
      <c r="N353" s="10"/>
      <c r="O353" s="10"/>
      <c r="P353" s="10"/>
    </row>
    <row r="354" spans="1:16">
      <c r="A354" s="7" t="s">
        <v>227</v>
      </c>
      <c r="B354" s="10">
        <v>64.798287921336396</v>
      </c>
      <c r="C354" s="10">
        <v>31.295835524581054</v>
      </c>
      <c r="D354" s="10">
        <v>95.796746431490433</v>
      </c>
      <c r="E354" s="10">
        <v>60.753913804466436</v>
      </c>
      <c r="F354" s="10">
        <v>48.532723005750441</v>
      </c>
      <c r="G354" s="10">
        <v>87.622305907266963</v>
      </c>
      <c r="H354" s="10">
        <v>85.222729500374015</v>
      </c>
      <c r="I354" s="10">
        <v>156.3977563358512</v>
      </c>
      <c r="J354" s="10">
        <v>35.500375515371502</v>
      </c>
    </row>
    <row r="355" spans="1:16">
      <c r="A355" s="7" t="s">
        <v>426</v>
      </c>
      <c r="B355" s="10">
        <v>56.422171816538317</v>
      </c>
      <c r="C355" s="10">
        <v>186.06941046835337</v>
      </c>
      <c r="D355" s="10">
        <v>246.69095552192903</v>
      </c>
      <c r="E355" s="10">
        <v>53.735378344449529</v>
      </c>
    </row>
    <row r="356" spans="1:16">
      <c r="A356" s="7" t="s">
        <v>291</v>
      </c>
      <c r="B356" s="10">
        <v>190.6547989116381</v>
      </c>
      <c r="C356" s="10">
        <v>147.96133523463484</v>
      </c>
      <c r="D356" s="10">
        <v>106.819548350578</v>
      </c>
      <c r="E356" s="10">
        <v>127.88467975311914</v>
      </c>
      <c r="F356" s="10">
        <v>65.462473937998894</v>
      </c>
    </row>
    <row r="357" spans="1:16">
      <c r="A357" s="7" t="s">
        <v>297</v>
      </c>
      <c r="B357" s="10">
        <v>122.77733968745221</v>
      </c>
    </row>
    <row r="358" spans="1:16">
      <c r="A358" s="7" t="s">
        <v>462</v>
      </c>
      <c r="B358" s="10">
        <v>116.54790357977414</v>
      </c>
      <c r="C358" s="10">
        <v>163.60163128948281</v>
      </c>
      <c r="D358" s="10">
        <v>83.525397826724358</v>
      </c>
      <c r="E358" s="10">
        <v>155.17728117047304</v>
      </c>
      <c r="F358" s="10">
        <v>52.833511991948086</v>
      </c>
    </row>
    <row r="359" spans="1:16">
      <c r="A359" s="7" t="s">
        <v>468</v>
      </c>
      <c r="B359" s="10">
        <v>81.123197405862115</v>
      </c>
      <c r="C359" s="10">
        <v>260.73470866585228</v>
      </c>
      <c r="D359" s="10">
        <v>122.05099836294629</v>
      </c>
      <c r="E359" s="10">
        <v>131.90540380036921</v>
      </c>
    </row>
    <row r="360" spans="1:16">
      <c r="A360" s="7" t="s">
        <v>448</v>
      </c>
      <c r="B360" s="10">
        <v>127.8575102223147</v>
      </c>
      <c r="C360" s="10">
        <v>115.77760650473569</v>
      </c>
      <c r="D360" s="10">
        <v>65.393598064405694</v>
      </c>
      <c r="E360" s="10">
        <v>112.91505534848336</v>
      </c>
      <c r="F360" s="10">
        <v>63.055692548951839</v>
      </c>
    </row>
    <row r="361" spans="1:16">
      <c r="A361" s="7" t="s">
        <v>481</v>
      </c>
      <c r="B361" s="10">
        <v>93.376895747223116</v>
      </c>
      <c r="C361" s="10">
        <v>161.86934450054756</v>
      </c>
    </row>
    <row r="362" spans="1:16">
      <c r="A362" s="7" t="s">
        <v>186</v>
      </c>
      <c r="B362" s="10">
        <v>67.829368573550695</v>
      </c>
      <c r="C362" s="10">
        <v>115.79745606516103</v>
      </c>
      <c r="D362" s="10">
        <v>62.13668811321871</v>
      </c>
      <c r="E362" s="10">
        <v>73.34443272940706</v>
      </c>
      <c r="F362" s="10">
        <v>57.318066835437861</v>
      </c>
    </row>
    <row r="363" spans="1:16">
      <c r="A363" s="7" t="s">
        <v>292</v>
      </c>
      <c r="B363" s="10">
        <v>169.04466152054943</v>
      </c>
      <c r="C363" s="10">
        <v>111.17136875179077</v>
      </c>
      <c r="D363" s="10">
        <v>103.80186023716607</v>
      </c>
      <c r="E363" s="10">
        <v>211.87692487399573</v>
      </c>
      <c r="F363" s="10">
        <v>46.416258772202596</v>
      </c>
      <c r="G363" s="10">
        <v>80.416461154359638</v>
      </c>
      <c r="H363" s="10">
        <v>138.49015111132641</v>
      </c>
    </row>
    <row r="364" spans="1:16">
      <c r="A364" s="7" t="s">
        <v>486</v>
      </c>
      <c r="B364" s="10">
        <v>389.82996866817052</v>
      </c>
      <c r="C364" s="10">
        <v>502.27064191069513</v>
      </c>
      <c r="D364" s="10">
        <v>61.481420466659003</v>
      </c>
      <c r="E364" s="10">
        <v>178.50479992936008</v>
      </c>
      <c r="F364" s="10">
        <v>211.4957958402311</v>
      </c>
      <c r="H364" s="10"/>
      <c r="I364" s="10"/>
      <c r="J364" s="10"/>
      <c r="K364" s="10"/>
      <c r="L364" s="10"/>
      <c r="M364" s="10"/>
      <c r="N364" s="10"/>
      <c r="O364" s="10"/>
      <c r="P364" s="10"/>
    </row>
    <row r="365" spans="1:16">
      <c r="A365" s="2" t="s">
        <v>97</v>
      </c>
      <c r="B365" s="10">
        <v>132.7223410142559</v>
      </c>
      <c r="C365" s="10">
        <v>94.675663106369825</v>
      </c>
      <c r="D365" s="10">
        <v>141.62481520838259</v>
      </c>
      <c r="E365" s="10">
        <v>94.43377769925668</v>
      </c>
      <c r="F365" s="10">
        <v>167.22777499201078</v>
      </c>
    </row>
    <row r="366" spans="1:16">
      <c r="A366" s="7" t="s">
        <v>273</v>
      </c>
      <c r="B366" s="10">
        <v>84.306102114243814</v>
      </c>
      <c r="C366" s="10">
        <v>174.45981949595836</v>
      </c>
      <c r="D366" s="10">
        <v>186.31875199871672</v>
      </c>
    </row>
    <row r="367" spans="1:16">
      <c r="A367" s="7" t="s">
        <v>341</v>
      </c>
      <c r="B367" s="10">
        <v>103.95975892826627</v>
      </c>
      <c r="C367" s="10">
        <v>120.67359321022634</v>
      </c>
      <c r="D367" s="10">
        <v>129.8307071513475</v>
      </c>
      <c r="E367" s="10">
        <v>133.32855116866963</v>
      </c>
      <c r="F367" s="10">
        <v>149.62819372999138</v>
      </c>
      <c r="G367" s="10">
        <v>259.71734914372672</v>
      </c>
      <c r="H367" s="10">
        <v>103.78333686620539</v>
      </c>
      <c r="I367" s="10">
        <v>99.160863792490701</v>
      </c>
    </row>
    <row r="368" spans="1:16">
      <c r="A368" s="7" t="s">
        <v>318</v>
      </c>
      <c r="B368" s="10">
        <v>167.10988165162101</v>
      </c>
      <c r="C368" s="10">
        <v>180.70724461735347</v>
      </c>
      <c r="D368" s="10">
        <v>144.34283339577465</v>
      </c>
      <c r="E368" s="10">
        <v>186.18344038176883</v>
      </c>
    </row>
    <row r="369" spans="1:23">
      <c r="A369" s="7" t="s">
        <v>202</v>
      </c>
      <c r="B369" s="10">
        <v>244.58859955822135</v>
      </c>
      <c r="C369" s="10">
        <v>116.88274842719298</v>
      </c>
      <c r="D369" s="10">
        <v>116.94276754535173</v>
      </c>
      <c r="E369" s="10">
        <v>182.07006455935749</v>
      </c>
      <c r="F369" s="10">
        <v>100.97837199004339</v>
      </c>
      <c r="G369" s="10">
        <v>341.09781578475463</v>
      </c>
      <c r="H369" s="10">
        <v>142.22142674220899</v>
      </c>
      <c r="I369" s="10">
        <v>112.99903057715245</v>
      </c>
    </row>
    <row r="370" spans="1:23">
      <c r="A370" s="7" t="s">
        <v>132</v>
      </c>
      <c r="B370" s="10">
        <v>168.252708841838</v>
      </c>
      <c r="C370" s="10">
        <v>68.60154773810018</v>
      </c>
      <c r="D370" s="10">
        <v>131.46798991653981</v>
      </c>
      <c r="E370" s="10">
        <v>83.968669034282058</v>
      </c>
      <c r="F370" s="10">
        <v>45.34695537633629</v>
      </c>
    </row>
    <row r="371" spans="1:23">
      <c r="A371" s="7" t="s">
        <v>239</v>
      </c>
      <c r="B371" s="10">
        <v>91.165560798327633</v>
      </c>
      <c r="C371" s="10">
        <v>113.31442509203241</v>
      </c>
      <c r="D371" s="10">
        <v>72.353719796916963</v>
      </c>
      <c r="E371" s="10">
        <v>107.17205964242925</v>
      </c>
      <c r="F371" s="10">
        <v>75.900518862153319</v>
      </c>
      <c r="G371" s="10">
        <v>159.00223221092637</v>
      </c>
      <c r="H371" s="10">
        <v>203.77766435629454</v>
      </c>
      <c r="I371" s="10">
        <v>89.345296289461132</v>
      </c>
    </row>
    <row r="372" spans="1:23">
      <c r="A372" s="7" t="s">
        <v>213</v>
      </c>
      <c r="B372" s="10">
        <v>137.16212116344894</v>
      </c>
      <c r="C372" s="10">
        <v>121.46648249080013</v>
      </c>
      <c r="D372" s="10">
        <v>80.232504185003947</v>
      </c>
      <c r="E372" s="10">
        <v>165.49058240263844</v>
      </c>
      <c r="F372" s="10">
        <v>115.69188018525918</v>
      </c>
    </row>
    <row r="373" spans="1:23">
      <c r="A373" s="7" t="s">
        <v>148</v>
      </c>
      <c r="B373" s="10">
        <v>99.473886674703522</v>
      </c>
      <c r="C373" s="10">
        <v>141.24948697158072</v>
      </c>
      <c r="D373" s="10">
        <v>28.384512238081413</v>
      </c>
      <c r="E373" s="10">
        <v>251.64738728509411</v>
      </c>
      <c r="F373" s="10">
        <v>70.201069005837923</v>
      </c>
      <c r="G373" s="10">
        <v>65.14215020300135</v>
      </c>
      <c r="H373" s="10">
        <v>99.4007011399151</v>
      </c>
      <c r="I373" s="10">
        <v>93.440621875622824</v>
      </c>
    </row>
    <row r="374" spans="1:23">
      <c r="A374" s="7" t="s">
        <v>337</v>
      </c>
      <c r="B374" s="10">
        <v>103.885157159512</v>
      </c>
      <c r="C374" s="10">
        <v>110.02815710423614</v>
      </c>
      <c r="D374" s="10">
        <v>231.82313979772289</v>
      </c>
      <c r="E374" s="10">
        <v>94.02050789120463</v>
      </c>
      <c r="F374" s="10">
        <v>193.9426570635174</v>
      </c>
      <c r="G374" s="10">
        <v>32.231047062371189</v>
      </c>
      <c r="H374" s="10">
        <v>185.01105309339241</v>
      </c>
    </row>
    <row r="375" spans="1:23">
      <c r="A375" s="7" t="s">
        <v>125</v>
      </c>
      <c r="B375" s="10">
        <v>175.45314573165899</v>
      </c>
      <c r="C375" s="10">
        <v>121.12354808100947</v>
      </c>
      <c r="D375" s="10">
        <v>101.38462795112278</v>
      </c>
      <c r="E375" s="10">
        <v>130.29305865122618</v>
      </c>
    </row>
    <row r="376" spans="1:23">
      <c r="A376" s="7" t="s">
        <v>162</v>
      </c>
      <c r="B376" s="10">
        <v>91.043906605594572</v>
      </c>
      <c r="C376" s="10">
        <v>120.29400728239966</v>
      </c>
      <c r="D376" s="10">
        <v>38.230693201336329</v>
      </c>
      <c r="E376" s="10">
        <v>129.02154550082113</v>
      </c>
      <c r="F376" s="10">
        <v>34.83934019811069</v>
      </c>
    </row>
    <row r="377" spans="1:23">
      <c r="A377" s="7" t="s">
        <v>200</v>
      </c>
      <c r="B377" s="10">
        <v>99.41821985537635</v>
      </c>
      <c r="C377" s="10">
        <v>188.11267899559385</v>
      </c>
      <c r="D377" s="10">
        <v>180.48266236529653</v>
      </c>
      <c r="E377" s="10">
        <v>95.039583729472454</v>
      </c>
      <c r="F377" s="10">
        <v>71.933197405538323</v>
      </c>
    </row>
    <row r="378" spans="1:23">
      <c r="A378" s="7" t="s">
        <v>355</v>
      </c>
      <c r="B378" s="10">
        <v>58.784569915055798</v>
      </c>
      <c r="C378" s="10">
        <v>64.762242228987844</v>
      </c>
      <c r="D378" s="10">
        <v>53.574239619753719</v>
      </c>
      <c r="E378" s="10">
        <v>209.6857856503143</v>
      </c>
    </row>
    <row r="379" spans="1:23">
      <c r="A379" s="7" t="s">
        <v>74</v>
      </c>
      <c r="B379" s="10">
        <v>136.625814808999</v>
      </c>
      <c r="C379" s="10">
        <v>172.64939127761201</v>
      </c>
      <c r="D379" s="10">
        <v>74.237487792306766</v>
      </c>
      <c r="E379" s="10">
        <v>232.75005199027251</v>
      </c>
      <c r="F379" s="10">
        <v>92.251350921842942</v>
      </c>
    </row>
    <row r="380" spans="1:23">
      <c r="A380" s="7" t="s">
        <v>190</v>
      </c>
      <c r="B380" s="10">
        <v>129.38899845194342</v>
      </c>
      <c r="C380" s="10">
        <v>69.437458295102573</v>
      </c>
      <c r="D380" s="10">
        <v>87.788416524840599</v>
      </c>
      <c r="E380" s="10">
        <v>82.420002673008526</v>
      </c>
      <c r="F380" s="10">
        <v>76.96083312174045</v>
      </c>
    </row>
    <row r="381" spans="1:23">
      <c r="A381" s="7" t="s">
        <v>306</v>
      </c>
      <c r="B381" s="10">
        <v>71.7932440838226</v>
      </c>
      <c r="C381" s="10">
        <v>134.065038069889</v>
      </c>
      <c r="D381" s="10">
        <v>164.0473994953694</v>
      </c>
      <c r="E381" s="10">
        <v>171.20209008245487</v>
      </c>
      <c r="F381" s="10">
        <v>152.9476700304584</v>
      </c>
    </row>
    <row r="382" spans="1:23">
      <c r="A382" s="7" t="s">
        <v>175</v>
      </c>
      <c r="B382" s="10">
        <v>83.216589588179815</v>
      </c>
      <c r="C382" s="10">
        <v>77.941080699603006</v>
      </c>
      <c r="D382" s="10">
        <v>138.24491421538767</v>
      </c>
      <c r="E382" s="10">
        <v>182.25332632176793</v>
      </c>
      <c r="F382" s="10">
        <v>107.9563693972638</v>
      </c>
      <c r="G382" s="10">
        <v>157.64261673871616</v>
      </c>
      <c r="H382" s="10">
        <v>136.79890294878695</v>
      </c>
      <c r="I382" s="10">
        <v>41.734742207386169</v>
      </c>
      <c r="J382" s="10">
        <v>116.49055741006211</v>
      </c>
      <c r="K382" s="10">
        <v>109.54243676489151</v>
      </c>
      <c r="L382" s="10">
        <v>69.175478338572006</v>
      </c>
      <c r="M382" s="10">
        <v>67.768596892185002</v>
      </c>
      <c r="N382" s="10">
        <v>114.2718291138461</v>
      </c>
      <c r="O382" s="10">
        <v>107.4725739861305</v>
      </c>
      <c r="P382" s="10">
        <v>88.470492330122198</v>
      </c>
      <c r="Q382" s="10">
        <v>48.486572254963107</v>
      </c>
      <c r="R382" s="10">
        <v>53.057481252218551</v>
      </c>
      <c r="S382" s="10">
        <v>150.28989294065994</v>
      </c>
      <c r="T382" s="10">
        <v>123.91863580468767</v>
      </c>
      <c r="U382" s="10">
        <v>157.13339289854832</v>
      </c>
      <c r="V382" s="10">
        <v>97.451592657947543</v>
      </c>
      <c r="W382" s="10">
        <v>150.41742517213945</v>
      </c>
    </row>
    <row r="383" spans="1:23">
      <c r="A383" s="7" t="s">
        <v>79</v>
      </c>
      <c r="B383" s="10">
        <v>65.710045652410727</v>
      </c>
      <c r="C383" s="10">
        <v>152.36031121542175</v>
      </c>
      <c r="D383" s="10">
        <v>71.691402718772949</v>
      </c>
    </row>
    <row r="384" spans="1:23">
      <c r="A384" s="7" t="s">
        <v>412</v>
      </c>
      <c r="B384" s="10">
        <v>288.4490310613902</v>
      </c>
      <c r="C384" s="10">
        <v>123.04334643659013</v>
      </c>
      <c r="D384" s="10">
        <v>188.45332468443522</v>
      </c>
      <c r="E384" s="10">
        <v>263.02444128404431</v>
      </c>
      <c r="F384" s="10">
        <v>164.09936632729429</v>
      </c>
      <c r="G384" s="10">
        <v>118.64931051518985</v>
      </c>
      <c r="H384" s="10">
        <v>192.16863154563111</v>
      </c>
      <c r="I384" s="10">
        <v>78.130733263122181</v>
      </c>
    </row>
    <row r="385" spans="1:19">
      <c r="A385" s="7" t="s">
        <v>368</v>
      </c>
      <c r="B385" s="10">
        <v>140.9999159730389</v>
      </c>
      <c r="C385" s="10">
        <v>145.3561849376261</v>
      </c>
      <c r="D385" s="10">
        <v>113.86970584037641</v>
      </c>
      <c r="E385" s="10">
        <v>53.438715221684646</v>
      </c>
      <c r="F385" s="10">
        <v>21.997763901912123</v>
      </c>
    </row>
    <row r="386" spans="1:19">
      <c r="A386" s="7" t="s">
        <v>204</v>
      </c>
      <c r="B386" s="10">
        <v>110.03608477010565</v>
      </c>
      <c r="C386" s="10">
        <v>166.95111072018199</v>
      </c>
      <c r="D386" s="10">
        <v>135.97020775152086</v>
      </c>
      <c r="E386" s="10">
        <v>145.30904456203936</v>
      </c>
      <c r="F386" s="10">
        <v>138.16849418845055</v>
      </c>
      <c r="G386" s="10">
        <v>26.670556448805716</v>
      </c>
      <c r="H386" s="10">
        <v>57.795885892356907</v>
      </c>
    </row>
    <row r="387" spans="1:19">
      <c r="A387" s="7" t="s">
        <v>466</v>
      </c>
      <c r="B387" s="10">
        <v>118.78823350027943</v>
      </c>
      <c r="C387" s="10">
        <v>157.0424339292546</v>
      </c>
      <c r="D387" s="10">
        <v>22.57380879348834</v>
      </c>
      <c r="E387" s="10">
        <v>62.464095351413377</v>
      </c>
    </row>
    <row r="388" spans="1:19">
      <c r="A388" s="7" t="s">
        <v>130</v>
      </c>
      <c r="B388" s="10">
        <v>130.77201304506391</v>
      </c>
      <c r="C388" s="10">
        <v>60.164579119593263</v>
      </c>
      <c r="D388" s="10">
        <v>81.155145511294364</v>
      </c>
      <c r="E388" s="10">
        <v>167.26377333325996</v>
      </c>
      <c r="F388" s="10">
        <v>219.88706884778108</v>
      </c>
      <c r="G388" s="10">
        <v>77.616270781879365</v>
      </c>
      <c r="H388" s="10">
        <v>74.365296955029919</v>
      </c>
      <c r="I388" s="10">
        <v>48.299955245404369</v>
      </c>
      <c r="J388" s="10">
        <v>47.55815611065988</v>
      </c>
    </row>
    <row r="389" spans="1:19">
      <c r="A389" s="7" t="s">
        <v>191</v>
      </c>
      <c r="B389" s="10">
        <v>115.96436086004658</v>
      </c>
      <c r="C389" s="10">
        <v>84.721029687679163</v>
      </c>
      <c r="D389" s="10">
        <v>95.677735470019826</v>
      </c>
      <c r="E389" s="10">
        <v>83.723496012762283</v>
      </c>
      <c r="F389" s="10">
        <v>95.773749546890969</v>
      </c>
    </row>
    <row r="390" spans="1:19">
      <c r="A390" s="7" t="s">
        <v>9</v>
      </c>
      <c r="B390" s="10">
        <v>85.971648024993854</v>
      </c>
      <c r="C390" s="10">
        <v>116.28633212536333</v>
      </c>
      <c r="D390" s="10">
        <v>38.767402812517055</v>
      </c>
      <c r="E390" s="10">
        <v>79.023209892643521</v>
      </c>
      <c r="F390" s="10">
        <v>105.62879055813033</v>
      </c>
      <c r="G390" s="10">
        <v>67.269733723970674</v>
      </c>
      <c r="H390" s="10">
        <v>53.667296826209324</v>
      </c>
      <c r="I390" s="10">
        <v>215.14873945271199</v>
      </c>
      <c r="J390" s="10">
        <v>130.77098960549088</v>
      </c>
      <c r="K390" s="10">
        <v>29.100828921420213</v>
      </c>
      <c r="L390" s="10">
        <v>54.068847665572896</v>
      </c>
      <c r="M390" s="10">
        <v>137.30899581464777</v>
      </c>
      <c r="N390" s="10">
        <v>236.15022677590991</v>
      </c>
      <c r="O390" s="10">
        <v>184.9486173239205</v>
      </c>
      <c r="P390" s="10">
        <v>84.060161333725802</v>
      </c>
    </row>
    <row r="391" spans="1:19">
      <c r="A391" s="7" t="s">
        <v>431</v>
      </c>
      <c r="B391" s="10">
        <v>134.55559774630052</v>
      </c>
      <c r="C391" s="10">
        <v>61.203014002943817</v>
      </c>
      <c r="D391" s="10">
        <v>137.92191023391325</v>
      </c>
      <c r="E391" s="10">
        <v>19.239093444813573</v>
      </c>
      <c r="F391" s="10">
        <v>161.32700605142693</v>
      </c>
      <c r="G391" s="10">
        <v>113.38900313567757</v>
      </c>
    </row>
    <row r="392" spans="1:19">
      <c r="A392" s="7" t="s">
        <v>439</v>
      </c>
      <c r="B392" s="10">
        <v>95.462221173400962</v>
      </c>
      <c r="C392" s="10">
        <v>35.913702330849816</v>
      </c>
      <c r="D392" s="10">
        <v>172.31145709322789</v>
      </c>
      <c r="E392" s="10">
        <v>150.29189735391239</v>
      </c>
      <c r="F392" s="10">
        <v>161.95559348978844</v>
      </c>
      <c r="G392" s="10">
        <v>206.71220919027871</v>
      </c>
      <c r="H392" s="10">
        <v>31.129973041788627</v>
      </c>
      <c r="I392" s="10">
        <v>244.44917050785278</v>
      </c>
      <c r="J392" s="10">
        <v>52.988461704148932</v>
      </c>
      <c r="K392" s="10">
        <v>72.132102037623596</v>
      </c>
    </row>
    <row r="393" spans="1:19">
      <c r="A393" s="7" t="s">
        <v>317</v>
      </c>
      <c r="B393" s="10">
        <v>148.82192228090793</v>
      </c>
      <c r="C393" s="10">
        <v>142.59259739464676</v>
      </c>
      <c r="D393" s="10">
        <v>155.67675021627096</v>
      </c>
      <c r="E393" s="10">
        <v>210.81166461717083</v>
      </c>
      <c r="F393" s="10">
        <v>172.89679955073819</v>
      </c>
      <c r="G393" s="10">
        <v>73.686926514500527</v>
      </c>
      <c r="H393" s="10">
        <v>81.21255268641184</v>
      </c>
      <c r="I393" s="10">
        <v>80.124610874430061</v>
      </c>
    </row>
    <row r="394" spans="1:19">
      <c r="A394" s="7" t="s">
        <v>72</v>
      </c>
      <c r="B394" s="10">
        <v>108.205031715245</v>
      </c>
      <c r="C394" s="10">
        <v>175.27620863826041</v>
      </c>
      <c r="D394" s="10">
        <v>60.459051706860691</v>
      </c>
      <c r="E394" s="10">
        <v>162.59935329288231</v>
      </c>
      <c r="F394" s="10">
        <v>115.77915381056867</v>
      </c>
      <c r="G394" s="10">
        <v>60.565600959521873</v>
      </c>
      <c r="H394" s="10">
        <v>98.153827317805337</v>
      </c>
      <c r="I394" s="10">
        <v>114.84479189575856</v>
      </c>
      <c r="J394" s="10">
        <v>41.411440348438852</v>
      </c>
      <c r="K394" s="10">
        <v>101.38173870260491</v>
      </c>
    </row>
    <row r="395" spans="1:19">
      <c r="A395" s="7" t="s">
        <v>356</v>
      </c>
      <c r="B395" s="10">
        <v>182.43480199532661</v>
      </c>
      <c r="C395" s="10">
        <v>179.6526361699359</v>
      </c>
      <c r="D395" s="10">
        <v>35.620877772470209</v>
      </c>
      <c r="E395" s="10">
        <v>104.87730962360654</v>
      </c>
      <c r="F395" s="10">
        <v>138.66443324815316</v>
      </c>
    </row>
    <row r="396" spans="1:19">
      <c r="A396" s="7" t="s">
        <v>263</v>
      </c>
      <c r="B396" s="10">
        <v>78.266404387048212</v>
      </c>
      <c r="C396" s="10">
        <v>138.16692870635342</v>
      </c>
      <c r="D396" s="10">
        <v>221.44434081680291</v>
      </c>
      <c r="E396" s="10">
        <v>62.467930558283349</v>
      </c>
      <c r="F396" s="10">
        <v>168.2243375057455</v>
      </c>
    </row>
    <row r="397" spans="1:19">
      <c r="A397" s="7" t="s">
        <v>384</v>
      </c>
      <c r="B397" s="10">
        <v>113.93623106517762</v>
      </c>
      <c r="C397" s="10">
        <v>90.148575828157149</v>
      </c>
      <c r="D397" s="10">
        <v>112.46032971834779</v>
      </c>
      <c r="E397" s="10">
        <v>124.4625060053569</v>
      </c>
      <c r="F397" s="10">
        <v>154.52941674111111</v>
      </c>
    </row>
    <row r="398" spans="1:19">
      <c r="A398" s="7" t="s">
        <v>244</v>
      </c>
      <c r="B398" s="10">
        <v>67.526822506577105</v>
      </c>
      <c r="C398" s="10">
        <v>41.84450584163924</v>
      </c>
      <c r="D398" s="10">
        <v>52.429499570953048</v>
      </c>
      <c r="E398" s="10">
        <v>62.645758092957031</v>
      </c>
      <c r="F398" s="10">
        <v>114.87369046384218</v>
      </c>
      <c r="G398" s="10">
        <v>42.798089850153602</v>
      </c>
      <c r="H398" s="10">
        <v>173.90847827894015</v>
      </c>
      <c r="I398" s="10">
        <v>48.648900024029999</v>
      </c>
      <c r="J398" s="10">
        <v>113.94658599846746</v>
      </c>
      <c r="K398" s="10">
        <v>99.172107443741368</v>
      </c>
      <c r="L398" s="10">
        <v>39.162793941284093</v>
      </c>
      <c r="M398" s="10">
        <v>126.62259914008912</v>
      </c>
      <c r="N398" s="10">
        <v>50.94344413634893</v>
      </c>
      <c r="O398" s="10">
        <v>62.489270553124932</v>
      </c>
      <c r="P398" s="10">
        <v>120.14680852491428</v>
      </c>
      <c r="Q398" s="10">
        <v>61.394323135314785</v>
      </c>
      <c r="R398" s="10">
        <v>60.939851894263867</v>
      </c>
      <c r="S398" s="10">
        <v>76.178505210092297</v>
      </c>
    </row>
    <row r="399" spans="1:19">
      <c r="A399" s="7" t="s">
        <v>121</v>
      </c>
      <c r="B399" s="10">
        <v>89.204387512444711</v>
      </c>
      <c r="C399" s="10">
        <v>65.293751175057437</v>
      </c>
      <c r="D399" s="10">
        <v>155.27901715209879</v>
      </c>
      <c r="E399" s="10">
        <v>155.93204506323059</v>
      </c>
      <c r="F399" s="10">
        <v>145.25921165513233</v>
      </c>
      <c r="G399" s="10">
        <v>323.71894933966837</v>
      </c>
      <c r="H399" s="10">
        <v>122.53822255236467</v>
      </c>
      <c r="I399" s="10">
        <v>82.702736394230044</v>
      </c>
      <c r="J399" s="10">
        <v>138.45402610155111</v>
      </c>
    </row>
    <row r="400" spans="1:19">
      <c r="A400" s="7" t="s">
        <v>223</v>
      </c>
      <c r="B400" s="10">
        <v>135.59020155835626</v>
      </c>
      <c r="C400" s="10">
        <v>120.36356887142311</v>
      </c>
      <c r="D400" s="10">
        <v>132.38782583244992</v>
      </c>
      <c r="E400" s="10">
        <v>162.78612399033435</v>
      </c>
    </row>
    <row r="401" spans="1:13">
      <c r="A401" s="7" t="s">
        <v>159</v>
      </c>
      <c r="B401" s="10">
        <v>67.235891181332093</v>
      </c>
      <c r="C401" s="10">
        <v>43.702195130919719</v>
      </c>
      <c r="D401" s="10">
        <v>119.81766976501657</v>
      </c>
      <c r="E401" s="10">
        <v>37.523984116766485</v>
      </c>
      <c r="F401" s="10">
        <v>68.0078900694525</v>
      </c>
      <c r="G401" s="10">
        <v>27.408642609690197</v>
      </c>
      <c r="H401" s="10">
        <v>33.248089641797478</v>
      </c>
      <c r="I401" s="10">
        <v>93.2164699399505</v>
      </c>
    </row>
    <row r="402" spans="1:13">
      <c r="A402" s="7" t="s">
        <v>118</v>
      </c>
      <c r="B402" s="10">
        <v>113.037538665914</v>
      </c>
      <c r="C402" s="10">
        <v>59.341597630416985</v>
      </c>
      <c r="D402" s="10">
        <v>77.090009480096995</v>
      </c>
      <c r="E402" s="10">
        <v>59.289079894650285</v>
      </c>
    </row>
    <row r="403" spans="1:13">
      <c r="A403" s="7" t="s">
        <v>141</v>
      </c>
      <c r="B403" s="10">
        <v>61.033849829682772</v>
      </c>
      <c r="C403" s="10">
        <v>147.42903282127273</v>
      </c>
      <c r="D403" s="10">
        <v>153.19535528488677</v>
      </c>
      <c r="E403" s="10">
        <v>133.07486003670988</v>
      </c>
      <c r="F403" s="10">
        <v>219.07823086201179</v>
      </c>
      <c r="G403" s="10">
        <v>69.551039991470375</v>
      </c>
      <c r="H403" s="10">
        <v>63.221796728536013</v>
      </c>
      <c r="I403" s="10">
        <v>43.202827213036102</v>
      </c>
      <c r="J403" s="10">
        <v>159.12822778837</v>
      </c>
    </row>
    <row r="404" spans="1:13">
      <c r="A404" s="7" t="s">
        <v>357</v>
      </c>
      <c r="B404" s="10">
        <v>145.799391602555</v>
      </c>
      <c r="C404" s="10">
        <v>158.3379568543894</v>
      </c>
      <c r="D404" s="10">
        <v>185.50145741578163</v>
      </c>
      <c r="E404" s="10">
        <v>131.76310222509687</v>
      </c>
      <c r="F404" s="10">
        <v>209.70031753664961</v>
      </c>
      <c r="G404" s="10">
        <v>63.544873275352046</v>
      </c>
      <c r="H404" s="10">
        <v>48.093461866600862</v>
      </c>
    </row>
    <row r="405" spans="1:13">
      <c r="A405" s="7" t="s">
        <v>142</v>
      </c>
      <c r="B405" s="10">
        <v>25.213292998158504</v>
      </c>
      <c r="C405" s="10">
        <v>107.98087164199414</v>
      </c>
      <c r="D405" s="10">
        <v>118.81593883087692</v>
      </c>
      <c r="E405" s="10">
        <v>63.496783508269729</v>
      </c>
      <c r="F405" s="10">
        <v>187.98339300731345</v>
      </c>
      <c r="G405" s="10">
        <v>240.26108600357162</v>
      </c>
      <c r="H405" s="10">
        <v>78.094413098503708</v>
      </c>
      <c r="I405" s="10">
        <v>97.012486362611853</v>
      </c>
      <c r="J405" s="10">
        <v>145.69988623424661</v>
      </c>
      <c r="K405" s="10">
        <v>32.504434020122993</v>
      </c>
      <c r="L405" s="10">
        <v>96.170796797560044</v>
      </c>
      <c r="M405" s="10">
        <v>93.394553199953592</v>
      </c>
    </row>
    <row r="406" spans="1:13">
      <c r="A406" s="7" t="s">
        <v>410</v>
      </c>
      <c r="B406" s="10">
        <v>112.9130382799614</v>
      </c>
      <c r="C406" s="10">
        <v>178.3610646335591</v>
      </c>
      <c r="D406" s="10">
        <v>186.17995036571759</v>
      </c>
      <c r="E406" s="10">
        <v>183.86324348211508</v>
      </c>
      <c r="F406" s="10">
        <v>102.76990732309275</v>
      </c>
      <c r="G406" s="10">
        <v>81.873895694650358</v>
      </c>
      <c r="H406" s="10">
        <v>45.831847561850516</v>
      </c>
      <c r="I406" s="10">
        <v>222.48629637778734</v>
      </c>
      <c r="J406" s="10">
        <v>169.64462857008866</v>
      </c>
      <c r="K406" s="10">
        <v>37.324998579512169</v>
      </c>
    </row>
    <row r="407" spans="1:13">
      <c r="A407" s="7" t="s">
        <v>160</v>
      </c>
      <c r="B407" s="10">
        <v>159.94449817319801</v>
      </c>
      <c r="C407" s="10">
        <v>171.15437863250551</v>
      </c>
      <c r="D407" s="10">
        <v>78.318535651993628</v>
      </c>
      <c r="E407" s="10">
        <v>131.51983654251265</v>
      </c>
    </row>
    <row r="408" spans="1:13">
      <c r="A408" s="7" t="s">
        <v>264</v>
      </c>
      <c r="B408" s="10">
        <v>40.869018888451301</v>
      </c>
      <c r="C408" s="10">
        <v>52.405195275265065</v>
      </c>
      <c r="D408" s="10">
        <v>212.84134996539842</v>
      </c>
      <c r="E408" s="10">
        <v>112.24690205336972</v>
      </c>
      <c r="F408" s="10">
        <v>193.92883694481949</v>
      </c>
      <c r="G408" s="10">
        <v>80.838544907300275</v>
      </c>
      <c r="H408" s="10">
        <v>77.070414103606964</v>
      </c>
    </row>
    <row r="409" spans="1:13">
      <c r="A409" s="7" t="s">
        <v>299</v>
      </c>
      <c r="B409" s="10">
        <v>72.657901104441052</v>
      </c>
      <c r="C409" s="10">
        <v>64.809374372664038</v>
      </c>
      <c r="D409" s="10">
        <v>89.942797266041566</v>
      </c>
      <c r="E409" s="10">
        <v>29.590066996903872</v>
      </c>
      <c r="F409" s="10">
        <v>56.638002780785783</v>
      </c>
      <c r="G409" s="10">
        <v>163.83830517258821</v>
      </c>
    </row>
    <row r="410" spans="1:13">
      <c r="A410" s="7" t="s">
        <v>66</v>
      </c>
      <c r="B410" s="10">
        <v>46.250311183068774</v>
      </c>
      <c r="C410" s="10">
        <v>75.851656568514898</v>
      </c>
      <c r="D410" s="10">
        <v>69.984613551253531</v>
      </c>
      <c r="E410" s="10">
        <v>107.15149384013685</v>
      </c>
    </row>
    <row r="411" spans="1:13">
      <c r="A411" s="7" t="s">
        <v>312</v>
      </c>
      <c r="B411" s="10">
        <v>179.63527580140888</v>
      </c>
      <c r="C411" s="10">
        <v>51.766127251086594</v>
      </c>
      <c r="D411" s="10">
        <v>167.0138238654217</v>
      </c>
      <c r="E411" s="10">
        <v>122.82047758082298</v>
      </c>
      <c r="F411" s="10">
        <v>175.78935654925255</v>
      </c>
    </row>
    <row r="412" spans="1:13">
      <c r="A412" s="7" t="s">
        <v>390</v>
      </c>
      <c r="B412" s="10">
        <v>97.109589710912402</v>
      </c>
      <c r="C412" s="10">
        <v>326.67278779727002</v>
      </c>
      <c r="D412" s="10">
        <v>312.92461462877776</v>
      </c>
    </row>
    <row r="413" spans="1:13">
      <c r="A413" s="7" t="s">
        <v>170</v>
      </c>
      <c r="B413" s="10">
        <v>73.353851170221105</v>
      </c>
      <c r="C413" s="10">
        <v>124.24966429989416</v>
      </c>
      <c r="D413" s="10">
        <v>63.94724845529219</v>
      </c>
      <c r="E413" s="10">
        <v>115.71492936231822</v>
      </c>
      <c r="F413" s="10">
        <v>114.54676830778351</v>
      </c>
    </row>
    <row r="414" spans="1:13">
      <c r="A414" s="7" t="s">
        <v>430</v>
      </c>
      <c r="B414" s="10">
        <v>21.41716518256705</v>
      </c>
      <c r="C414" s="10">
        <v>74.054439083618163</v>
      </c>
      <c r="D414" s="10">
        <v>71.114289610097089</v>
      </c>
      <c r="E414" s="10">
        <v>25.411121276602188</v>
      </c>
    </row>
    <row r="415" spans="1:13">
      <c r="A415" s="7" t="s">
        <v>388</v>
      </c>
      <c r="B415" s="10">
        <v>164.1150141295667</v>
      </c>
      <c r="C415" s="10">
        <v>187.54999289835015</v>
      </c>
      <c r="D415" s="10">
        <v>286.30499218818517</v>
      </c>
      <c r="E415" s="10">
        <v>257.51715455906515</v>
      </c>
    </row>
    <row r="416" spans="1:13">
      <c r="A416" s="7" t="s">
        <v>386</v>
      </c>
      <c r="B416" s="10">
        <v>147.20951729736819</v>
      </c>
      <c r="C416" s="10">
        <v>59.526696382349719</v>
      </c>
      <c r="D416" s="10">
        <v>203.13729933958538</v>
      </c>
      <c r="E416" s="10">
        <v>236.95512300600808</v>
      </c>
      <c r="F416" s="10">
        <v>35.657577848440702</v>
      </c>
    </row>
    <row r="417" spans="1:11">
      <c r="A417" s="7" t="s">
        <v>282</v>
      </c>
      <c r="B417" s="10">
        <v>148.72721840074792</v>
      </c>
      <c r="C417" s="10">
        <v>204.42649600032505</v>
      </c>
      <c r="D417" s="10">
        <v>119.46215047547059</v>
      </c>
      <c r="E417" s="10">
        <v>56.608023389030976</v>
      </c>
      <c r="F417" s="10">
        <v>163.12833367967133</v>
      </c>
      <c r="G417" s="10">
        <v>272.11635863758625</v>
      </c>
      <c r="H417" s="10">
        <v>107.75202284824239</v>
      </c>
    </row>
    <row r="418" spans="1:11">
      <c r="A418" s="7" t="s">
        <v>465</v>
      </c>
      <c r="B418" s="10">
        <v>70.953793215309261</v>
      </c>
      <c r="C418" s="10">
        <v>39.517760242199039</v>
      </c>
      <c r="D418" s="10">
        <v>91.295967052413218</v>
      </c>
      <c r="E418" s="10">
        <v>68.493177260954695</v>
      </c>
      <c r="F418" s="10">
        <v>115.0240984558986</v>
      </c>
      <c r="G418" s="10">
        <v>48.175568229861355</v>
      </c>
    </row>
    <row r="419" spans="1:11">
      <c r="A419" s="7" t="s">
        <v>237</v>
      </c>
      <c r="B419" s="10">
        <v>162.47694262323085</v>
      </c>
      <c r="C419" s="10">
        <v>82.818680906345804</v>
      </c>
      <c r="D419" s="10">
        <v>101.24554365184463</v>
      </c>
      <c r="E419" s="10">
        <v>132.54254719297882</v>
      </c>
      <c r="F419" s="10">
        <v>214.69859597549603</v>
      </c>
    </row>
    <row r="420" spans="1:11">
      <c r="A420" s="7" t="s">
        <v>163</v>
      </c>
      <c r="B420" s="10">
        <v>88.879122709630394</v>
      </c>
      <c r="C420" s="10">
        <v>69.460571684764858</v>
      </c>
      <c r="D420" s="10">
        <v>108.4135683536806</v>
      </c>
      <c r="E420" s="10">
        <v>155.30162504989539</v>
      </c>
      <c r="F420" s="10">
        <v>58.083051608104292</v>
      </c>
      <c r="G420" s="10">
        <v>156.62386231919874</v>
      </c>
      <c r="H420" s="10">
        <v>167.81015692796245</v>
      </c>
      <c r="I420" s="10">
        <v>99.569104049703895</v>
      </c>
      <c r="J420" s="10">
        <v>153.46646689501225</v>
      </c>
      <c r="K420" s="10">
        <v>136.27161272823801</v>
      </c>
    </row>
    <row r="421" spans="1:11">
      <c r="A421" s="7" t="s">
        <v>144</v>
      </c>
      <c r="B421" s="10">
        <v>148.0717519997979</v>
      </c>
      <c r="C421" s="10">
        <v>61.424409999442283</v>
      </c>
      <c r="D421" s="10">
        <v>59.780812331939991</v>
      </c>
      <c r="E421" s="10">
        <v>86.781194153787894</v>
      </c>
      <c r="F421" s="10">
        <v>49.323940393508927</v>
      </c>
      <c r="G421" s="10">
        <v>118.46375706542459</v>
      </c>
      <c r="H421" s="10">
        <v>18.766748993021597</v>
      </c>
    </row>
    <row r="422" spans="1:11">
      <c r="A422" s="7" t="s">
        <v>437</v>
      </c>
      <c r="B422" s="10">
        <v>99.729992975049029</v>
      </c>
      <c r="C422" s="10">
        <v>87.414598394885502</v>
      </c>
      <c r="D422" s="10">
        <v>227.17730083138039</v>
      </c>
      <c r="E422" s="10">
        <v>148.24979516068694</v>
      </c>
      <c r="F422" s="10">
        <v>93.491089281961806</v>
      </c>
    </row>
    <row r="423" spans="1:11">
      <c r="A423" s="7" t="s">
        <v>482</v>
      </c>
      <c r="B423" s="10">
        <v>120.74998128105105</v>
      </c>
      <c r="C423" s="10">
        <v>195.53845715786244</v>
      </c>
      <c r="D423" s="10">
        <v>117.55373392938685</v>
      </c>
      <c r="E423" s="10">
        <v>64.688469232902747</v>
      </c>
    </row>
    <row r="424" spans="1:11">
      <c r="A424" s="7" t="s">
        <v>107</v>
      </c>
      <c r="B424" s="10">
        <v>123.81545000818409</v>
      </c>
      <c r="C424" s="10">
        <v>54.697799128588983</v>
      </c>
      <c r="D424" s="10">
        <v>126.2553488891718</v>
      </c>
      <c r="E424" s="10">
        <v>184.50426482165173</v>
      </c>
      <c r="F424" s="10">
        <v>117.62619741070895</v>
      </c>
    </row>
    <row r="425" spans="1:11">
      <c r="A425" s="7" t="s">
        <v>427</v>
      </c>
      <c r="B425" s="10">
        <v>101.91890141528111</v>
      </c>
      <c r="C425" s="10">
        <v>154.07491075840775</v>
      </c>
      <c r="D425" s="10">
        <v>159.83155361708526</v>
      </c>
      <c r="E425" s="10">
        <v>157.4006218519894</v>
      </c>
      <c r="F425" s="10">
        <v>74.276997308172781</v>
      </c>
    </row>
    <row r="426" spans="1:11">
      <c r="A426" s="7" t="s">
        <v>214</v>
      </c>
      <c r="B426" s="10">
        <v>81.784435711557705</v>
      </c>
      <c r="C426" s="10">
        <v>86.506262336392226</v>
      </c>
      <c r="D426" s="10">
        <v>55.204574414545611</v>
      </c>
      <c r="E426" s="10">
        <v>116.33882648563178</v>
      </c>
      <c r="F426" s="10">
        <v>58.394814521339057</v>
      </c>
    </row>
    <row r="427" spans="1:11">
      <c r="A427" s="7" t="s">
        <v>452</v>
      </c>
      <c r="B427" s="10">
        <v>183.18649031258764</v>
      </c>
      <c r="C427" s="10">
        <v>95.676343369071972</v>
      </c>
      <c r="D427" s="10">
        <v>169.94353920883094</v>
      </c>
      <c r="E427" s="10">
        <v>70.280137616913734</v>
      </c>
    </row>
    <row r="428" spans="1:11">
      <c r="A428" s="7" t="s">
        <v>115</v>
      </c>
      <c r="B428" s="10">
        <v>378.38339862715628</v>
      </c>
      <c r="C428" s="10">
        <v>229.25369176544504</v>
      </c>
      <c r="D428" s="10">
        <v>116.75424465451778</v>
      </c>
      <c r="E428" s="10">
        <v>178.11303990626877</v>
      </c>
      <c r="F428" s="10">
        <v>56.45570500271252</v>
      </c>
    </row>
    <row r="429" spans="1:11">
      <c r="A429" s="7" t="s">
        <v>133</v>
      </c>
      <c r="B429" s="10">
        <v>57.140141386560821</v>
      </c>
      <c r="C429" s="10">
        <v>156.56397939484231</v>
      </c>
      <c r="D429" s="10">
        <v>189.60026854541735</v>
      </c>
      <c r="E429" s="10">
        <v>133.06565505221076</v>
      </c>
      <c r="F429" s="10">
        <v>96.813224360991484</v>
      </c>
    </row>
    <row r="430" spans="1:11">
      <c r="A430" s="7" t="s">
        <v>348</v>
      </c>
      <c r="B430" s="10">
        <v>75.706784135890402</v>
      </c>
      <c r="C430" s="10">
        <v>158.67669953075324</v>
      </c>
      <c r="D430" s="10">
        <v>70.461528419501775</v>
      </c>
      <c r="E430" s="10">
        <v>99.447254349041444</v>
      </c>
    </row>
    <row r="431" spans="1:11">
      <c r="A431" s="7" t="s">
        <v>382</v>
      </c>
      <c r="B431" s="10">
        <v>91.475458948971351</v>
      </c>
      <c r="C431" s="10">
        <v>151.23176758124015</v>
      </c>
    </row>
    <row r="432" spans="1:11">
      <c r="A432" s="7" t="s">
        <v>294</v>
      </c>
      <c r="B432" s="10">
        <v>176.60411280264194</v>
      </c>
      <c r="C432" s="10">
        <v>138.86949349018565</v>
      </c>
      <c r="D432" s="10">
        <v>123.0151975375156</v>
      </c>
      <c r="E432" s="10">
        <v>180.2746467458123</v>
      </c>
      <c r="F432" s="10">
        <v>97.70439268043188</v>
      </c>
    </row>
    <row r="433" spans="1:14">
      <c r="A433" s="7" t="s">
        <v>10</v>
      </c>
      <c r="B433" s="10">
        <v>142.8530725271049</v>
      </c>
      <c r="C433" s="10">
        <v>61.892669041970876</v>
      </c>
      <c r="D433" s="10">
        <v>90.138329457575878</v>
      </c>
      <c r="E433" s="10">
        <v>127.34475057533912</v>
      </c>
      <c r="F433" s="10">
        <v>82.234477538207699</v>
      </c>
    </row>
    <row r="434" spans="1:14">
      <c r="A434" s="7" t="s">
        <v>65</v>
      </c>
      <c r="B434" s="10">
        <v>140.00497892910042</v>
      </c>
      <c r="C434" s="10">
        <v>115.95890055215966</v>
      </c>
      <c r="D434" s="10">
        <v>120.46429409352149</v>
      </c>
      <c r="E434" s="10">
        <v>142.88702666592638</v>
      </c>
      <c r="F434" s="10">
        <v>76.446308077614304</v>
      </c>
    </row>
    <row r="435" spans="1:14">
      <c r="A435" s="7" t="s">
        <v>120</v>
      </c>
      <c r="B435" s="10">
        <v>49.386903863163745</v>
      </c>
      <c r="C435" s="10">
        <v>154.87695514221275</v>
      </c>
      <c r="D435" s="10">
        <v>74.731446576279481</v>
      </c>
      <c r="E435" s="10">
        <v>131.09115604558238</v>
      </c>
    </row>
    <row r="436" spans="1:14">
      <c r="A436" s="2" t="s">
        <v>90</v>
      </c>
      <c r="B436" s="10">
        <v>112.33823426250932</v>
      </c>
      <c r="C436" s="10">
        <v>168.03397307823212</v>
      </c>
      <c r="D436" s="10">
        <v>88.572928060525911</v>
      </c>
      <c r="E436" s="10">
        <v>125.65674096437192</v>
      </c>
      <c r="F436" s="10">
        <v>123.75466131582485</v>
      </c>
      <c r="G436" s="10">
        <v>221.74047400956999</v>
      </c>
      <c r="H436" s="10">
        <v>121.86616151467994</v>
      </c>
      <c r="I436" s="10">
        <v>116.57219975903013</v>
      </c>
      <c r="J436" s="10">
        <v>166.08536664800292</v>
      </c>
      <c r="K436" s="10">
        <v>328.64318432638612</v>
      </c>
      <c r="L436" s="10">
        <v>133.06027381496287</v>
      </c>
      <c r="M436" s="10">
        <v>121.86758849425304</v>
      </c>
      <c r="N436" s="10">
        <v>123.26037364111488</v>
      </c>
    </row>
    <row r="437" spans="1:14">
      <c r="A437" s="7" t="s">
        <v>90</v>
      </c>
      <c r="B437" s="10">
        <v>166.08536664800292</v>
      </c>
      <c r="C437" s="10">
        <v>328.64318432638612</v>
      </c>
      <c r="D437" s="10">
        <v>133.06027381496287</v>
      </c>
      <c r="E437" s="10">
        <v>121.86758849425304</v>
      </c>
      <c r="F437" s="10">
        <v>123.26037364111488</v>
      </c>
    </row>
    <row r="438" spans="1:14">
      <c r="A438" s="7" t="s">
        <v>498</v>
      </c>
      <c r="B438" s="10">
        <v>220.47218121995266</v>
      </c>
      <c r="C438" s="10">
        <v>273.11486409921167</v>
      </c>
      <c r="D438" s="10">
        <v>99.207218763165656</v>
      </c>
      <c r="E438" s="10">
        <v>205.15154460447246</v>
      </c>
      <c r="F438" s="10">
        <v>117.69219800342137</v>
      </c>
    </row>
    <row r="439" spans="1:14">
      <c r="A439" s="7" t="s">
        <v>55</v>
      </c>
      <c r="B439" s="10">
        <v>127.7829616747828</v>
      </c>
      <c r="C439" s="10">
        <v>121.11692782164688</v>
      </c>
      <c r="D439" s="10">
        <v>73.498306626811356</v>
      </c>
      <c r="E439" s="10">
        <v>158.5921451125005</v>
      </c>
      <c r="F439" s="10">
        <v>100.58941207444036</v>
      </c>
      <c r="G439" s="10">
        <v>80.684248039914465</v>
      </c>
      <c r="H439" s="10">
        <v>44.540834424571933</v>
      </c>
      <c r="I439" s="10">
        <v>46.07720996535663</v>
      </c>
    </row>
    <row r="440" spans="1:14">
      <c r="A440" s="7" t="s">
        <v>347</v>
      </c>
      <c r="B440" s="10">
        <v>145.38571185764701</v>
      </c>
      <c r="C440" s="10">
        <v>111.32698374484437</v>
      </c>
      <c r="D440" s="10">
        <v>60.207696053893656</v>
      </c>
      <c r="E440" s="10">
        <v>91.674822289369828</v>
      </c>
      <c r="F440" s="10">
        <v>129.56449610543407</v>
      </c>
    </row>
    <row r="441" spans="1:14">
      <c r="A441" s="7" t="s">
        <v>247</v>
      </c>
      <c r="B441" s="10">
        <v>159.39801412554573</v>
      </c>
      <c r="C441" s="10">
        <v>164.09772840856584</v>
      </c>
      <c r="D441" s="10">
        <v>125.04046242774567</v>
      </c>
      <c r="E441" s="10">
        <v>169.05996284736301</v>
      </c>
      <c r="F441" s="10">
        <v>78.531546737828734</v>
      </c>
    </row>
    <row r="442" spans="1:14">
      <c r="A442" s="7" t="s">
        <v>313</v>
      </c>
      <c r="B442" s="10">
        <v>123.82840787263459</v>
      </c>
      <c r="C442" s="10">
        <v>209.54758022882723</v>
      </c>
      <c r="D442" s="10">
        <v>144.18679586514074</v>
      </c>
      <c r="E442" s="10">
        <v>175.57333927418421</v>
      </c>
      <c r="F442" s="10">
        <v>235.86380584331238</v>
      </c>
    </row>
    <row r="443" spans="1:14">
      <c r="A443" s="7" t="s">
        <v>392</v>
      </c>
      <c r="B443" s="10">
        <v>166.79113310509743</v>
      </c>
      <c r="C443" s="10">
        <v>254.09656536273133</v>
      </c>
      <c r="D443" s="10">
        <v>155.59489705712286</v>
      </c>
      <c r="E443" s="10">
        <v>305.97726075007392</v>
      </c>
      <c r="F443" s="10">
        <v>148.80028686008507</v>
      </c>
    </row>
    <row r="444" spans="1:14">
      <c r="A444" s="7" t="s">
        <v>266</v>
      </c>
      <c r="B444" s="10">
        <v>159.00314550452001</v>
      </c>
      <c r="C444" s="10">
        <v>83.405329979773754</v>
      </c>
      <c r="D444" s="10">
        <v>148.4628775967893</v>
      </c>
      <c r="E444" s="10">
        <v>152.2255549877172</v>
      </c>
      <c r="F444" s="10">
        <v>139.02986018494622</v>
      </c>
      <c r="G444" s="10">
        <v>105.9623165518295</v>
      </c>
      <c r="H444" s="10">
        <v>197.63609704026015</v>
      </c>
      <c r="I444" s="10">
        <v>274.42035266630279</v>
      </c>
      <c r="J444" s="10">
        <v>95.180643179799986</v>
      </c>
    </row>
    <row r="445" spans="1:14">
      <c r="A445" s="7" t="s">
        <v>379</v>
      </c>
      <c r="B445" s="10">
        <v>80.945458553141691</v>
      </c>
      <c r="C445" s="10">
        <v>121.52250058792347</v>
      </c>
      <c r="D445" s="10">
        <v>213.80017432027898</v>
      </c>
      <c r="E445" s="10">
        <v>126.52951298204874</v>
      </c>
      <c r="F445" s="10">
        <v>91.7821667690731</v>
      </c>
      <c r="G445" s="10">
        <v>67.054798402913022</v>
      </c>
      <c r="H445" s="10">
        <v>53.160776596010002</v>
      </c>
      <c r="I445" s="10">
        <v>80.657517350522497</v>
      </c>
      <c r="J445" s="10">
        <v>162.8156258868477</v>
      </c>
    </row>
    <row r="446" spans="1:14">
      <c r="A446" s="7" t="s">
        <v>234</v>
      </c>
      <c r="B446" s="10">
        <v>79.096212151518614</v>
      </c>
      <c r="C446" s="10">
        <v>92.328204475313825</v>
      </c>
      <c r="D446" s="10">
        <v>83.040136844819358</v>
      </c>
      <c r="E446" s="10">
        <v>123.70369872881838</v>
      </c>
    </row>
    <row r="447" spans="1:14">
      <c r="A447" s="7" t="s">
        <v>235</v>
      </c>
      <c r="B447" s="10">
        <v>153.74134682236718</v>
      </c>
      <c r="C447" s="10">
        <v>64.194423363367903</v>
      </c>
      <c r="D447" s="10">
        <v>67.302515411248407</v>
      </c>
      <c r="E447" s="10">
        <v>57.6826184122434</v>
      </c>
      <c r="F447" s="10">
        <v>127.18558402248017</v>
      </c>
    </row>
    <row r="448" spans="1:14">
      <c r="A448" s="7" t="s">
        <v>369</v>
      </c>
      <c r="B448" s="10">
        <v>151.46092809136425</v>
      </c>
      <c r="C448" s="10">
        <v>137.15664518486804</v>
      </c>
      <c r="D448" s="10">
        <v>127.8740372214712</v>
      </c>
      <c r="E448" s="10">
        <v>64.524275056683749</v>
      </c>
      <c r="F448" s="10">
        <v>81.528121691793075</v>
      </c>
    </row>
    <row r="449" spans="1:10">
      <c r="A449" s="7" t="s">
        <v>503</v>
      </c>
      <c r="B449" s="10">
        <v>182.6889320421455</v>
      </c>
      <c r="C449" s="10">
        <v>241.57386489708259</v>
      </c>
      <c r="D449" s="10">
        <v>262.93333346448162</v>
      </c>
    </row>
    <row r="450" spans="1:10">
      <c r="A450" s="7" t="s">
        <v>231</v>
      </c>
      <c r="B450" s="10">
        <v>105.26095095819699</v>
      </c>
      <c r="C450" s="10">
        <v>87.016065191675892</v>
      </c>
      <c r="D450" s="10">
        <v>49.595618069099274</v>
      </c>
      <c r="E450" s="10">
        <v>69.751612519852628</v>
      </c>
      <c r="F450" s="10">
        <v>34.076649334274364</v>
      </c>
    </row>
    <row r="451" spans="1:10">
      <c r="A451" s="7" t="s">
        <v>127</v>
      </c>
      <c r="B451" s="10">
        <v>233.69875848287884</v>
      </c>
      <c r="C451" s="10">
        <v>133.62276919348363</v>
      </c>
      <c r="D451" s="10">
        <v>164.20057513377762</v>
      </c>
      <c r="E451" s="10">
        <v>167.02835387354352</v>
      </c>
      <c r="F451" s="10">
        <v>212.64215975314082</v>
      </c>
      <c r="G451" s="10">
        <v>31.957566013028561</v>
      </c>
      <c r="H451" s="10">
        <v>109.75762900097797</v>
      </c>
      <c r="I451" s="10">
        <v>67.325763728886599</v>
      </c>
      <c r="J451" s="10">
        <v>78.61983457375392</v>
      </c>
    </row>
    <row r="452" spans="1:10">
      <c r="A452" s="7" t="s">
        <v>181</v>
      </c>
      <c r="B452" s="10">
        <v>92.415204403599006</v>
      </c>
      <c r="C452" s="10">
        <v>101.63372431154815</v>
      </c>
      <c r="D452" s="10">
        <v>57.846241635589088</v>
      </c>
      <c r="E452" s="10">
        <v>71.200767528350809</v>
      </c>
      <c r="F452" s="10">
        <v>135.84531216868874</v>
      </c>
      <c r="G452" s="10">
        <v>142.44452916507817</v>
      </c>
      <c r="H452" s="10">
        <v>115.16610585290657</v>
      </c>
      <c r="I452" s="10">
        <v>61.190604850072106</v>
      </c>
      <c r="J452" s="10">
        <v>37.685358616917235</v>
      </c>
    </row>
    <row r="453" spans="1:10">
      <c r="A453" s="7" t="s">
        <v>207</v>
      </c>
      <c r="B453" s="10">
        <v>203.85010570177312</v>
      </c>
      <c r="C453" s="10">
        <v>188.22133429570886</v>
      </c>
      <c r="D453" s="10">
        <v>95.445575120695779</v>
      </c>
      <c r="E453" s="10">
        <v>197.93408331360723</v>
      </c>
      <c r="F453" s="10">
        <v>175.61007579569528</v>
      </c>
      <c r="G453" s="10">
        <v>77.558198026415155</v>
      </c>
      <c r="H453" s="10">
        <v>189.71690517729976</v>
      </c>
    </row>
    <row r="454" spans="1:10">
      <c r="A454" s="7" t="s">
        <v>376</v>
      </c>
      <c r="B454" s="10">
        <v>122.34455245266511</v>
      </c>
      <c r="C454" s="10">
        <v>102.91644894847332</v>
      </c>
      <c r="D454" s="10">
        <v>141.35499372473035</v>
      </c>
      <c r="E454" s="10">
        <v>38.092222366388114</v>
      </c>
      <c r="F454" s="10">
        <v>213.87581431265724</v>
      </c>
      <c r="G454" s="10">
        <v>92.841346625368971</v>
      </c>
      <c r="H454" s="10">
        <v>108.85717389218097</v>
      </c>
    </row>
    <row r="455" spans="1:10">
      <c r="A455" s="7" t="s">
        <v>385</v>
      </c>
      <c r="B455" s="10">
        <v>154.51203128140926</v>
      </c>
      <c r="C455" s="10">
        <v>112.92414894682145</v>
      </c>
      <c r="D455" s="10">
        <v>89.00548185276223</v>
      </c>
      <c r="E455" s="10">
        <v>144.29124370456205</v>
      </c>
      <c r="F455" s="10">
        <v>141.87887627249305</v>
      </c>
      <c r="G455" s="10">
        <v>131.56837372935246</v>
      </c>
      <c r="H455" s="10">
        <v>149.67017739236078</v>
      </c>
      <c r="I455" s="10">
        <v>135.59858980402578</v>
      </c>
    </row>
    <row r="456" spans="1:10">
      <c r="A456" s="7" t="s">
        <v>195</v>
      </c>
      <c r="B456" s="10">
        <v>41.450099837836277</v>
      </c>
      <c r="C456" s="10">
        <v>42.177572942415708</v>
      </c>
      <c r="D456" s="10">
        <v>128.00663659674353</v>
      </c>
      <c r="E456" s="10">
        <v>161.5089898411473</v>
      </c>
      <c r="F456" s="10">
        <v>232.38705091659574</v>
      </c>
      <c r="G456" s="10">
        <v>173.79494788750071</v>
      </c>
    </row>
    <row r="457" spans="1:10">
      <c r="A457" s="7" t="s">
        <v>479</v>
      </c>
      <c r="B457" s="10">
        <v>53.944356603305565</v>
      </c>
      <c r="C457" s="10">
        <v>132.75316609181147</v>
      </c>
      <c r="D457" s="10">
        <v>99.862117896819839</v>
      </c>
      <c r="E457" s="10">
        <v>121.90496250853968</v>
      </c>
      <c r="F457" s="10">
        <v>71.095615349118873</v>
      </c>
    </row>
    <row r="458" spans="1:10">
      <c r="A458" s="7" t="s">
        <v>349</v>
      </c>
      <c r="B458" s="10">
        <v>57.06237366555434</v>
      </c>
      <c r="C458" s="10">
        <v>128.46960110845828</v>
      </c>
      <c r="D458" s="10">
        <v>45.705508340775474</v>
      </c>
      <c r="E458" s="10">
        <v>96.808520107336335</v>
      </c>
      <c r="F458" s="10">
        <v>138.25516156609996</v>
      </c>
      <c r="G458" s="10">
        <v>83.500221990915776</v>
      </c>
      <c r="H458" s="10">
        <v>51.898839636082542</v>
      </c>
    </row>
    <row r="459" spans="1:10">
      <c r="A459" s="7" t="s">
        <v>438</v>
      </c>
      <c r="B459" s="10">
        <v>184.54257444002022</v>
      </c>
      <c r="C459" s="10">
        <v>121.75774159533988</v>
      </c>
      <c r="D459" s="10">
        <v>101.56737314389096</v>
      </c>
      <c r="E459" s="10">
        <v>50.636758342638828</v>
      </c>
      <c r="F459" s="10">
        <v>124.32419321330005</v>
      </c>
    </row>
    <row r="460" spans="1:10">
      <c r="A460" s="7" t="s">
        <v>443</v>
      </c>
      <c r="B460" s="10">
        <v>97.001730796764903</v>
      </c>
      <c r="C460" s="10">
        <v>96.16373531028843</v>
      </c>
      <c r="D460" s="10">
        <v>106.41621429141421</v>
      </c>
      <c r="E460" s="10">
        <v>136.79150345594235</v>
      </c>
    </row>
    <row r="461" spans="1:10">
      <c r="A461" s="7" t="s">
        <v>211</v>
      </c>
      <c r="B461" s="10">
        <v>51.437535469916156</v>
      </c>
      <c r="C461" s="10">
        <v>93.554558531161774</v>
      </c>
      <c r="D461" s="10">
        <v>95.308512422947743</v>
      </c>
      <c r="E461" s="10">
        <v>74.335664086062948</v>
      </c>
      <c r="F461" s="10">
        <v>61.042877997765615</v>
      </c>
      <c r="G461" s="10">
        <v>81.713571289584507</v>
      </c>
    </row>
    <row r="462" spans="1:10">
      <c r="A462" s="7" t="s">
        <v>164</v>
      </c>
      <c r="B462" s="10">
        <v>23.063738053351397</v>
      </c>
      <c r="C462" s="10">
        <v>74.016612448127631</v>
      </c>
      <c r="D462" s="10">
        <v>106.2197221984713</v>
      </c>
      <c r="E462" s="10">
        <v>82.243358321264665</v>
      </c>
      <c r="F462" s="10">
        <v>65.133839235201833</v>
      </c>
    </row>
    <row r="463" spans="1:10">
      <c r="A463" s="7" t="s">
        <v>391</v>
      </c>
      <c r="B463" s="10">
        <v>205.5998255244937</v>
      </c>
      <c r="C463" s="10">
        <v>400.50635151381562</v>
      </c>
      <c r="D463" s="10">
        <v>335.19104214188866</v>
      </c>
      <c r="E463" s="10">
        <v>122.20487988122005</v>
      </c>
      <c r="F463" s="10">
        <v>233.14087732928294</v>
      </c>
    </row>
    <row r="464" spans="1:10">
      <c r="A464" s="7" t="s">
        <v>302</v>
      </c>
      <c r="B464" s="10">
        <v>103.34630016575066</v>
      </c>
      <c r="C464" s="10">
        <v>171.45898093640673</v>
      </c>
      <c r="D464" s="10">
        <v>81.561032394546757</v>
      </c>
      <c r="E464" s="10">
        <v>31.828677873626354</v>
      </c>
      <c r="F464" s="10">
        <v>81.985446424118066</v>
      </c>
    </row>
    <row r="465" spans="1:15">
      <c r="A465" s="7" t="s">
        <v>476</v>
      </c>
      <c r="B465" s="10">
        <v>56.982479404598124</v>
      </c>
      <c r="C465" s="10">
        <v>82.23123207744203</v>
      </c>
      <c r="D465" s="10">
        <v>76.990634686469193</v>
      </c>
      <c r="E465" s="10">
        <v>163.14932515427236</v>
      </c>
      <c r="F465" s="10">
        <v>90.321264350935905</v>
      </c>
      <c r="G465" s="10">
        <v>247.88684788130712</v>
      </c>
      <c r="H465" s="10">
        <v>27.928788948668657</v>
      </c>
      <c r="I465" s="10">
        <v>88.248023235569988</v>
      </c>
    </row>
    <row r="466" spans="1:15">
      <c r="A466" s="7" t="s">
        <v>11</v>
      </c>
      <c r="B466" s="10">
        <v>78.112306480866565</v>
      </c>
      <c r="C466" s="10">
        <v>240.2012322569808</v>
      </c>
      <c r="D466" s="10">
        <v>56.883976052284098</v>
      </c>
      <c r="E466" s="10">
        <v>43.973699187827407</v>
      </c>
      <c r="F466" s="10">
        <v>137.48914705221534</v>
      </c>
    </row>
    <row r="467" spans="1:15">
      <c r="A467" s="7" t="s">
        <v>261</v>
      </c>
      <c r="B467" s="10">
        <v>158.53137124048499</v>
      </c>
      <c r="C467" s="10">
        <v>120.77791339631197</v>
      </c>
      <c r="D467" s="10">
        <v>45.522309020369171</v>
      </c>
      <c r="E467" s="10">
        <v>180.24861722222852</v>
      </c>
    </row>
    <row r="468" spans="1:15">
      <c r="A468" s="7" t="s">
        <v>152</v>
      </c>
      <c r="B468" s="10">
        <v>110.66941807204277</v>
      </c>
      <c r="C468" s="10">
        <v>101.43476352071205</v>
      </c>
      <c r="D468" s="10">
        <v>189.16970193585107</v>
      </c>
      <c r="E468" s="10">
        <v>142.20094316193297</v>
      </c>
      <c r="F468" s="10">
        <v>157.86545856517927</v>
      </c>
      <c r="G468" s="10">
        <v>26.499237053143272</v>
      </c>
      <c r="H468" s="10">
        <v>134.83331935164256</v>
      </c>
      <c r="I468" s="10">
        <v>110.36351640279059</v>
      </c>
    </row>
    <row r="469" spans="1:15">
      <c r="A469" s="7" t="s">
        <v>428</v>
      </c>
      <c r="B469" s="10">
        <v>39.633813278657833</v>
      </c>
      <c r="C469" s="10">
        <v>96.180920255002292</v>
      </c>
      <c r="D469" s="10">
        <v>272.73384673466319</v>
      </c>
      <c r="E469" s="10">
        <v>137.04611096957959</v>
      </c>
    </row>
    <row r="470" spans="1:15">
      <c r="A470" s="7" t="s">
        <v>460</v>
      </c>
      <c r="B470" s="10">
        <v>22.188202471812279</v>
      </c>
      <c r="C470" s="10">
        <v>78.32233071817609</v>
      </c>
      <c r="D470" s="10">
        <v>63.247119032599137</v>
      </c>
      <c r="E470" s="10">
        <v>166.00680592453065</v>
      </c>
      <c r="F470" s="10">
        <v>89.891958169330692</v>
      </c>
      <c r="G470" s="10">
        <v>35.986938288385353</v>
      </c>
      <c r="H470" s="10">
        <v>28.155745992806114</v>
      </c>
      <c r="I470" s="10">
        <v>128.7417991347445</v>
      </c>
      <c r="J470" s="10">
        <v>49.312536259510352</v>
      </c>
      <c r="K470" s="10">
        <v>37.159707603308526</v>
      </c>
    </row>
    <row r="471" spans="1:15">
      <c r="A471" s="7" t="s">
        <v>94</v>
      </c>
      <c r="B471" s="10">
        <v>102.060053053706</v>
      </c>
      <c r="C471" s="10">
        <v>67.296365483394084</v>
      </c>
      <c r="D471" s="10">
        <v>136.93597960991755</v>
      </c>
      <c r="E471" s="10">
        <v>111.59805951185706</v>
      </c>
      <c r="F471" s="10">
        <v>65.611422580387213</v>
      </c>
      <c r="G471" s="10">
        <v>149.57574034420563</v>
      </c>
      <c r="H471" s="10">
        <v>104.13286657367013</v>
      </c>
      <c r="I471" s="10">
        <v>140.17583452540671</v>
      </c>
      <c r="J471" s="10">
        <v>110.75965417228473</v>
      </c>
      <c r="K471" s="10">
        <v>157.68834764581899</v>
      </c>
      <c r="L471" s="10">
        <v>172.26865253848572</v>
      </c>
      <c r="M471" s="10">
        <v>135.64893991342558</v>
      </c>
      <c r="N471" s="10">
        <v>217.05248744616375</v>
      </c>
      <c r="O471" s="10">
        <v>129.7177466648119</v>
      </c>
    </row>
    <row r="472" spans="1:15">
      <c r="A472" s="7" t="s">
        <v>178</v>
      </c>
      <c r="B472" s="10">
        <v>111.70390660926921</v>
      </c>
      <c r="C472" s="10">
        <v>41.318771847523607</v>
      </c>
      <c r="D472" s="10">
        <v>32.528517568458113</v>
      </c>
      <c r="E472" s="10">
        <v>88.724018198854793</v>
      </c>
      <c r="F472" s="10">
        <v>119.19104860699127</v>
      </c>
      <c r="G472" s="10">
        <v>102.10849349393071</v>
      </c>
    </row>
    <row r="473" spans="1:15">
      <c r="A473" s="7" t="s">
        <v>378</v>
      </c>
      <c r="B473" s="10">
        <v>170.58583735096107</v>
      </c>
      <c r="C473" s="10">
        <v>104.74566684554317</v>
      </c>
      <c r="D473" s="10">
        <v>210.99076704617426</v>
      </c>
      <c r="E473" s="10">
        <v>167.13201713793308</v>
      </c>
      <c r="F473" s="10">
        <v>103.68010931854946</v>
      </c>
      <c r="G473" s="10">
        <v>224.89616718816049</v>
      </c>
      <c r="H473" s="10">
        <v>42.479328491902493</v>
      </c>
      <c r="I473" s="10">
        <v>132.16301024573207</v>
      </c>
      <c r="J473" s="10">
        <v>237.83115230378002</v>
      </c>
    </row>
    <row r="474" spans="1:15">
      <c r="A474" s="7" t="s">
        <v>279</v>
      </c>
      <c r="B474" s="10">
        <v>137.76978919653956</v>
      </c>
      <c r="C474" s="10">
        <v>100.66898960012561</v>
      </c>
      <c r="D474" s="10">
        <v>61.733769479396841</v>
      </c>
      <c r="E474" s="10">
        <v>7.8872295230650531</v>
      </c>
      <c r="F474" s="10">
        <v>128.6146155203725</v>
      </c>
    </row>
    <row r="475" spans="1:15">
      <c r="A475" s="7" t="s">
        <v>441</v>
      </c>
      <c r="B475" s="10">
        <v>97.353170271956571</v>
      </c>
      <c r="C475" s="10">
        <v>43.936417263065287</v>
      </c>
      <c r="D475" s="10">
        <v>210.82922357423584</v>
      </c>
      <c r="E475" s="10">
        <v>192.57347825321102</v>
      </c>
    </row>
    <row r="476" spans="1:15">
      <c r="A476" s="7" t="s">
        <v>78</v>
      </c>
      <c r="B476" s="10">
        <v>177.05458247684959</v>
      </c>
      <c r="C476" s="10">
        <v>153.32193084091259</v>
      </c>
      <c r="D476" s="10">
        <v>154.06436607942416</v>
      </c>
      <c r="E476" s="10">
        <v>67.989412375523969</v>
      </c>
      <c r="F476" s="10">
        <v>258.59381520888775</v>
      </c>
    </row>
    <row r="477" spans="1:15">
      <c r="A477" s="7" t="s">
        <v>229</v>
      </c>
      <c r="B477" s="10">
        <v>74.873365105330294</v>
      </c>
      <c r="C477" s="10">
        <v>74.088691584937138</v>
      </c>
      <c r="D477" s="10">
        <v>44.025814333840742</v>
      </c>
      <c r="E477" s="10">
        <v>92.346191930232038</v>
      </c>
      <c r="F477" s="10">
        <v>73.982402078602263</v>
      </c>
    </row>
    <row r="478" spans="1:15">
      <c r="A478" s="7" t="s">
        <v>250</v>
      </c>
      <c r="B478" s="10">
        <v>158.04075474544786</v>
      </c>
      <c r="C478" s="10">
        <v>141.64501315429661</v>
      </c>
      <c r="D478" s="10">
        <v>90.17386302558252</v>
      </c>
      <c r="E478" s="10">
        <v>165.59892125338288</v>
      </c>
      <c r="F478" s="10">
        <v>110.32635857009495</v>
      </c>
    </row>
    <row r="479" spans="1:15">
      <c r="A479" s="7" t="s">
        <v>442</v>
      </c>
      <c r="B479" s="10">
        <v>133.52413994678164</v>
      </c>
      <c r="C479" s="10">
        <v>171.14044711375425</v>
      </c>
      <c r="D479" s="10">
        <v>148.75477615416625</v>
      </c>
      <c r="E479" s="10">
        <v>101.90891772123744</v>
      </c>
      <c r="F479" s="10">
        <v>98.414995171759003</v>
      </c>
    </row>
    <row r="480" spans="1:15">
      <c r="A480" s="7" t="s">
        <v>442</v>
      </c>
      <c r="B480" s="10">
        <v>157.96261904987887</v>
      </c>
      <c r="C480" s="10">
        <v>181.95746422044277</v>
      </c>
    </row>
    <row r="481" spans="1:11">
      <c r="A481" s="7" t="s">
        <v>166</v>
      </c>
      <c r="B481" s="10">
        <v>75.891837005027853</v>
      </c>
      <c r="C481" s="10">
        <v>120.85363298176564</v>
      </c>
      <c r="D481" s="10">
        <v>126.29997124785632</v>
      </c>
      <c r="E481" s="10">
        <v>115.32506978707907</v>
      </c>
    </row>
    <row r="482" spans="1:11">
      <c r="A482" s="7" t="s">
        <v>383</v>
      </c>
      <c r="B482" s="10">
        <v>429.073145441012</v>
      </c>
      <c r="C482" s="10">
        <v>301.17390659817005</v>
      </c>
      <c r="D482" s="10">
        <v>138.32430557118607</v>
      </c>
      <c r="E482" s="10">
        <v>250.15813783099316</v>
      </c>
    </row>
    <row r="483" spans="1:11">
      <c r="A483" s="7" t="s">
        <v>432</v>
      </c>
      <c r="B483" s="10">
        <v>114.78013259760219</v>
      </c>
      <c r="C483" s="10">
        <v>95.212460303653089</v>
      </c>
      <c r="D483" s="10">
        <v>33.449122119971626</v>
      </c>
      <c r="E483" s="10">
        <v>21.592168393077547</v>
      </c>
      <c r="F483" s="10">
        <v>108.08060434965208</v>
      </c>
      <c r="G483" s="10">
        <v>59.701686150928289</v>
      </c>
      <c r="H483" s="10">
        <v>225.68836066050417</v>
      </c>
      <c r="I483" s="10">
        <v>52.825124744751328</v>
      </c>
      <c r="J483" s="10">
        <v>99.70410164768191</v>
      </c>
      <c r="K483" s="10">
        <v>160.88505590309384</v>
      </c>
    </row>
    <row r="484" spans="1:11">
      <c r="A484" s="2" t="s">
        <v>103</v>
      </c>
      <c r="B484" s="10">
        <v>135.45271023375327</v>
      </c>
      <c r="C484" s="10">
        <v>74.080069006191337</v>
      </c>
      <c r="D484" s="10">
        <v>141.59233864996247</v>
      </c>
      <c r="E484" s="10">
        <v>96.251945345849364</v>
      </c>
      <c r="F484" s="10">
        <v>137.44690461690624</v>
      </c>
      <c r="G484" s="10">
        <v>48.618187587733999</v>
      </c>
      <c r="H484" s="10">
        <v>226.91651216041038</v>
      </c>
      <c r="I484" s="10">
        <v>202.11696335080137</v>
      </c>
    </row>
    <row r="485" spans="1:11">
      <c r="A485" s="7" t="s">
        <v>423</v>
      </c>
      <c r="B485" s="10">
        <v>304.52012117826524</v>
      </c>
      <c r="C485" s="10">
        <v>134.09117835734082</v>
      </c>
      <c r="D485" s="10">
        <v>122.02835473187621</v>
      </c>
      <c r="E485" s="10">
        <v>145.25185619442544</v>
      </c>
    </row>
    <row r="486" spans="1:11">
      <c r="A486" s="7" t="s">
        <v>419</v>
      </c>
      <c r="B486" s="10">
        <v>106.70759144385683</v>
      </c>
      <c r="C486" s="10">
        <v>119.09404820734129</v>
      </c>
      <c r="D486" s="10">
        <v>87.966335278283367</v>
      </c>
      <c r="E486" s="10">
        <v>296.66943932032132</v>
      </c>
    </row>
    <row r="487" spans="1:11">
      <c r="A487" s="7" t="s">
        <v>436</v>
      </c>
      <c r="B487" s="10">
        <v>116.567014667096</v>
      </c>
      <c r="C487" s="10">
        <v>35.724675661669046</v>
      </c>
      <c r="D487" s="10">
        <v>89.730345694036885</v>
      </c>
      <c r="E487" s="10">
        <v>17.513013816561475</v>
      </c>
    </row>
    <row r="488" spans="1:11">
      <c r="A488" s="7" t="s">
        <v>307</v>
      </c>
      <c r="B488" s="10">
        <v>154.03426228176954</v>
      </c>
      <c r="C488" s="10">
        <v>86.579472722453588</v>
      </c>
      <c r="D488" s="10">
        <v>144.81883877254648</v>
      </c>
      <c r="E488" s="10">
        <v>21.978249193197009</v>
      </c>
    </row>
    <row r="489" spans="1:11">
      <c r="A489" s="7" t="s">
        <v>252</v>
      </c>
      <c r="B489" s="10">
        <v>135.28508519646579</v>
      </c>
      <c r="C489" s="10">
        <v>104.18157644107913</v>
      </c>
      <c r="D489" s="10">
        <v>134.11038293618986</v>
      </c>
      <c r="E489" s="10">
        <v>122.5999302209356</v>
      </c>
      <c r="F489" s="10">
        <v>150.3389565200992</v>
      </c>
    </row>
    <row r="490" spans="1:11">
      <c r="A490" s="7" t="s">
        <v>287</v>
      </c>
      <c r="B490" s="10">
        <v>68.858485443434674</v>
      </c>
      <c r="C490" s="10">
        <v>146.11068059862444</v>
      </c>
      <c r="D490" s="10">
        <v>203.17476977692306</v>
      </c>
      <c r="E490" s="10">
        <v>180.30952037335095</v>
      </c>
    </row>
    <row r="491" spans="1:11">
      <c r="A491" s="7" t="s">
        <v>435</v>
      </c>
      <c r="B491" s="10">
        <v>26.45479415690928</v>
      </c>
      <c r="C491" s="10">
        <v>151.35986391444632</v>
      </c>
      <c r="D491" s="10">
        <v>120.70001113602511</v>
      </c>
      <c r="E491" s="10">
        <v>132.5012122316121</v>
      </c>
      <c r="F491" s="10">
        <v>104.8603269060996</v>
      </c>
    </row>
    <row r="492" spans="1:11">
      <c r="A492" s="7" t="s">
        <v>444</v>
      </c>
      <c r="B492" s="10">
        <v>151.49122721342573</v>
      </c>
      <c r="C492" s="10">
        <v>45.777550669020911</v>
      </c>
      <c r="D492" s="10">
        <v>147.61072124123646</v>
      </c>
      <c r="E492" s="10">
        <v>111.80791000692771</v>
      </c>
      <c r="F492" s="10">
        <v>100.46562744933375</v>
      </c>
    </row>
    <row r="493" spans="1:11">
      <c r="A493" s="7" t="s">
        <v>310</v>
      </c>
      <c r="B493" s="10">
        <v>22.215595387467459</v>
      </c>
      <c r="C493" s="10">
        <v>124.26495217799192</v>
      </c>
      <c r="D493" s="10">
        <v>112.35559059134278</v>
      </c>
      <c r="E493" s="10">
        <v>103.61613594927698</v>
      </c>
      <c r="F493" s="10">
        <v>171.57814712422493</v>
      </c>
      <c r="G493" s="10">
        <v>80.138758833972332</v>
      </c>
      <c r="H493" s="10">
        <v>74.488644221896237</v>
      </c>
      <c r="I493" s="10">
        <v>142.86210500778819</v>
      </c>
    </row>
    <row r="494" spans="1:11">
      <c r="A494" s="7" t="s">
        <v>358</v>
      </c>
      <c r="B494" s="10">
        <v>95.140237857376277</v>
      </c>
      <c r="C494" s="10">
        <v>222.30132246124191</v>
      </c>
      <c r="D494" s="10">
        <v>64.184107831389895</v>
      </c>
      <c r="E494" s="10">
        <v>92.020991337678126</v>
      </c>
      <c r="F494" s="10">
        <v>112.10992875860377</v>
      </c>
      <c r="G494" s="10">
        <v>119.40245475612254</v>
      </c>
      <c r="H494" s="10">
        <v>96.971152380898417</v>
      </c>
    </row>
    <row r="495" spans="1:11">
      <c r="A495" s="7" t="s">
        <v>429</v>
      </c>
      <c r="B495" s="10">
        <v>145.07604335161648</v>
      </c>
      <c r="C495" s="10">
        <v>108.83551615863671</v>
      </c>
      <c r="D495" s="10">
        <v>231.13053673868404</v>
      </c>
      <c r="E495" s="10">
        <v>153.45367264066101</v>
      </c>
      <c r="F495" s="10">
        <v>60.03271935936354</v>
      </c>
    </row>
    <row r="496" spans="1:11">
      <c r="A496" s="7" t="s">
        <v>360</v>
      </c>
      <c r="B496" s="10">
        <v>172.14027981874383</v>
      </c>
      <c r="C496" s="10">
        <v>92.027467317816672</v>
      </c>
      <c r="D496" s="10">
        <v>60.850934149051014</v>
      </c>
      <c r="E496" s="10">
        <v>111.31002965693827</v>
      </c>
    </row>
    <row r="497" spans="1:21">
      <c r="A497" s="7" t="s">
        <v>404</v>
      </c>
      <c r="B497" s="10">
        <v>51.714298359241496</v>
      </c>
      <c r="C497" s="10">
        <v>105.32561185779785</v>
      </c>
      <c r="D497" s="10">
        <v>287.67750002807367</v>
      </c>
      <c r="E497" s="10">
        <v>253.25391262077784</v>
      </c>
    </row>
    <row r="498" spans="1:21">
      <c r="A498" s="7" t="s">
        <v>176</v>
      </c>
      <c r="B498" s="10">
        <v>52.294758347126397</v>
      </c>
      <c r="C498" s="10">
        <v>19.733132476298959</v>
      </c>
      <c r="D498" s="10">
        <v>38.796113961698076</v>
      </c>
      <c r="E498" s="10">
        <v>79.239073834192155</v>
      </c>
      <c r="F498" s="10">
        <v>92.587951840079114</v>
      </c>
      <c r="G498" s="10">
        <v>68.05658246121294</v>
      </c>
      <c r="H498" s="10">
        <v>93.277223370250084</v>
      </c>
      <c r="I498" s="10">
        <v>39.970482812060837</v>
      </c>
      <c r="J498" s="10">
        <v>38.915433704463076</v>
      </c>
      <c r="K498" s="10">
        <v>113.64968383239702</v>
      </c>
      <c r="L498" s="10">
        <v>49.360133147803801</v>
      </c>
      <c r="M498" s="10">
        <v>98.824751213513352</v>
      </c>
      <c r="N498" s="10">
        <v>32.245128990573491</v>
      </c>
      <c r="O498" s="10">
        <v>315.80209871254709</v>
      </c>
      <c r="P498" s="10">
        <v>80.258224886435471</v>
      </c>
      <c r="Q498" s="10">
        <v>110.99660022183383</v>
      </c>
    </row>
    <row r="499" spans="1:21">
      <c r="A499" s="7" t="s">
        <v>295</v>
      </c>
      <c r="B499" s="10">
        <v>191.25771404239111</v>
      </c>
      <c r="C499" s="10">
        <v>160.1574322126786</v>
      </c>
      <c r="D499" s="10">
        <v>99.544051711238524</v>
      </c>
      <c r="E499" s="10">
        <v>69.352616086264547</v>
      </c>
      <c r="F499" s="10">
        <v>79.757520096391787</v>
      </c>
    </row>
    <row r="500" spans="1:21">
      <c r="A500" s="7" t="s">
        <v>248</v>
      </c>
      <c r="B500" s="10">
        <v>111.56231553338552</v>
      </c>
      <c r="C500" s="10">
        <v>32.375071900725139</v>
      </c>
      <c r="D500" s="10">
        <v>85.580967288706162</v>
      </c>
      <c r="E500" s="10">
        <v>48.381861215098681</v>
      </c>
    </row>
    <row r="501" spans="1:21">
      <c r="A501" s="7" t="s">
        <v>314</v>
      </c>
      <c r="B501" s="10">
        <v>152.59974422923301</v>
      </c>
      <c r="C501" s="10">
        <v>233.21252074910191</v>
      </c>
      <c r="D501" s="10">
        <v>143.41472577136827</v>
      </c>
      <c r="E501" s="10">
        <v>34.953263715490365</v>
      </c>
      <c r="F501" s="10">
        <v>104.7580059711414</v>
      </c>
      <c r="G501" s="10">
        <v>100.180440122037</v>
      </c>
      <c r="H501" s="10">
        <v>91.019861068488154</v>
      </c>
      <c r="I501" s="10">
        <v>41.344136539704735</v>
      </c>
    </row>
    <row r="502" spans="1:21">
      <c r="A502" s="7" t="s">
        <v>95</v>
      </c>
      <c r="B502" s="10">
        <v>124.12670534408301</v>
      </c>
      <c r="C502" s="10">
        <v>118.01565629928318</v>
      </c>
      <c r="D502" s="10">
        <v>74.868859657099506</v>
      </c>
      <c r="E502" s="10">
        <v>120.4420449319681</v>
      </c>
      <c r="F502" s="10">
        <v>107.69460603336512</v>
      </c>
      <c r="G502" s="10">
        <v>276.05188801478874</v>
      </c>
      <c r="H502" s="10">
        <v>262.81797760905505</v>
      </c>
      <c r="I502" s="10">
        <v>135.27578499260702</v>
      </c>
    </row>
    <row r="503" spans="1:21">
      <c r="A503" s="7" t="s">
        <v>106</v>
      </c>
      <c r="B503" s="10">
        <v>81.330395720368998</v>
      </c>
      <c r="C503" s="10">
        <v>82.467335077541037</v>
      </c>
      <c r="D503" s="10">
        <v>141.24393013123128</v>
      </c>
      <c r="E503" s="10">
        <v>129.16394946127886</v>
      </c>
      <c r="F503" s="10">
        <v>88.741772214182987</v>
      </c>
      <c r="G503" s="10">
        <v>67.845936038540586</v>
      </c>
      <c r="H503" s="10">
        <v>152.06401961025512</v>
      </c>
      <c r="I503" s="10">
        <v>77.796888035015755</v>
      </c>
      <c r="J503" s="10">
        <v>30.325183576720981</v>
      </c>
    </row>
    <row r="504" spans="1:21">
      <c r="A504" s="7" t="s">
        <v>151</v>
      </c>
      <c r="B504" s="10">
        <v>110.56264142543</v>
      </c>
      <c r="C504" s="10">
        <v>59.032231770151824</v>
      </c>
      <c r="D504" s="10">
        <v>154.90850814434106</v>
      </c>
      <c r="E504" s="10">
        <v>121.00997360614767</v>
      </c>
      <c r="F504" s="10">
        <v>54.058728108999901</v>
      </c>
      <c r="G504" s="10">
        <v>100.85740693867064</v>
      </c>
      <c r="H504" s="10">
        <v>68.856827294017606</v>
      </c>
      <c r="I504" s="10">
        <v>133.11043708352938</v>
      </c>
      <c r="J504" s="10">
        <v>152.22803296919636</v>
      </c>
      <c r="K504" s="10">
        <v>68.59236242163486</v>
      </c>
      <c r="L504" s="10">
        <v>14.15953922796391</v>
      </c>
      <c r="M504" s="10">
        <v>122.58113937727721</v>
      </c>
      <c r="N504" s="10">
        <v>211.19739700535419</v>
      </c>
      <c r="O504" s="10">
        <v>135.38016095250777</v>
      </c>
      <c r="P504" s="10">
        <v>42.92583513229755</v>
      </c>
      <c r="Q504" s="10">
        <v>76.841033944465906</v>
      </c>
      <c r="R504" s="10">
        <v>73.021307678324177</v>
      </c>
      <c r="S504" s="10">
        <v>38.582104287298947</v>
      </c>
      <c r="T504" s="10">
        <v>146.42349974216106</v>
      </c>
      <c r="U504" s="10">
        <v>128.84521461005809</v>
      </c>
    </row>
    <row r="505" spans="1:21">
      <c r="A505" s="7" t="s">
        <v>151</v>
      </c>
      <c r="B505" s="10">
        <v>63.706953159877045</v>
      </c>
      <c r="C505" s="10">
        <v>62.506260477927462</v>
      </c>
      <c r="D505" s="10">
        <v>89.681619401689986</v>
      </c>
      <c r="E505" s="10">
        <v>165.94885349265624</v>
      </c>
      <c r="F505" s="10">
        <v>113.61471424894367</v>
      </c>
      <c r="G505" s="10">
        <v>157.08469579615274</v>
      </c>
      <c r="H505" s="10">
        <v>133.89643640269904</v>
      </c>
      <c r="I505" s="10">
        <v>20.211730752731135</v>
      </c>
      <c r="J505" s="10">
        <v>85.578467993308877</v>
      </c>
      <c r="K505" s="10">
        <v>204.62159416330829</v>
      </c>
      <c r="L505" s="10">
        <v>94.945319382076789</v>
      </c>
      <c r="M505" s="10">
        <v>227.80728113173379</v>
      </c>
      <c r="N505" s="10">
        <v>163.31255930807708</v>
      </c>
      <c r="O505" s="10">
        <v>107.05494700749074</v>
      </c>
      <c r="P505" s="10">
        <v>147.56022314188851</v>
      </c>
      <c r="Q505" s="10">
        <v>162.06580217958157</v>
      </c>
      <c r="R505" s="10">
        <v>169.41361683807943</v>
      </c>
      <c r="S505" s="10">
        <v>89.83206098407635</v>
      </c>
      <c r="T505" s="10">
        <v>175.84499557252946</v>
      </c>
      <c r="U505" s="10">
        <v>43.389876543552035</v>
      </c>
    </row>
    <row r="506" spans="1:21">
      <c r="A506" s="7" t="s">
        <v>240</v>
      </c>
      <c r="B506" s="10">
        <v>76.394122657506301</v>
      </c>
      <c r="C506" s="10">
        <v>95.179099278194968</v>
      </c>
      <c r="D506" s="10">
        <v>94.658163895498731</v>
      </c>
      <c r="E506" s="10">
        <v>49.444943933745428</v>
      </c>
      <c r="F506" s="10">
        <v>128.76284562704822</v>
      </c>
      <c r="G506" s="10">
        <v>69.242338812498403</v>
      </c>
      <c r="H506" s="10">
        <v>227.96523214116013</v>
      </c>
    </row>
    <row r="507" spans="1:21">
      <c r="A507" s="7" t="s">
        <v>473</v>
      </c>
      <c r="B507" s="10">
        <v>40.054751259748656</v>
      </c>
      <c r="C507" s="10">
        <v>67.802546559818211</v>
      </c>
      <c r="D507" s="10">
        <v>27.159666571985159</v>
      </c>
      <c r="E507" s="10">
        <v>289.97054435903226</v>
      </c>
      <c r="F507" s="10">
        <v>77.607674122649087</v>
      </c>
      <c r="G507" s="10">
        <v>117.09624310290145</v>
      </c>
      <c r="H507" s="10">
        <v>71.711534849787768</v>
      </c>
      <c r="I507" s="10">
        <v>167.81393235448607</v>
      </c>
      <c r="J507" s="10">
        <v>53.44062498175861</v>
      </c>
      <c r="K507" s="10">
        <v>124.42485765693178</v>
      </c>
    </row>
    <row r="508" spans="1:21">
      <c r="A508" s="7" t="s">
        <v>109</v>
      </c>
      <c r="B508" s="10">
        <v>193.579943562805</v>
      </c>
      <c r="C508" s="10">
        <v>248.70247292888291</v>
      </c>
      <c r="D508" s="10">
        <v>128.83289340761436</v>
      </c>
      <c r="E508" s="10">
        <v>85.337876834932558</v>
      </c>
      <c r="F508" s="10">
        <v>80.576361048790858</v>
      </c>
      <c r="G508" s="10">
        <v>182.01614124147773</v>
      </c>
    </row>
    <row r="509" spans="1:21">
      <c r="A509" s="7" t="s">
        <v>188</v>
      </c>
      <c r="B509" s="10">
        <v>82.361576257062595</v>
      </c>
      <c r="C509" s="10">
        <v>94.066140163511193</v>
      </c>
      <c r="D509" s="10">
        <v>99.629892999322493</v>
      </c>
      <c r="E509" s="10">
        <v>26.606805557618063</v>
      </c>
    </row>
    <row r="510" spans="1:21">
      <c r="A510" s="7" t="s">
        <v>111</v>
      </c>
      <c r="B510" s="10">
        <v>113.826596122146</v>
      </c>
      <c r="C510" s="10">
        <v>139.34806333854169</v>
      </c>
      <c r="D510" s="10">
        <v>241.08998408217562</v>
      </c>
      <c r="E510" s="10">
        <v>142.02173265695941</v>
      </c>
    </row>
    <row r="511" spans="1:21">
      <c r="A511" s="7" t="s">
        <v>262</v>
      </c>
      <c r="B511" s="10">
        <v>111.33502450902263</v>
      </c>
      <c r="C511" s="10">
        <v>53.027509539855565</v>
      </c>
      <c r="D511" s="10">
        <v>117.5799666632048</v>
      </c>
      <c r="E511" s="10">
        <v>149.13660579599568</v>
      </c>
      <c r="F511" s="10">
        <v>162.46104109104482</v>
      </c>
    </row>
    <row r="512" spans="1:21">
      <c r="A512" s="7" t="s">
        <v>165</v>
      </c>
      <c r="B512" s="10">
        <v>128.75502331847599</v>
      </c>
      <c r="C512" s="10">
        <v>62.805668735432874</v>
      </c>
      <c r="D512" s="10">
        <v>104.3441432237754</v>
      </c>
      <c r="E512" s="10">
        <v>171.9085797016954</v>
      </c>
      <c r="F512" s="10">
        <v>77.448794381414686</v>
      </c>
    </row>
    <row r="513" spans="1:24">
      <c r="A513" s="7" t="s">
        <v>373</v>
      </c>
      <c r="B513" s="10">
        <v>172.97085731780183</v>
      </c>
      <c r="C513" s="10">
        <v>160.66376516260027</v>
      </c>
      <c r="D513" s="10">
        <v>142.0862269028712</v>
      </c>
      <c r="E513" s="10">
        <v>97.84062059484198</v>
      </c>
      <c r="F513" s="10">
        <v>113.62228636591014</v>
      </c>
    </row>
    <row r="514" spans="1:24">
      <c r="A514" s="7" t="s">
        <v>179</v>
      </c>
      <c r="B514" s="10">
        <v>52.194459666419199</v>
      </c>
      <c r="C514" s="10">
        <v>84.83612972709264</v>
      </c>
      <c r="D514" s="10">
        <v>73.533929071791704</v>
      </c>
      <c r="E514" s="10">
        <v>67.476278266517454</v>
      </c>
      <c r="F514" s="10">
        <v>77.865858304742929</v>
      </c>
      <c r="G514" s="10">
        <v>118.82706130415357</v>
      </c>
      <c r="H514" s="10">
        <v>34.708674537170268</v>
      </c>
      <c r="I514" s="10">
        <v>110.29395132799351</v>
      </c>
      <c r="J514" s="10">
        <v>66.00831542631397</v>
      </c>
      <c r="K514" s="10">
        <v>77.191253685449354</v>
      </c>
      <c r="L514" s="10">
        <v>26.434321457405556</v>
      </c>
      <c r="M514" s="10">
        <v>55.829140720618021</v>
      </c>
      <c r="N514" s="10">
        <v>103.25148173819956</v>
      </c>
      <c r="O514" s="10">
        <v>75.981918277485946</v>
      </c>
      <c r="P514" s="10">
        <v>40.431775418659527</v>
      </c>
      <c r="Q514" s="10">
        <v>65.461501985274182</v>
      </c>
      <c r="R514" s="10">
        <v>134.89197292188305</v>
      </c>
      <c r="S514" s="10">
        <v>78.669367561296497</v>
      </c>
      <c r="T514" s="10">
        <v>104.51299634764517</v>
      </c>
      <c r="U514" s="10">
        <v>76.428251041925037</v>
      </c>
      <c r="V514" s="10">
        <v>68.219565277214002</v>
      </c>
      <c r="W514" s="10">
        <v>100.88463908639521</v>
      </c>
      <c r="X514" s="10">
        <v>167.98441696533129</v>
      </c>
    </row>
    <row r="515" spans="1:24">
      <c r="A515" s="7" t="s">
        <v>283</v>
      </c>
      <c r="B515" s="10">
        <v>136.94568813412127</v>
      </c>
      <c r="C515" s="10">
        <v>190.80445078903699</v>
      </c>
      <c r="D515" s="10">
        <v>73.913129963090668</v>
      </c>
      <c r="E515" s="10">
        <v>70.581513506970708</v>
      </c>
    </row>
    <row r="516" spans="1:24">
      <c r="A516" s="7" t="s">
        <v>18</v>
      </c>
      <c r="B516" s="10">
        <v>169.644393334782</v>
      </c>
      <c r="C516" s="10">
        <v>109.03386839497406</v>
      </c>
      <c r="D516" s="10">
        <v>55.285698892251055</v>
      </c>
      <c r="E516" s="10">
        <v>46.49825208486795</v>
      </c>
      <c r="F516" s="10">
        <v>53.643594893508777</v>
      </c>
      <c r="G516" s="10">
        <v>98.435178151375155</v>
      </c>
      <c r="H516" s="10">
        <v>143.7731601166482</v>
      </c>
    </row>
  </sheetData>
  <sortState xmlns:xlrd2="http://schemas.microsoft.com/office/spreadsheetml/2017/richdata2" ref="A6:F877">
    <sortCondition ref="A6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16"/>
  <sheetViews>
    <sheetView zoomScale="125" zoomScaleNormal="125" zoomScalePageLayoutView="125" workbookViewId="0"/>
  </sheetViews>
  <sheetFormatPr baseColWidth="10" defaultColWidth="8.83203125" defaultRowHeight="14"/>
  <cols>
    <col min="1" max="1" width="12.33203125" style="7" customWidth="1"/>
    <col min="2" max="25" width="8.83203125" style="7"/>
    <col min="26" max="27" width="11.5" style="7" customWidth="1"/>
    <col min="28" max="28" width="8.83203125" style="7"/>
    <col min="29" max="29" width="12" style="7" customWidth="1"/>
    <col min="30" max="16384" width="8.83203125" style="7"/>
  </cols>
  <sheetData>
    <row r="1" spans="1:33" ht="18">
      <c r="A1" s="6" t="s">
        <v>515</v>
      </c>
    </row>
    <row r="3" spans="1:33">
      <c r="A3" s="7" t="s">
        <v>506</v>
      </c>
      <c r="C3" s="7" t="s">
        <v>510</v>
      </c>
      <c r="D3" s="10">
        <f>AVERAGE('Suppl. Data 1'!B7:X516)</f>
        <v>122.26180897857412</v>
      </c>
    </row>
    <row r="4" spans="1:33">
      <c r="C4" s="7" t="s">
        <v>507</v>
      </c>
      <c r="D4" s="7">
        <f>STDEV('Suppl. Data 1'!B7:X516)</f>
        <v>64.840566377126592</v>
      </c>
    </row>
    <row r="6" spans="1:33">
      <c r="Z6" s="7" t="s">
        <v>509</v>
      </c>
      <c r="AC6" s="7" t="s">
        <v>508</v>
      </c>
      <c r="AE6" s="7" t="s">
        <v>511</v>
      </c>
      <c r="AG6" s="7" t="s">
        <v>514</v>
      </c>
    </row>
    <row r="7" spans="1:33">
      <c r="A7" s="7" t="s">
        <v>212</v>
      </c>
      <c r="B7" s="7">
        <f>('Suppl. Data 1'!B7-'Suppl. Data 1- Z scores'!$D$3)/'Suppl. Data 1- Z scores'!$D$4</f>
        <v>-0.72353787093082034</v>
      </c>
      <c r="C7" s="7">
        <f>('Suppl. Data 1'!C7-'Suppl. Data 1- Z scores'!$D$3)/'Suppl. Data 1- Z scores'!$D$4</f>
        <v>-0.50688811341005391</v>
      </c>
      <c r="D7" s="7">
        <f>('Suppl. Data 1'!D7-'Suppl. Data 1- Z scores'!$D$3)/'Suppl. Data 1- Z scores'!$D$4</f>
        <v>-0.78949557590360353</v>
      </c>
      <c r="E7" s="7">
        <f>('Suppl. Data 1'!E7-'Suppl. Data 1- Z scores'!$D$3)/'Suppl. Data 1- Z scores'!$D$4</f>
        <v>-0.39876415738640114</v>
      </c>
      <c r="F7" s="7">
        <f>('Suppl. Data 1'!F7-'Suppl. Data 1- Z scores'!$D$3)/'Suppl. Data 1- Z scores'!$D$4</f>
        <v>-0.51321855580019748</v>
      </c>
      <c r="G7" s="7">
        <f>('Suppl. Data 1'!G7-'Suppl. Data 1- Z scores'!$D$3)/'Suppl. Data 1- Z scores'!$D$4</f>
        <v>-1.0389895827814284</v>
      </c>
      <c r="Y7" s="7" t="s">
        <v>212</v>
      </c>
      <c r="Z7" s="7">
        <f t="shared" ref="Z7:Z70" si="0">MAX(B7:X7)</f>
        <v>-0.39876415738640114</v>
      </c>
      <c r="AB7" s="7" t="s">
        <v>212</v>
      </c>
      <c r="AC7" s="7">
        <f>MIN(B7:X7)</f>
        <v>-1.0389895827814284</v>
      </c>
      <c r="AE7" s="7">
        <f>AVERAGE(B7:X7)</f>
        <v>-0.66181564270208415</v>
      </c>
      <c r="AG7" s="7">
        <f>MEDIAN(B7:X7)</f>
        <v>-0.61837821336550891</v>
      </c>
    </row>
    <row r="8" spans="1:33">
      <c r="A8" s="7" t="s">
        <v>161</v>
      </c>
      <c r="B8" s="7">
        <f>('Suppl. Data 1'!B8-'Suppl. Data 1- Z scores'!$D$3)/'Suppl. Data 1- Z scores'!$D$4</f>
        <v>-2.4559829432946691E-2</v>
      </c>
      <c r="C8" s="7">
        <f>('Suppl. Data 1'!C8-'Suppl. Data 1- Z scores'!$D$3)/'Suppl. Data 1- Z scores'!$D$4</f>
        <v>9.4134112693553346E-2</v>
      </c>
      <c r="D8" s="7">
        <f>('Suppl. Data 1'!D8-'Suppl. Data 1- Z scores'!$D$3)/'Suppl. Data 1- Z scores'!$D$4</f>
        <v>4.2897742845657647E-3</v>
      </c>
      <c r="E8" s="7">
        <f>('Suppl. Data 1'!E8-'Suppl. Data 1- Z scores'!$D$3)/'Suppl. Data 1- Z scores'!$D$4</f>
        <v>-0.2577228163026089</v>
      </c>
      <c r="F8" s="7">
        <f>('Suppl. Data 1'!F8-'Suppl. Data 1- Z scores'!$D$3)/'Suppl. Data 1- Z scores'!$D$4</f>
        <v>-0.75943972398310733</v>
      </c>
      <c r="G8" s="7">
        <f>('Suppl. Data 1'!G8-'Suppl. Data 1- Z scores'!$D$3)/'Suppl. Data 1- Z scores'!$D$4</f>
        <v>-0.60496726262181766</v>
      </c>
      <c r="H8" s="7">
        <f>('Suppl. Data 1'!H8-'Suppl. Data 1- Z scores'!$D$3)/'Suppl. Data 1- Z scores'!$D$4</f>
        <v>0.17977558785888975</v>
      </c>
      <c r="I8" s="7">
        <f>('Suppl. Data 1'!I8-'Suppl. Data 1- Z scores'!$D$3)/'Suppl. Data 1- Z scores'!$D$4</f>
        <v>-0.54684308794035463</v>
      </c>
      <c r="J8" s="7">
        <f>('Suppl. Data 1'!J8-'Suppl. Data 1- Z scores'!$D$3)/'Suppl. Data 1- Z scores'!$D$4</f>
        <v>-1.5063030856913473</v>
      </c>
      <c r="K8" s="7">
        <f>('Suppl. Data 1'!K8-'Suppl. Data 1- Z scores'!$D$3)/'Suppl. Data 1- Z scores'!$D$4</f>
        <v>-0.2899061889390418</v>
      </c>
      <c r="L8" s="7">
        <f>('Suppl. Data 1'!L8-'Suppl. Data 1- Z scores'!$D$3)/'Suppl. Data 1- Z scores'!$D$4</f>
        <v>-1.1783573353804315</v>
      </c>
      <c r="M8" s="7">
        <f>('Suppl. Data 1'!M8-'Suppl. Data 1- Z scores'!$D$3)/'Suppl. Data 1- Z scores'!$D$4</f>
        <v>1.0171017903725295</v>
      </c>
      <c r="N8" s="7">
        <f>('Suppl. Data 1'!N8-'Suppl. Data 1- Z scores'!$D$3)/'Suppl. Data 1- Z scores'!$D$4</f>
        <v>-1.710727212223226</v>
      </c>
      <c r="O8" s="7">
        <f>('Suppl. Data 1'!O8-'Suppl. Data 1- Z scores'!$D$3)/'Suppl. Data 1- Z scores'!$D$4</f>
        <v>0.13062457788892456</v>
      </c>
      <c r="P8" s="7">
        <f>('Suppl. Data 1'!P8-'Suppl. Data 1- Z scores'!$D$3)/'Suppl. Data 1- Z scores'!$D$4</f>
        <v>-0.88833824936782613</v>
      </c>
      <c r="Q8" s="7">
        <f>('Suppl. Data 1'!Q8-'Suppl. Data 1- Z scores'!$D$3)/'Suppl. Data 1- Z scores'!$D$4</f>
        <v>1.3511653145619733</v>
      </c>
      <c r="R8" s="7">
        <f>('Suppl. Data 1'!R8-'Suppl. Data 1- Z scores'!$D$3)/'Suppl. Data 1- Z scores'!$D$4</f>
        <v>-1.4794990240015606</v>
      </c>
      <c r="Y8" s="7" t="s">
        <v>161</v>
      </c>
      <c r="Z8" s="7">
        <f t="shared" si="0"/>
        <v>1.3511653145619733</v>
      </c>
      <c r="AB8" s="7" t="s">
        <v>161</v>
      </c>
      <c r="AC8" s="7">
        <f t="shared" ref="AC8:AC71" si="1">MIN(B8:X8)</f>
        <v>-1.710727212223226</v>
      </c>
      <c r="AE8" s="7">
        <f t="shared" ref="AE8:AE71" si="2">AVERAGE(B8:X8)</f>
        <v>-0.38056309754257839</v>
      </c>
      <c r="AG8" s="7">
        <f t="shared" ref="AG8:AG71" si="3">MEDIAN(B8:X8)</f>
        <v>-0.2899061889390418</v>
      </c>
    </row>
    <row r="9" spans="1:33">
      <c r="A9" s="7" t="s">
        <v>224</v>
      </c>
      <c r="B9" s="7">
        <f>('Suppl. Data 1'!B9-'Suppl. Data 1- Z scores'!$D$3)/'Suppl. Data 1- Z scores'!$D$4</f>
        <v>5.6840533798490023E-2</v>
      </c>
      <c r="C9" s="7">
        <f>('Suppl. Data 1'!C9-'Suppl. Data 1- Z scores'!$D$3)/'Suppl. Data 1- Z scores'!$D$4</f>
        <v>-0.16612865664739374</v>
      </c>
      <c r="D9" s="7">
        <f>('Suppl. Data 1'!D9-'Suppl. Data 1- Z scores'!$D$3)/'Suppl. Data 1- Z scores'!$D$4</f>
        <v>1.3660696005329094</v>
      </c>
      <c r="E9" s="7">
        <f>('Suppl. Data 1'!E9-'Suppl. Data 1- Z scores'!$D$3)/'Suppl. Data 1- Z scores'!$D$4</f>
        <v>1.376099223171902</v>
      </c>
      <c r="F9" s="7">
        <f>('Suppl. Data 1'!F9-'Suppl. Data 1- Z scores'!$D$3)/'Suppl. Data 1- Z scores'!$D$4</f>
        <v>1.7827283091871344</v>
      </c>
      <c r="Y9" s="7" t="s">
        <v>224</v>
      </c>
      <c r="Z9" s="7">
        <f t="shared" si="0"/>
        <v>1.7827283091871344</v>
      </c>
      <c r="AB9" s="7" t="s">
        <v>224</v>
      </c>
      <c r="AC9" s="7">
        <f t="shared" si="1"/>
        <v>-0.16612865664739374</v>
      </c>
      <c r="AE9" s="7">
        <f t="shared" si="2"/>
        <v>0.88312180200860835</v>
      </c>
      <c r="AG9" s="7">
        <f t="shared" si="3"/>
        <v>1.3660696005329094</v>
      </c>
    </row>
    <row r="10" spans="1:33">
      <c r="A10" s="7" t="s">
        <v>15</v>
      </c>
      <c r="B10" s="7">
        <f>('Suppl. Data 1'!B10-'Suppl. Data 1- Z scores'!$D$3)/'Suppl. Data 1- Z scores'!$D$4</f>
        <v>0.15814302455599094</v>
      </c>
      <c r="C10" s="7">
        <f>('Suppl. Data 1'!C10-'Suppl. Data 1- Z scores'!$D$3)/'Suppl. Data 1- Z scores'!$D$4</f>
        <v>-0.3637536492943238</v>
      </c>
      <c r="D10" s="7">
        <f>('Suppl. Data 1'!D10-'Suppl. Data 1- Z scores'!$D$3)/'Suppl. Data 1- Z scores'!$D$4</f>
        <v>0.96229230502421281</v>
      </c>
      <c r="E10" s="7">
        <f>('Suppl. Data 1'!E10-'Suppl. Data 1- Z scores'!$D$3)/'Suppl. Data 1- Z scores'!$D$4</f>
        <v>0.44366177575275556</v>
      </c>
      <c r="F10" s="7">
        <f>('Suppl. Data 1'!F10-'Suppl. Data 1- Z scores'!$D$3)/'Suppl. Data 1- Z scores'!$D$4</f>
        <v>-0.95426559339365213</v>
      </c>
      <c r="Y10" s="7" t="s">
        <v>15</v>
      </c>
      <c r="Z10" s="7">
        <f t="shared" si="0"/>
        <v>0.96229230502421281</v>
      </c>
      <c r="AB10" s="7" t="s">
        <v>15</v>
      </c>
      <c r="AC10" s="7">
        <f t="shared" si="1"/>
        <v>-0.95426559339365213</v>
      </c>
      <c r="AE10" s="7">
        <f t="shared" si="2"/>
        <v>4.9215572528996665E-2</v>
      </c>
      <c r="AG10" s="7">
        <f t="shared" si="3"/>
        <v>0.15814302455599094</v>
      </c>
    </row>
    <row r="11" spans="1:33">
      <c r="A11" s="7" t="s">
        <v>206</v>
      </c>
      <c r="B11" s="7">
        <f>('Suppl. Data 1'!B11-'Suppl. Data 1- Z scores'!$D$3)/'Suppl. Data 1- Z scores'!$D$4</f>
        <v>0.99816439594791373</v>
      </c>
      <c r="C11" s="7">
        <f>('Suppl. Data 1'!C11-'Suppl. Data 1- Z scores'!$D$3)/'Suppl. Data 1- Z scores'!$D$4</f>
        <v>0.23065865096316213</v>
      </c>
      <c r="D11" s="7">
        <f>('Suppl. Data 1'!D11-'Suppl. Data 1- Z scores'!$D$3)/'Suppl. Data 1- Z scores'!$D$4</f>
        <v>0.58486547283210422</v>
      </c>
      <c r="E11" s="7">
        <f>('Suppl. Data 1'!E11-'Suppl. Data 1- Z scores'!$D$3)/'Suppl. Data 1- Z scores'!$D$4</f>
        <v>-0.16947381999330285</v>
      </c>
      <c r="F11" s="7">
        <f>('Suppl. Data 1'!F11-'Suppl. Data 1- Z scores'!$D$3)/'Suppl. Data 1- Z scores'!$D$4</f>
        <v>0.19946878873680415</v>
      </c>
      <c r="G11" s="7">
        <f>('Suppl. Data 1'!G11-'Suppl. Data 1- Z scores'!$D$3)/'Suppl. Data 1- Z scores'!$D$4</f>
        <v>-0.51118919149760722</v>
      </c>
      <c r="H11" s="7">
        <f>('Suppl. Data 1'!H11-'Suppl. Data 1- Z scores'!$D$3)/'Suppl. Data 1- Z scores'!$D$4</f>
        <v>-1.3742728556362964</v>
      </c>
      <c r="I11" s="7">
        <f>('Suppl. Data 1'!I11-'Suppl. Data 1- Z scores'!$D$3)/'Suppl. Data 1- Z scores'!$D$4</f>
        <v>0.41939633252841979</v>
      </c>
      <c r="J11" s="7">
        <f>('Suppl. Data 1'!J11-'Suppl. Data 1- Z scores'!$D$3)/'Suppl. Data 1- Z scores'!$D$4</f>
        <v>-1.1443803694351784</v>
      </c>
      <c r="Y11" s="7" t="s">
        <v>206</v>
      </c>
      <c r="Z11" s="7">
        <f t="shared" si="0"/>
        <v>0.99816439594791373</v>
      </c>
      <c r="AB11" s="7" t="s">
        <v>206</v>
      </c>
      <c r="AC11" s="7">
        <f t="shared" si="1"/>
        <v>-1.3742728556362964</v>
      </c>
      <c r="AE11" s="7">
        <f t="shared" si="2"/>
        <v>-8.5195843950442329E-2</v>
      </c>
      <c r="AG11" s="7">
        <f t="shared" si="3"/>
        <v>0.19946878873680415</v>
      </c>
    </row>
    <row r="12" spans="1:33">
      <c r="A12" s="7" t="s">
        <v>209</v>
      </c>
      <c r="B12" s="7">
        <f>('Suppl. Data 1'!B12-'Suppl. Data 1- Z scores'!$D$3)/'Suppl. Data 1- Z scores'!$D$4</f>
        <v>-0.62926382191029917</v>
      </c>
      <c r="C12" s="7">
        <f>('Suppl. Data 1'!C12-'Suppl. Data 1- Z scores'!$D$3)/'Suppl. Data 1- Z scores'!$D$4</f>
        <v>-0.51011388666277035</v>
      </c>
      <c r="D12" s="7">
        <f>('Suppl. Data 1'!D12-'Suppl. Data 1- Z scores'!$D$3)/'Suppl. Data 1- Z scores'!$D$4</f>
        <v>-0.95487975952923321</v>
      </c>
      <c r="Y12" s="7" t="s">
        <v>209</v>
      </c>
      <c r="Z12" s="7">
        <f t="shared" si="0"/>
        <v>-0.51011388666277035</v>
      </c>
      <c r="AB12" s="7" t="s">
        <v>209</v>
      </c>
      <c r="AC12" s="7">
        <f t="shared" si="1"/>
        <v>-0.95487975952923321</v>
      </c>
      <c r="AE12" s="7">
        <f t="shared" si="2"/>
        <v>-0.69808582270076769</v>
      </c>
      <c r="AG12" s="7">
        <f t="shared" si="3"/>
        <v>-0.62926382191029917</v>
      </c>
    </row>
    <row r="13" spans="1:33">
      <c r="A13" s="7" t="s">
        <v>31</v>
      </c>
      <c r="B13" s="7">
        <f>('Suppl. Data 1'!B13-'Suppl. Data 1- Z scores'!$D$3)/'Suppl. Data 1- Z scores'!$D$4</f>
        <v>-4.7860181727913578E-2</v>
      </c>
      <c r="C13" s="7">
        <f>('Suppl. Data 1'!C13-'Suppl. Data 1- Z scores'!$D$3)/'Suppl. Data 1- Z scores'!$D$4</f>
        <v>-0.92088411823603555</v>
      </c>
      <c r="D13" s="7">
        <f>('Suppl. Data 1'!D13-'Suppl. Data 1- Z scores'!$D$3)/'Suppl. Data 1- Z scores'!$D$4</f>
        <v>0.5914772354895973</v>
      </c>
      <c r="E13" s="7">
        <f>('Suppl. Data 1'!E13-'Suppl. Data 1- Z scores'!$D$3)/'Suppl. Data 1- Z scores'!$D$4</f>
        <v>0.6816358037635567</v>
      </c>
      <c r="F13" s="7">
        <f>('Suppl. Data 1'!F13-'Suppl. Data 1- Z scores'!$D$3)/'Suppl. Data 1- Z scores'!$D$4</f>
        <v>1.3938868585372455</v>
      </c>
      <c r="Y13" s="7" t="s">
        <v>31</v>
      </c>
      <c r="Z13" s="7">
        <f t="shared" si="0"/>
        <v>1.3938868585372455</v>
      </c>
      <c r="AB13" s="7" t="s">
        <v>31</v>
      </c>
      <c r="AC13" s="7">
        <f t="shared" si="1"/>
        <v>-0.92088411823603555</v>
      </c>
      <c r="AE13" s="7">
        <f t="shared" si="2"/>
        <v>0.33965111956529004</v>
      </c>
      <c r="AG13" s="7">
        <f t="shared" si="3"/>
        <v>0.5914772354895973</v>
      </c>
    </row>
    <row r="14" spans="1:33">
      <c r="A14" s="7" t="s">
        <v>16</v>
      </c>
      <c r="B14" s="7">
        <f>('Suppl. Data 1'!B14-'Suppl. Data 1- Z scores'!$D$3)/'Suppl. Data 1- Z scores'!$D$4</f>
        <v>-1.0704345295592066</v>
      </c>
      <c r="C14" s="7">
        <f>('Suppl. Data 1'!C14-'Suppl. Data 1- Z scores'!$D$3)/'Suppl. Data 1- Z scores'!$D$4</f>
        <v>1.4887387364970981E-2</v>
      </c>
      <c r="D14" s="7">
        <f>('Suppl. Data 1'!D14-'Suppl. Data 1- Z scores'!$D$3)/'Suppl. Data 1- Z scores'!$D$4</f>
        <v>-0.79387472112292246</v>
      </c>
      <c r="E14" s="7">
        <f>('Suppl. Data 1'!E14-'Suppl. Data 1- Z scores'!$D$3)/'Suppl. Data 1- Z scores'!$D$4</f>
        <v>-0.88314059491403052</v>
      </c>
      <c r="F14" s="7">
        <f>('Suppl. Data 1'!F14-'Suppl. Data 1- Z scores'!$D$3)/'Suppl. Data 1- Z scores'!$D$4</f>
        <v>-0.47180750602432253</v>
      </c>
      <c r="G14" s="7">
        <f>('Suppl. Data 1'!G14-'Suppl. Data 1- Z scores'!$D$3)/'Suppl. Data 1- Z scores'!$D$4</f>
        <v>1.5703636533850216</v>
      </c>
      <c r="H14" s="7">
        <f>('Suppl. Data 1'!H14-'Suppl. Data 1- Z scores'!$D$3)/'Suppl. Data 1- Z scores'!$D$4</f>
        <v>0.51115537907167308</v>
      </c>
      <c r="I14" s="7">
        <f>('Suppl. Data 1'!I14-'Suppl. Data 1- Z scores'!$D$3)/'Suppl. Data 1- Z scores'!$D$4</f>
        <v>0.29766257588336842</v>
      </c>
      <c r="J14" s="7">
        <f>('Suppl. Data 1'!J14-'Suppl. Data 1- Z scores'!$D$3)/'Suppl. Data 1- Z scores'!$D$4</f>
        <v>1.7883895171605757</v>
      </c>
      <c r="Y14" s="7" t="s">
        <v>16</v>
      </c>
      <c r="Z14" s="7">
        <f t="shared" si="0"/>
        <v>1.7883895171605757</v>
      </c>
      <c r="AB14" s="7" t="s">
        <v>16</v>
      </c>
      <c r="AC14" s="7">
        <f t="shared" si="1"/>
        <v>-1.0704345295592066</v>
      </c>
      <c r="AE14" s="7">
        <f t="shared" si="2"/>
        <v>0.10702235124945864</v>
      </c>
      <c r="AG14" s="7">
        <f t="shared" si="3"/>
        <v>1.4887387364970981E-2</v>
      </c>
    </row>
    <row r="15" spans="1:33">
      <c r="A15" s="7" t="s">
        <v>415</v>
      </c>
      <c r="B15" s="7">
        <f>('Suppl. Data 1'!B15-'Suppl. Data 1- Z scores'!$D$3)/'Suppl. Data 1- Z scores'!$D$4</f>
        <v>0.22552582256813117</v>
      </c>
      <c r="C15" s="7">
        <f>('Suppl. Data 1'!C15-'Suppl. Data 1- Z scores'!$D$3)/'Suppl. Data 1- Z scores'!$D$4</f>
        <v>0.38179853422585758</v>
      </c>
      <c r="D15" s="7">
        <f>('Suppl. Data 1'!D15-'Suppl. Data 1- Z scores'!$D$3)/'Suppl. Data 1- Z scores'!$D$4</f>
        <v>-0.61474769313211453</v>
      </c>
      <c r="E15" s="7">
        <f>('Suppl. Data 1'!E15-'Suppl. Data 1- Z scores'!$D$3)/'Suppl. Data 1- Z scores'!$D$4</f>
        <v>0.72601052117437215</v>
      </c>
      <c r="F15" s="7">
        <f>('Suppl. Data 1'!F15-'Suppl. Data 1- Z scores'!$D$3)/'Suppl. Data 1- Z scores'!$D$4</f>
        <v>0.24292311906780631</v>
      </c>
      <c r="G15" s="7">
        <f>('Suppl. Data 1'!G15-'Suppl. Data 1- Z scores'!$D$3)/'Suppl. Data 1- Z scores'!$D$4</f>
        <v>-0.47979988201928925</v>
      </c>
      <c r="H15" s="7">
        <f>('Suppl. Data 1'!H15-'Suppl. Data 1- Z scores'!$D$3)/'Suppl. Data 1- Z scores'!$D$4</f>
        <v>-0.59830834518925591</v>
      </c>
      <c r="I15" s="7">
        <f>('Suppl. Data 1'!I15-'Suppl. Data 1- Z scores'!$D$3)/'Suppl. Data 1- Z scores'!$D$4</f>
        <v>-0.67901852787691253</v>
      </c>
      <c r="J15" s="7">
        <f>('Suppl. Data 1'!J15-'Suppl. Data 1- Z scores'!$D$3)/'Suppl. Data 1- Z scores'!$D$4</f>
        <v>-0.513458031128463</v>
      </c>
      <c r="K15" s="7">
        <f>('Suppl. Data 1'!K15-'Suppl. Data 1- Z scores'!$D$3)/'Suppl. Data 1- Z scores'!$D$4</f>
        <v>-0.97902139880977812</v>
      </c>
      <c r="Y15" s="7" t="s">
        <v>415</v>
      </c>
      <c r="Z15" s="7">
        <f t="shared" si="0"/>
        <v>0.72601052117437215</v>
      </c>
      <c r="AB15" s="7" t="s">
        <v>415</v>
      </c>
      <c r="AC15" s="7">
        <f t="shared" si="1"/>
        <v>-0.97902139880977812</v>
      </c>
      <c r="AE15" s="7">
        <f t="shared" si="2"/>
        <v>-0.22880958811196458</v>
      </c>
      <c r="AG15" s="7">
        <f t="shared" si="3"/>
        <v>-0.49662895657387612</v>
      </c>
    </row>
    <row r="16" spans="1:33">
      <c r="A16" s="7" t="s">
        <v>401</v>
      </c>
      <c r="B16" s="7">
        <f>('Suppl. Data 1'!B16-'Suppl. Data 1- Z scores'!$D$3)/'Suppl. Data 1- Z scores'!$D$4</f>
        <v>0.58157014939132268</v>
      </c>
      <c r="C16" s="7">
        <f>('Suppl. Data 1'!C16-'Suppl. Data 1- Z scores'!$D$3)/'Suppl. Data 1- Z scores'!$D$4</f>
        <v>0.81225384649218391</v>
      </c>
      <c r="D16" s="7">
        <f>('Suppl. Data 1'!D16-'Suppl. Data 1- Z scores'!$D$3)/'Suppl. Data 1- Z scores'!$D$4</f>
        <v>-0.65227182040873721</v>
      </c>
      <c r="E16" s="7">
        <f>('Suppl. Data 1'!E16-'Suppl. Data 1- Z scores'!$D$3)/'Suppl. Data 1- Z scores'!$D$4</f>
        <v>-0.6990524040992141</v>
      </c>
      <c r="Y16" s="7" t="s">
        <v>401</v>
      </c>
      <c r="Z16" s="7">
        <f t="shared" si="0"/>
        <v>0.81225384649218391</v>
      </c>
      <c r="AB16" s="7" t="s">
        <v>401</v>
      </c>
      <c r="AC16" s="7">
        <f t="shared" si="1"/>
        <v>-0.6990524040992141</v>
      </c>
      <c r="AE16" s="7">
        <f t="shared" si="2"/>
        <v>1.0624942843888818E-2</v>
      </c>
      <c r="AG16" s="7">
        <f t="shared" si="3"/>
        <v>-3.5350835508707323E-2</v>
      </c>
    </row>
    <row r="17" spans="1:33">
      <c r="A17" s="7" t="s">
        <v>414</v>
      </c>
      <c r="B17" s="7">
        <f>('Suppl. Data 1'!B17-'Suppl. Data 1- Z scores'!$D$3)/'Suppl. Data 1- Z scores'!$D$4</f>
        <v>-0.62597981795101654</v>
      </c>
      <c r="C17" s="7">
        <f>('Suppl. Data 1'!C17-'Suppl. Data 1- Z scores'!$D$3)/'Suppl. Data 1- Z scores'!$D$4</f>
        <v>0.57907645408960995</v>
      </c>
      <c r="D17" s="7">
        <f>('Suppl. Data 1'!D17-'Suppl. Data 1- Z scores'!$D$3)/'Suppl. Data 1- Z scores'!$D$4</f>
        <v>-0.55397455115849947</v>
      </c>
      <c r="E17" s="7">
        <f>('Suppl. Data 1'!E17-'Suppl. Data 1- Z scores'!$D$3)/'Suppl. Data 1- Z scores'!$D$4</f>
        <v>-1.3079288467990373</v>
      </c>
      <c r="F17" s="7">
        <f>('Suppl. Data 1'!F17-'Suppl. Data 1- Z scores'!$D$3)/'Suppl. Data 1- Z scores'!$D$4</f>
        <v>1.6465756941077951</v>
      </c>
      <c r="Y17" s="7" t="s">
        <v>414</v>
      </c>
      <c r="Z17" s="7">
        <f t="shared" si="0"/>
        <v>1.6465756941077951</v>
      </c>
      <c r="AB17" s="7" t="s">
        <v>414</v>
      </c>
      <c r="AC17" s="7">
        <f t="shared" si="1"/>
        <v>-1.3079288467990373</v>
      </c>
      <c r="AE17" s="7">
        <f t="shared" si="2"/>
        <v>-5.2446213542229628E-2</v>
      </c>
      <c r="AG17" s="7">
        <f t="shared" si="3"/>
        <v>-0.55397455115849947</v>
      </c>
    </row>
    <row r="18" spans="1:33">
      <c r="A18" s="7" t="s">
        <v>32</v>
      </c>
      <c r="B18" s="7">
        <f>('Suppl. Data 1'!B18-'Suppl. Data 1- Z scores'!$D$3)/'Suppl. Data 1- Z scores'!$D$4</f>
        <v>2.5729987801741672</v>
      </c>
      <c r="C18" s="7">
        <f>('Suppl. Data 1'!C18-'Suppl. Data 1- Z scores'!$D$3)/'Suppl. Data 1- Z scores'!$D$4</f>
        <v>-0.52555293556332217</v>
      </c>
      <c r="D18" s="7">
        <f>('Suppl. Data 1'!D18-'Suppl. Data 1- Z scores'!$D$3)/'Suppl. Data 1- Z scores'!$D$4</f>
        <v>1.1753802371865119</v>
      </c>
      <c r="E18" s="7">
        <f>('Suppl. Data 1'!E18-'Suppl. Data 1- Z scores'!$D$3)/'Suppl. Data 1- Z scores'!$D$4</f>
        <v>0.44730634550779041</v>
      </c>
      <c r="F18" s="7">
        <f>('Suppl. Data 1'!F18-'Suppl. Data 1- Z scores'!$D$3)/'Suppl. Data 1- Z scores'!$D$4</f>
        <v>-0.15249032535302939</v>
      </c>
      <c r="Y18" s="7" t="s">
        <v>32</v>
      </c>
      <c r="Z18" s="7">
        <f t="shared" si="0"/>
        <v>2.5729987801741672</v>
      </c>
      <c r="AB18" s="7" t="s">
        <v>32</v>
      </c>
      <c r="AC18" s="7">
        <f t="shared" si="1"/>
        <v>-0.52555293556332217</v>
      </c>
      <c r="AE18" s="7">
        <f t="shared" si="2"/>
        <v>0.70352842039042363</v>
      </c>
      <c r="AG18" s="7">
        <f t="shared" si="3"/>
        <v>0.44730634550779041</v>
      </c>
    </row>
    <row r="19" spans="1:33">
      <c r="A19" s="7" t="s">
        <v>225</v>
      </c>
      <c r="B19" s="7">
        <f>('Suppl. Data 1'!B19-'Suppl. Data 1- Z scores'!$D$3)/'Suppl. Data 1- Z scores'!$D$4</f>
        <v>2.8661257245688225</v>
      </c>
      <c r="C19" s="7">
        <f>('Suppl. Data 1'!C19-'Suppl. Data 1- Z scores'!$D$3)/'Suppl. Data 1- Z scores'!$D$4</f>
        <v>5.595427186386983E-2</v>
      </c>
      <c r="D19" s="7">
        <f>('Suppl. Data 1'!D19-'Suppl. Data 1- Z scores'!$D$3)/'Suppl. Data 1- Z scores'!$D$4</f>
        <v>-0.36896704029262106</v>
      </c>
      <c r="Y19" s="7" t="s">
        <v>225</v>
      </c>
      <c r="Z19" s="7">
        <f t="shared" si="0"/>
        <v>2.8661257245688225</v>
      </c>
      <c r="AB19" s="7" t="s">
        <v>225</v>
      </c>
      <c r="AC19" s="7">
        <f t="shared" si="1"/>
        <v>-0.36896704029262106</v>
      </c>
      <c r="AE19" s="7">
        <f t="shared" si="2"/>
        <v>0.85103765204669057</v>
      </c>
      <c r="AG19" s="7">
        <f t="shared" si="3"/>
        <v>5.595427186386983E-2</v>
      </c>
    </row>
    <row r="20" spans="1:33">
      <c r="A20" s="7" t="s">
        <v>461</v>
      </c>
      <c r="B20" s="7">
        <f>('Suppl. Data 1'!B20-'Suppl. Data 1- Z scores'!$D$3)/'Suppl. Data 1- Z scores'!$D$4</f>
        <v>-0.45630481843583071</v>
      </c>
      <c r="C20" s="7">
        <f>('Suppl. Data 1'!C20-'Suppl. Data 1- Z scores'!$D$3)/'Suppl. Data 1- Z scores'!$D$4</f>
        <v>-0.54285900119007413</v>
      </c>
      <c r="D20" s="7">
        <f>('Suppl. Data 1'!D20-'Suppl. Data 1- Z scores'!$D$3)/'Suppl. Data 1- Z scores'!$D$4</f>
        <v>-0.7311021873828103</v>
      </c>
      <c r="E20" s="7">
        <f>('Suppl. Data 1'!E20-'Suppl. Data 1- Z scores'!$D$3)/'Suppl. Data 1- Z scores'!$D$4</f>
        <v>1.5823081501614067</v>
      </c>
      <c r="F20" s="7">
        <f>('Suppl. Data 1'!F20-'Suppl. Data 1- Z scores'!$D$3)/'Suppl. Data 1- Z scores'!$D$4</f>
        <v>0.43936749992158841</v>
      </c>
      <c r="G20" s="7">
        <f>('Suppl. Data 1'!G20-'Suppl. Data 1- Z scores'!$D$3)/'Suppl. Data 1- Z scores'!$D$4</f>
        <v>-0.23474799521735831</v>
      </c>
      <c r="H20" s="7">
        <f>('Suppl. Data 1'!H20-'Suppl. Data 1- Z scores'!$D$3)/'Suppl. Data 1- Z scores'!$D$4</f>
        <v>0.75338467057009373</v>
      </c>
      <c r="Y20" s="7" t="s">
        <v>461</v>
      </c>
      <c r="Z20" s="7">
        <f t="shared" si="0"/>
        <v>1.5823081501614067</v>
      </c>
      <c r="AB20" s="7" t="s">
        <v>461</v>
      </c>
      <c r="AC20" s="7">
        <f t="shared" si="1"/>
        <v>-0.7311021873828103</v>
      </c>
      <c r="AE20" s="7">
        <f t="shared" si="2"/>
        <v>0.11572090263243075</v>
      </c>
      <c r="AG20" s="7">
        <f t="shared" si="3"/>
        <v>-0.23474799521735831</v>
      </c>
    </row>
    <row r="21" spans="1:33">
      <c r="A21" s="7" t="s">
        <v>33</v>
      </c>
      <c r="B21" s="7">
        <f>('Suppl. Data 1'!B21-'Suppl. Data 1- Z scores'!$D$3)/'Suppl. Data 1- Z scores'!$D$4</f>
        <v>-4.2438789606523739E-2</v>
      </c>
      <c r="C21" s="7">
        <f>('Suppl. Data 1'!C21-'Suppl. Data 1- Z scores'!$D$3)/'Suppl. Data 1- Z scores'!$D$4</f>
        <v>-0.55568388876057817</v>
      </c>
      <c r="D21" s="7">
        <f>('Suppl. Data 1'!D21-'Suppl. Data 1- Z scores'!$D$3)/'Suppl. Data 1- Z scores'!$D$4</f>
        <v>0.32846616102581</v>
      </c>
      <c r="E21" s="7">
        <f>('Suppl. Data 1'!E21-'Suppl. Data 1- Z scores'!$D$3)/'Suppl. Data 1- Z scores'!$D$4</f>
        <v>0.81708887726876167</v>
      </c>
      <c r="F21" s="7">
        <f>('Suppl. Data 1'!F21-'Suppl. Data 1- Z scores'!$D$3)/'Suppl. Data 1- Z scores'!$D$4</f>
        <v>0.25045804946611483</v>
      </c>
      <c r="G21" s="7">
        <f>('Suppl. Data 1'!G21-'Suppl. Data 1- Z scores'!$D$3)/'Suppl. Data 1- Z scores'!$D$4</f>
        <v>-1.2134137747265048</v>
      </c>
      <c r="H21" s="7">
        <f>('Suppl. Data 1'!H21-'Suppl. Data 1- Z scores'!$D$3)/'Suppl. Data 1- Z scores'!$D$4</f>
        <v>-1.0132366749676107E-3</v>
      </c>
      <c r="I21" s="7">
        <f>('Suppl. Data 1'!I21-'Suppl. Data 1- Z scores'!$D$3)/'Suppl. Data 1- Z scores'!$D$4</f>
        <v>-0.46599959945358205</v>
      </c>
      <c r="Y21" s="7" t="s">
        <v>33</v>
      </c>
      <c r="Z21" s="7">
        <f t="shared" si="0"/>
        <v>0.81708887726876167</v>
      </c>
      <c r="AB21" s="7" t="s">
        <v>33</v>
      </c>
      <c r="AC21" s="7">
        <f t="shared" si="1"/>
        <v>-1.2134137747265048</v>
      </c>
      <c r="AE21" s="7">
        <f t="shared" si="2"/>
        <v>-0.11031702518268374</v>
      </c>
      <c r="AG21" s="7">
        <f t="shared" si="3"/>
        <v>-2.1726013140745674E-2</v>
      </c>
    </row>
    <row r="22" spans="1:33">
      <c r="A22" s="7" t="s">
        <v>180</v>
      </c>
      <c r="B22" s="7">
        <f>('Suppl. Data 1'!B22-'Suppl. Data 1- Z scores'!$D$3)/'Suppl. Data 1- Z scores'!$D$4</f>
        <v>-1.0803875008655131</v>
      </c>
      <c r="C22" s="7">
        <f>('Suppl. Data 1'!C22-'Suppl. Data 1- Z scores'!$D$3)/'Suppl. Data 1- Z scores'!$D$4</f>
        <v>-0.61828159906447666</v>
      </c>
      <c r="D22" s="7">
        <f>('Suppl. Data 1'!D22-'Suppl. Data 1- Z scores'!$D$3)/'Suppl. Data 1- Z scores'!$D$4</f>
        <v>-1.1641276945737951</v>
      </c>
      <c r="E22" s="7">
        <f>('Suppl. Data 1'!E22-'Suppl. Data 1- Z scores'!$D$3)/'Suppl. Data 1- Z scores'!$D$4</f>
        <v>-1.4163755047606295</v>
      </c>
      <c r="F22" s="7">
        <f>('Suppl. Data 1'!F22-'Suppl. Data 1- Z scores'!$D$3)/'Suppl. Data 1- Z scores'!$D$4</f>
        <v>-0.7477443238436714</v>
      </c>
      <c r="G22" s="7">
        <f>('Suppl. Data 1'!G22-'Suppl. Data 1- Z scores'!$D$3)/'Suppl. Data 1- Z scores'!$D$4</f>
        <v>2.2973350080669559</v>
      </c>
      <c r="H22" s="7">
        <f>('Suppl. Data 1'!H22-'Suppl. Data 1- Z scores'!$D$3)/'Suppl. Data 1- Z scores'!$D$4</f>
        <v>-0.93233569499579894</v>
      </c>
      <c r="I22" s="7">
        <f>('Suppl. Data 1'!I22-'Suppl. Data 1- Z scores'!$D$3)/'Suppl. Data 1- Z scores'!$D$4</f>
        <v>-0.62422664738570433</v>
      </c>
      <c r="J22" s="7">
        <f>('Suppl. Data 1'!J22-'Suppl. Data 1- Z scores'!$D$3)/'Suppl. Data 1- Z scores'!$D$4</f>
        <v>2.7611840325777641</v>
      </c>
      <c r="K22" s="7">
        <f>('Suppl. Data 1'!K22-'Suppl. Data 1- Z scores'!$D$3)/'Suppl. Data 1- Z scores'!$D$4</f>
        <v>1.1703484912845041</v>
      </c>
      <c r="L22" s="7">
        <f>('Suppl. Data 1'!L22-'Suppl. Data 1- Z scores'!$D$3)/'Suppl. Data 1- Z scores'!$D$4</f>
        <v>0.49392374477916778</v>
      </c>
      <c r="M22" s="7">
        <f>('Suppl. Data 1'!M22-'Suppl. Data 1- Z scores'!$D$3)/'Suppl. Data 1- Z scores'!$D$4</f>
        <v>0.62159365922276155</v>
      </c>
      <c r="N22" s="7">
        <f>('Suppl. Data 1'!N22-'Suppl. Data 1- Z scores'!$D$3)/'Suppl. Data 1- Z scores'!$D$4</f>
        <v>0.85833904254300608</v>
      </c>
      <c r="O22" s="7">
        <f>('Suppl. Data 1'!O22-'Suppl. Data 1- Z scores'!$D$3)/'Suppl. Data 1- Z scores'!$D$4</f>
        <v>1.4032649768861913</v>
      </c>
      <c r="P22" s="7">
        <f>('Suppl. Data 1'!P22-'Suppl. Data 1- Z scores'!$D$3)/'Suppl. Data 1- Z scores'!$D$4</f>
        <v>-0.64188773574837599</v>
      </c>
      <c r="Y22" s="7" t="s">
        <v>180</v>
      </c>
      <c r="Z22" s="7">
        <f t="shared" si="0"/>
        <v>2.7611840325777641</v>
      </c>
      <c r="AB22" s="7" t="s">
        <v>180</v>
      </c>
      <c r="AC22" s="7">
        <f t="shared" si="1"/>
        <v>-1.4163755047606295</v>
      </c>
      <c r="AE22" s="7">
        <f t="shared" si="2"/>
        <v>0.15870815027482577</v>
      </c>
      <c r="AG22" s="7">
        <f t="shared" si="3"/>
        <v>-0.61828159906447666</v>
      </c>
    </row>
    <row r="23" spans="1:33">
      <c r="A23" s="7" t="s">
        <v>180</v>
      </c>
      <c r="B23" s="7">
        <f>('Suppl. Data 1'!B23-'Suppl. Data 1- Z scores'!$D$3)/'Suppl. Data 1- Z scores'!$D$4</f>
        <v>-0.7477443238436714</v>
      </c>
      <c r="C23" s="7">
        <f>('Suppl. Data 1'!C23-'Suppl. Data 1- Z scores'!$D$3)/'Suppl. Data 1- Z scores'!$D$4</f>
        <v>2.2973350080669559</v>
      </c>
      <c r="D23" s="7">
        <f>('Suppl. Data 1'!D23-'Suppl. Data 1- Z scores'!$D$3)/'Suppl. Data 1- Z scores'!$D$4</f>
        <v>-0.93233569499579894</v>
      </c>
      <c r="E23" s="7">
        <f>('Suppl. Data 1'!E23-'Suppl. Data 1- Z scores'!$D$3)/'Suppl. Data 1- Z scores'!$D$4</f>
        <v>-0.62422664738570433</v>
      </c>
      <c r="F23" s="7">
        <f>('Suppl. Data 1'!F23-'Suppl. Data 1- Z scores'!$D$3)/'Suppl. Data 1- Z scores'!$D$4</f>
        <v>2.7611840325777641</v>
      </c>
      <c r="Y23" s="7" t="s">
        <v>180</v>
      </c>
      <c r="Z23" s="7">
        <f t="shared" si="0"/>
        <v>2.7611840325777641</v>
      </c>
      <c r="AB23" s="7" t="s">
        <v>180</v>
      </c>
      <c r="AC23" s="7">
        <f t="shared" si="1"/>
        <v>-0.93233569499579894</v>
      </c>
      <c r="AE23" s="7">
        <f t="shared" si="2"/>
        <v>0.55084247488390914</v>
      </c>
      <c r="AG23" s="7">
        <f t="shared" si="3"/>
        <v>-0.62422664738570433</v>
      </c>
    </row>
    <row r="24" spans="1:33">
      <c r="A24" s="7" t="s">
        <v>81</v>
      </c>
      <c r="B24" s="7">
        <f>('Suppl. Data 1'!B24-'Suppl. Data 1- Z scores'!$D$3)/'Suppl. Data 1- Z scores'!$D$4</f>
        <v>1.5000135639103749</v>
      </c>
      <c r="C24" s="7">
        <f>('Suppl. Data 1'!C24-'Suppl. Data 1- Z scores'!$D$3)/'Suppl. Data 1- Z scores'!$D$4</f>
        <v>1.4892673970831389</v>
      </c>
      <c r="D24" s="7">
        <f>('Suppl. Data 1'!D24-'Suppl. Data 1- Z scores'!$D$3)/'Suppl. Data 1- Z scores'!$D$4</f>
        <v>0.36048933536986111</v>
      </c>
      <c r="E24" s="7">
        <f>('Suppl. Data 1'!E24-'Suppl. Data 1- Z scores'!$D$3)/'Suppl. Data 1- Z scores'!$D$4</f>
        <v>2.6133792834875704</v>
      </c>
      <c r="F24" s="7">
        <f>('Suppl. Data 1'!F24-'Suppl. Data 1- Z scores'!$D$3)/'Suppl. Data 1- Z scores'!$D$4</f>
        <v>0.11106422877352701</v>
      </c>
      <c r="Y24" s="7" t="s">
        <v>81</v>
      </c>
      <c r="Z24" s="7">
        <f t="shared" si="0"/>
        <v>2.6133792834875704</v>
      </c>
      <c r="AB24" s="7" t="s">
        <v>81</v>
      </c>
      <c r="AC24" s="7">
        <f t="shared" si="1"/>
        <v>0.11106422877352701</v>
      </c>
      <c r="AE24" s="7">
        <f t="shared" si="2"/>
        <v>1.2148427617248945</v>
      </c>
      <c r="AG24" s="7">
        <f t="shared" si="3"/>
        <v>1.4892673970831389</v>
      </c>
    </row>
    <row r="25" spans="1:33">
      <c r="A25" s="7" t="s">
        <v>413</v>
      </c>
      <c r="B25" s="7">
        <f>('Suppl. Data 1'!B25-'Suppl. Data 1- Z scores'!$D$3)/'Suppl. Data 1- Z scores'!$D$4</f>
        <v>-0.43073928283189311</v>
      </c>
      <c r="C25" s="7">
        <f>('Suppl. Data 1'!C25-'Suppl. Data 1- Z scores'!$D$3)/'Suppl. Data 1- Z scores'!$D$4</f>
        <v>-0.87613885412331582</v>
      </c>
      <c r="D25" s="7">
        <f>('Suppl. Data 1'!D25-'Suppl. Data 1- Z scores'!$D$3)/'Suppl. Data 1- Z scores'!$D$4</f>
        <v>1.7737185847775796</v>
      </c>
      <c r="E25" s="7">
        <f>('Suppl. Data 1'!E25-'Suppl. Data 1- Z scores'!$D$3)/'Suppl. Data 1- Z scores'!$D$4</f>
        <v>-0.89295295870724223</v>
      </c>
      <c r="F25" s="7">
        <f>('Suppl. Data 1'!F25-'Suppl. Data 1- Z scores'!$D$3)/'Suppl. Data 1- Z scores'!$D$4</f>
        <v>-1.0185209946968437</v>
      </c>
      <c r="Y25" s="7" t="s">
        <v>413</v>
      </c>
      <c r="Z25" s="7">
        <f t="shared" si="0"/>
        <v>1.7737185847775796</v>
      </c>
      <c r="AB25" s="7" t="s">
        <v>413</v>
      </c>
      <c r="AC25" s="7">
        <f t="shared" si="1"/>
        <v>-1.0185209946968437</v>
      </c>
      <c r="AE25" s="7">
        <f t="shared" si="2"/>
        <v>-0.28892670111634305</v>
      </c>
      <c r="AG25" s="7">
        <f t="shared" si="3"/>
        <v>-0.87613885412331582</v>
      </c>
    </row>
    <row r="26" spans="1:33">
      <c r="A26" s="7" t="s">
        <v>400</v>
      </c>
      <c r="B26" s="7">
        <f>('Suppl. Data 1'!B26-'Suppl. Data 1- Z scores'!$D$3)/'Suppl. Data 1- Z scores'!$D$4</f>
        <v>2.227847348849965</v>
      </c>
      <c r="C26" s="7">
        <f>('Suppl. Data 1'!C26-'Suppl. Data 1- Z scores'!$D$3)/'Suppl. Data 1- Z scores'!$D$4</f>
        <v>-0.66323347285885759</v>
      </c>
      <c r="D26" s="7">
        <f>('Suppl. Data 1'!D26-'Suppl. Data 1- Z scores'!$D$3)/'Suppl. Data 1- Z scores'!$D$4</f>
        <v>2.755636651950188</v>
      </c>
      <c r="E26" s="7">
        <f>('Suppl. Data 1'!E26-'Suppl. Data 1- Z scores'!$D$3)/'Suppl. Data 1- Z scores'!$D$4</f>
        <v>-0.1399006910569158</v>
      </c>
      <c r="Y26" s="7" t="s">
        <v>400</v>
      </c>
      <c r="Z26" s="7">
        <f t="shared" si="0"/>
        <v>2.755636651950188</v>
      </c>
      <c r="AB26" s="7" t="s">
        <v>400</v>
      </c>
      <c r="AC26" s="7">
        <f t="shared" si="1"/>
        <v>-0.66323347285885759</v>
      </c>
      <c r="AE26" s="7">
        <f t="shared" si="2"/>
        <v>1.045087459221095</v>
      </c>
      <c r="AG26" s="7">
        <f t="shared" si="3"/>
        <v>1.0439733288965245</v>
      </c>
    </row>
    <row r="27" spans="1:33">
      <c r="A27" s="7" t="s">
        <v>417</v>
      </c>
      <c r="B27" s="7">
        <f>('Suppl. Data 1'!B27-'Suppl. Data 1- Z scores'!$D$3)/'Suppl. Data 1- Z scores'!$D$4</f>
        <v>-0.43647274101659217</v>
      </c>
      <c r="C27" s="7">
        <f>('Suppl. Data 1'!C27-'Suppl. Data 1- Z scores'!$D$3)/'Suppl. Data 1- Z scores'!$D$4</f>
        <v>2.0118199387437476</v>
      </c>
      <c r="D27" s="7">
        <f>('Suppl. Data 1'!D27-'Suppl. Data 1- Z scores'!$D$3)/'Suppl. Data 1- Z scores'!$D$4</f>
        <v>-1.4434777958610254</v>
      </c>
      <c r="E27" s="7">
        <f>('Suppl. Data 1'!E27-'Suppl. Data 1- Z scores'!$D$3)/'Suppl. Data 1- Z scores'!$D$4</f>
        <v>-0.64361190600118801</v>
      </c>
      <c r="Y27" s="7" t="s">
        <v>417</v>
      </c>
      <c r="Z27" s="7">
        <f t="shared" si="0"/>
        <v>2.0118199387437476</v>
      </c>
      <c r="AB27" s="7" t="s">
        <v>417</v>
      </c>
      <c r="AC27" s="7">
        <f t="shared" si="1"/>
        <v>-1.4434777958610254</v>
      </c>
      <c r="AE27" s="7">
        <f t="shared" si="2"/>
        <v>-0.12793562603376452</v>
      </c>
      <c r="AG27" s="7">
        <f t="shared" si="3"/>
        <v>-0.54004232350889003</v>
      </c>
    </row>
    <row r="28" spans="1:33">
      <c r="A28" s="7" t="s">
        <v>215</v>
      </c>
      <c r="B28" s="7">
        <f>('Suppl. Data 1'!B28-'Suppl. Data 1- Z scores'!$D$3)/'Suppl. Data 1- Z scores'!$D$4</f>
        <v>-0.28691349745133959</v>
      </c>
      <c r="C28" s="7">
        <f>('Suppl. Data 1'!C28-'Suppl. Data 1- Z scores'!$D$3)/'Suppl. Data 1- Z scores'!$D$4</f>
        <v>0.23849670673304518</v>
      </c>
      <c r="D28" s="7">
        <f>('Suppl. Data 1'!D28-'Suppl. Data 1- Z scores'!$D$3)/'Suppl. Data 1- Z scores'!$D$4</f>
        <v>0.22403026968843903</v>
      </c>
      <c r="E28" s="7">
        <f>('Suppl. Data 1'!E28-'Suppl. Data 1- Z scores'!$D$3)/'Suppl. Data 1- Z scores'!$D$4</f>
        <v>-0.46076395968221634</v>
      </c>
      <c r="F28" s="7">
        <f>('Suppl. Data 1'!F28-'Suppl. Data 1- Z scores'!$D$3)/'Suppl. Data 1- Z scores'!$D$4</f>
        <v>1.6234598833836351</v>
      </c>
      <c r="Y28" s="7" t="s">
        <v>215</v>
      </c>
      <c r="Z28" s="7">
        <f t="shared" si="0"/>
        <v>1.6234598833836351</v>
      </c>
      <c r="AB28" s="7" t="s">
        <v>215</v>
      </c>
      <c r="AC28" s="7">
        <f t="shared" si="1"/>
        <v>-0.46076395968221634</v>
      </c>
      <c r="AE28" s="7">
        <f t="shared" si="2"/>
        <v>0.26766188053431267</v>
      </c>
      <c r="AG28" s="7">
        <f t="shared" si="3"/>
        <v>0.22403026968843903</v>
      </c>
    </row>
    <row r="29" spans="1:33">
      <c r="A29" s="7" t="s">
        <v>272</v>
      </c>
      <c r="B29" s="7">
        <f>('Suppl. Data 1'!B29-'Suppl. Data 1- Z scores'!$D$3)/'Suppl. Data 1- Z scores'!$D$4</f>
        <v>1.6260634891090262</v>
      </c>
      <c r="C29" s="7">
        <f>('Suppl. Data 1'!C29-'Suppl. Data 1- Z scores'!$D$3)/'Suppl. Data 1- Z scores'!$D$4</f>
        <v>1.7842305277195123</v>
      </c>
      <c r="D29" s="7">
        <f>('Suppl. Data 1'!D29-'Suppl. Data 1- Z scores'!$D$3)/'Suppl. Data 1- Z scores'!$D$4</f>
        <v>2.252096258826353E-2</v>
      </c>
      <c r="Y29" s="7" t="s">
        <v>272</v>
      </c>
      <c r="Z29" s="7">
        <f t="shared" si="0"/>
        <v>1.7842305277195123</v>
      </c>
      <c r="AB29" s="7" t="s">
        <v>272</v>
      </c>
      <c r="AC29" s="7">
        <f t="shared" si="1"/>
        <v>2.252096258826353E-2</v>
      </c>
      <c r="AE29" s="7">
        <f t="shared" si="2"/>
        <v>1.1442716598056006</v>
      </c>
      <c r="AG29" s="7">
        <f t="shared" si="3"/>
        <v>1.6260634891090262</v>
      </c>
    </row>
    <row r="30" spans="1:33">
      <c r="A30" s="7" t="s">
        <v>34</v>
      </c>
      <c r="B30" s="7">
        <f>('Suppl. Data 1'!B30-'Suppl. Data 1- Z scores'!$D$3)/'Suppl. Data 1- Z scores'!$D$4</f>
        <v>8.2422136879609711E-2</v>
      </c>
      <c r="C30" s="7">
        <f>('Suppl. Data 1'!C30-'Suppl. Data 1- Z scores'!$D$3)/'Suppl. Data 1- Z scores'!$D$4</f>
        <v>-0.4653400668864911</v>
      </c>
      <c r="D30" s="7">
        <f>('Suppl. Data 1'!D30-'Suppl. Data 1- Z scores'!$D$3)/'Suppl. Data 1- Z scores'!$D$4</f>
        <v>-0.56222769975332754</v>
      </c>
      <c r="E30" s="7">
        <f>('Suppl. Data 1'!E30-'Suppl. Data 1- Z scores'!$D$3)/'Suppl. Data 1- Z scores'!$D$4</f>
        <v>0.1275204912401319</v>
      </c>
      <c r="F30" s="7">
        <f>('Suppl. Data 1'!F30-'Suppl. Data 1- Z scores'!$D$3)/'Suppl. Data 1- Z scores'!$D$4</f>
        <v>-0.10482566376720753</v>
      </c>
      <c r="G30" s="7">
        <f>('Suppl. Data 1'!G30-'Suppl. Data 1- Z scores'!$D$3)/'Suppl. Data 1- Z scores'!$D$4</f>
        <v>-0.92783539637912449</v>
      </c>
      <c r="H30" s="7">
        <f>('Suppl. Data 1'!H30-'Suppl. Data 1- Z scores'!$D$3)/'Suppl. Data 1- Z scores'!$D$4</f>
        <v>-5.5615685632010081E-2</v>
      </c>
      <c r="I30" s="7">
        <f>('Suppl. Data 1'!I30-'Suppl. Data 1- Z scores'!$D$3)/'Suppl. Data 1- Z scores'!$D$4</f>
        <v>0.36719245583463256</v>
      </c>
      <c r="Y30" s="7" t="s">
        <v>34</v>
      </c>
      <c r="Z30" s="7">
        <f t="shared" si="0"/>
        <v>0.36719245583463256</v>
      </c>
      <c r="AB30" s="7" t="s">
        <v>34</v>
      </c>
      <c r="AC30" s="7">
        <f t="shared" si="1"/>
        <v>-0.92783539637912449</v>
      </c>
      <c r="AE30" s="7">
        <f t="shared" si="2"/>
        <v>-0.19233867855797332</v>
      </c>
      <c r="AG30" s="7">
        <f t="shared" si="3"/>
        <v>-8.0220674699608807E-2</v>
      </c>
    </row>
    <row r="31" spans="1:33">
      <c r="A31" s="7" t="s">
        <v>453</v>
      </c>
      <c r="B31" s="7">
        <f>('Suppl. Data 1'!B31-'Suppl. Data 1- Z scores'!$D$3)/'Suppl. Data 1- Z scores'!$D$4</f>
        <v>2.7693957711133095</v>
      </c>
      <c r="C31" s="7">
        <f>('Suppl. Data 1'!C31-'Suppl. Data 1- Z scores'!$D$3)/'Suppl. Data 1- Z scores'!$D$4</f>
        <v>-7.7549800431760157E-2</v>
      </c>
      <c r="D31" s="7">
        <f>('Suppl. Data 1'!D31-'Suppl. Data 1- Z scores'!$D$3)/'Suppl. Data 1- Z scores'!$D$4</f>
        <v>2.0208242283185718</v>
      </c>
      <c r="E31" s="7">
        <f>('Suppl. Data 1'!E31-'Suppl. Data 1- Z scores'!$D$3)/'Suppl. Data 1- Z scores'!$D$4</f>
        <v>-0.30225643813223091</v>
      </c>
      <c r="F31" s="7">
        <f>('Suppl. Data 1'!F31-'Suppl. Data 1- Z scores'!$D$3)/'Suppl. Data 1- Z scores'!$D$4</f>
        <v>2.9625136733206689</v>
      </c>
      <c r="G31" s="7">
        <f>('Suppl. Data 1'!G31-'Suppl. Data 1- Z scores'!$D$3)/'Suppl. Data 1- Z scores'!$D$4</f>
        <v>1.2383017948550383</v>
      </c>
      <c r="H31" s="7">
        <f>('Suppl. Data 1'!H31-'Suppl. Data 1- Z scores'!$D$3)/'Suppl. Data 1- Z scores'!$D$4</f>
        <v>-0.42439083258375554</v>
      </c>
      <c r="I31" s="7">
        <f>('Suppl. Data 1'!I31-'Suppl. Data 1- Z scores'!$D$3)/'Suppl. Data 1- Z scores'!$D$4</f>
        <v>-1.0338054525031484</v>
      </c>
      <c r="J31" s="7">
        <f>('Suppl. Data 1'!J31-'Suppl. Data 1- Z scores'!$D$3)/'Suppl. Data 1- Z scores'!$D$4</f>
        <v>-0.46574609634569741</v>
      </c>
      <c r="K31" s="7">
        <f>('Suppl. Data 1'!K31-'Suppl. Data 1- Z scores'!$D$3)/'Suppl. Data 1- Z scores'!$D$4</f>
        <v>-0.63624406498650699</v>
      </c>
      <c r="L31" s="7">
        <f>('Suppl. Data 1'!L31-'Suppl. Data 1- Z scores'!$D$3)/'Suppl. Data 1- Z scores'!$D$4</f>
        <v>-0.5513036208774611</v>
      </c>
      <c r="M31" s="7">
        <f>('Suppl. Data 1'!M31-'Suppl. Data 1- Z scores'!$D$3)/'Suppl. Data 1- Z scores'!$D$4</f>
        <v>1.7380192860341233</v>
      </c>
      <c r="Y31" s="7" t="s">
        <v>453</v>
      </c>
      <c r="Z31" s="7">
        <f t="shared" si="0"/>
        <v>2.9625136733206689</v>
      </c>
      <c r="AB31" s="7" t="s">
        <v>453</v>
      </c>
      <c r="AC31" s="7">
        <f t="shared" si="1"/>
        <v>-1.0338054525031484</v>
      </c>
      <c r="AE31" s="7">
        <f t="shared" si="2"/>
        <v>0.60314653731509582</v>
      </c>
      <c r="AG31" s="7">
        <f t="shared" si="3"/>
        <v>-0.18990311928199555</v>
      </c>
    </row>
    <row r="32" spans="1:33">
      <c r="A32" s="7" t="s">
        <v>458</v>
      </c>
      <c r="B32" s="7">
        <f>('Suppl. Data 1'!B32-'Suppl. Data 1- Z scores'!$D$3)/'Suppl. Data 1- Z scores'!$D$4</f>
        <v>-1.5024236581661129E-2</v>
      </c>
      <c r="C32" s="7">
        <f>('Suppl. Data 1'!C32-'Suppl. Data 1- Z scores'!$D$3)/'Suppl. Data 1- Z scores'!$D$4</f>
        <v>3.1646336461283409</v>
      </c>
      <c r="D32" s="7">
        <f>('Suppl. Data 1'!D32-'Suppl. Data 1- Z scores'!$D$3)/'Suppl. Data 1- Z scores'!$D$4</f>
        <v>-1.0515412440288465</v>
      </c>
      <c r="E32" s="7">
        <f>('Suppl. Data 1'!E32-'Suppl. Data 1- Z scores'!$D$3)/'Suppl. Data 1- Z scores'!$D$4</f>
        <v>1.3419492278713074</v>
      </c>
      <c r="F32" s="7">
        <f>('Suppl. Data 1'!F32-'Suppl. Data 1- Z scores'!$D$3)/'Suppl. Data 1- Z scores'!$D$4</f>
        <v>0.12139691852212746</v>
      </c>
      <c r="G32" s="7">
        <f>('Suppl. Data 1'!G32-'Suppl. Data 1- Z scores'!$D$3)/'Suppl. Data 1- Z scores'!$D$4</f>
        <v>0.44366074286694113</v>
      </c>
      <c r="H32" s="7">
        <f>('Suppl. Data 1'!H32-'Suppl. Data 1- Z scores'!$D$3)/'Suppl. Data 1- Z scores'!$D$4</f>
        <v>5.3955868079518163</v>
      </c>
      <c r="I32" s="7">
        <f>('Suppl. Data 1'!I32-'Suppl. Data 1- Z scores'!$D$3)/'Suppl. Data 1- Z scores'!$D$4</f>
        <v>2.0373285811286856</v>
      </c>
      <c r="Y32" s="7" t="s">
        <v>458</v>
      </c>
      <c r="Z32" s="7">
        <f t="shared" si="0"/>
        <v>5.3955868079518163</v>
      </c>
      <c r="AB32" s="7" t="s">
        <v>458</v>
      </c>
      <c r="AC32" s="7">
        <f t="shared" si="1"/>
        <v>-1.0515412440288465</v>
      </c>
      <c r="AE32" s="7">
        <f t="shared" si="2"/>
        <v>1.4297488054823388</v>
      </c>
      <c r="AG32" s="7">
        <f t="shared" si="3"/>
        <v>0.89280498536912423</v>
      </c>
    </row>
    <row r="33" spans="1:33">
      <c r="A33" s="7" t="s">
        <v>58</v>
      </c>
      <c r="B33" s="7">
        <f>('Suppl. Data 1'!B33-'Suppl. Data 1- Z scores'!$D$3)/'Suppl. Data 1- Z scores'!$D$4</f>
        <v>-0.81125038306310826</v>
      </c>
      <c r="C33" s="7">
        <f>('Suppl. Data 1'!C33-'Suppl. Data 1- Z scores'!$D$3)/'Suppl. Data 1- Z scores'!$D$4</f>
        <v>-0.50523383723434911</v>
      </c>
      <c r="D33" s="7">
        <f>('Suppl. Data 1'!D33-'Suppl. Data 1- Z scores'!$D$3)/'Suppl. Data 1- Z scores'!$D$4</f>
        <v>-1.0445179101714246</v>
      </c>
      <c r="E33" s="7">
        <f>('Suppl. Data 1'!E33-'Suppl. Data 1- Z scores'!$D$3)/'Suppl. Data 1- Z scores'!$D$4</f>
        <v>-0.79713036697612738</v>
      </c>
      <c r="F33" s="7">
        <f>('Suppl. Data 1'!F33-'Suppl. Data 1- Z scores'!$D$3)/'Suppl. Data 1- Z scores'!$D$4</f>
        <v>1.0884748075778319</v>
      </c>
      <c r="G33" s="7">
        <f>('Suppl. Data 1'!G33-'Suppl. Data 1- Z scores'!$D$3)/'Suppl. Data 1- Z scores'!$D$4</f>
        <v>0.58733162115709159</v>
      </c>
      <c r="H33" s="7">
        <f>('Suppl. Data 1'!H33-'Suppl. Data 1- Z scores'!$D$3)/'Suppl. Data 1- Z scores'!$D$4</f>
        <v>-0.48185321316047613</v>
      </c>
      <c r="I33" s="7">
        <f>('Suppl. Data 1'!I33-'Suppl. Data 1- Z scores'!$D$3)/'Suppl. Data 1- Z scores'!$D$4</f>
        <v>-0.47951565616454223</v>
      </c>
      <c r="Y33" s="7" t="s">
        <v>58</v>
      </c>
      <c r="Z33" s="7">
        <f t="shared" si="0"/>
        <v>1.0884748075778319</v>
      </c>
      <c r="AB33" s="7" t="s">
        <v>58</v>
      </c>
      <c r="AC33" s="7">
        <f t="shared" si="1"/>
        <v>-1.0445179101714246</v>
      </c>
      <c r="AE33" s="7">
        <f t="shared" si="2"/>
        <v>-0.30546186725438806</v>
      </c>
      <c r="AG33" s="7">
        <f t="shared" si="3"/>
        <v>-0.49354352519741262</v>
      </c>
    </row>
    <row r="34" spans="1:33">
      <c r="A34" s="7" t="s">
        <v>89</v>
      </c>
      <c r="B34" s="7">
        <f>('Suppl. Data 1'!B34-'Suppl. Data 1- Z scores'!$D$3)/'Suppl. Data 1- Z scores'!$D$4</f>
        <v>-0.53692696230681025</v>
      </c>
      <c r="C34" s="7">
        <f>('Suppl. Data 1'!C34-'Suppl. Data 1- Z scores'!$D$3)/'Suppl. Data 1- Z scores'!$D$4</f>
        <v>-0.73867655307293911</v>
      </c>
      <c r="D34" s="7">
        <f>('Suppl. Data 1'!D34-'Suppl. Data 1- Z scores'!$D$3)/'Suppl. Data 1- Z scores'!$D$4</f>
        <v>5.1464599895189089E-2</v>
      </c>
      <c r="E34" s="7">
        <f>('Suppl. Data 1'!E34-'Suppl. Data 1- Z scores'!$D$3)/'Suppl. Data 1- Z scores'!$D$4</f>
        <v>-0.42471652457464198</v>
      </c>
      <c r="F34" s="7">
        <f>('Suppl. Data 1'!F34-'Suppl. Data 1- Z scores'!$D$3)/'Suppl. Data 1- Z scores'!$D$4</f>
        <v>-1.1523029430385383</v>
      </c>
      <c r="Y34" s="7" t="s">
        <v>89</v>
      </c>
      <c r="Z34" s="7">
        <f t="shared" si="0"/>
        <v>5.1464599895189089E-2</v>
      </c>
      <c r="AB34" s="7" t="s">
        <v>89</v>
      </c>
      <c r="AC34" s="7">
        <f t="shared" si="1"/>
        <v>-1.1523029430385383</v>
      </c>
      <c r="AE34" s="7">
        <f t="shared" si="2"/>
        <v>-0.56023167661954809</v>
      </c>
      <c r="AG34" s="7">
        <f t="shared" si="3"/>
        <v>-0.53692696230681025</v>
      </c>
    </row>
    <row r="35" spans="1:33">
      <c r="A35" s="7" t="s">
        <v>277</v>
      </c>
      <c r="B35" s="7">
        <f>('Suppl. Data 1'!B35-'Suppl. Data 1- Z scores'!$D$3)/'Suppl. Data 1- Z scores'!$D$4</f>
        <v>-1.0680538716952614</v>
      </c>
      <c r="C35" s="7">
        <f>('Suppl. Data 1'!C35-'Suppl. Data 1- Z scores'!$D$3)/'Suppl. Data 1- Z scores'!$D$4</f>
        <v>-1.0599236626389217</v>
      </c>
      <c r="D35" s="7">
        <f>('Suppl. Data 1'!D35-'Suppl. Data 1- Z scores'!$D$3)/'Suppl. Data 1- Z scores'!$D$4</f>
        <v>-0.55728145084491265</v>
      </c>
      <c r="Y35" s="7" t="s">
        <v>277</v>
      </c>
      <c r="Z35" s="7">
        <f t="shared" si="0"/>
        <v>-0.55728145084491265</v>
      </c>
      <c r="AB35" s="7" t="s">
        <v>277</v>
      </c>
      <c r="AC35" s="7">
        <f t="shared" si="1"/>
        <v>-1.0680538716952614</v>
      </c>
      <c r="AE35" s="7">
        <f t="shared" si="2"/>
        <v>-0.89508632839303193</v>
      </c>
      <c r="AG35" s="7">
        <f t="shared" si="3"/>
        <v>-1.0599236626389217</v>
      </c>
    </row>
    <row r="36" spans="1:33">
      <c r="A36" s="7" t="s">
        <v>35</v>
      </c>
      <c r="B36" s="7">
        <f>('Suppl. Data 1'!B36-'Suppl. Data 1- Z scores'!$D$3)/'Suppl. Data 1- Z scores'!$D$4</f>
        <v>0.26177486497980434</v>
      </c>
      <c r="C36" s="7">
        <f>('Suppl. Data 1'!C36-'Suppl. Data 1- Z scores'!$D$3)/'Suppl. Data 1- Z scores'!$D$4</f>
        <v>-0.41720137402975394</v>
      </c>
      <c r="D36" s="7">
        <f>('Suppl. Data 1'!D36-'Suppl. Data 1- Z scores'!$D$3)/'Suppl. Data 1- Z scores'!$D$4</f>
        <v>0.77915002968964897</v>
      </c>
      <c r="E36" s="7">
        <f>('Suppl. Data 1'!E36-'Suppl. Data 1- Z scores'!$D$3)/'Suppl. Data 1- Z scores'!$D$4</f>
        <v>-5.1525941159494215E-2</v>
      </c>
      <c r="F36" s="7">
        <f>('Suppl. Data 1'!F36-'Suppl. Data 1- Z scores'!$D$3)/'Suppl. Data 1- Z scores'!$D$4</f>
        <v>-0.18188306087447723</v>
      </c>
      <c r="G36" s="7">
        <f>('Suppl. Data 1'!G36-'Suppl. Data 1- Z scores'!$D$3)/'Suppl. Data 1- Z scores'!$D$4</f>
        <v>-0.38319002819093334</v>
      </c>
      <c r="H36" s="7">
        <f>('Suppl. Data 1'!H36-'Suppl. Data 1- Z scores'!$D$3)/'Suppl. Data 1- Z scores'!$D$4</f>
        <v>0.40269442913790848</v>
      </c>
      <c r="I36" s="7">
        <f>('Suppl. Data 1'!I36-'Suppl. Data 1- Z scores'!$D$3)/'Suppl. Data 1- Z scores'!$D$4</f>
        <v>6.7852247572513749E-2</v>
      </c>
      <c r="J36" s="7">
        <f>('Suppl. Data 1'!J36-'Suppl. Data 1- Z scores'!$D$3)/'Suppl. Data 1- Z scores'!$D$4</f>
        <v>-0.1437842567227593</v>
      </c>
      <c r="K36" s="7">
        <f>('Suppl. Data 1'!K36-'Suppl. Data 1- Z scores'!$D$3)/'Suppl. Data 1- Z scores'!$D$4</f>
        <v>-0.85571197716213643</v>
      </c>
      <c r="Y36" s="7" t="s">
        <v>35</v>
      </c>
      <c r="Z36" s="7">
        <f t="shared" si="0"/>
        <v>0.77915002968964897</v>
      </c>
      <c r="AB36" s="7" t="s">
        <v>35</v>
      </c>
      <c r="AC36" s="7">
        <f t="shared" si="1"/>
        <v>-0.85571197716213643</v>
      </c>
      <c r="AE36" s="7">
        <f t="shared" si="2"/>
        <v>-5.2182506675967889E-2</v>
      </c>
      <c r="AG36" s="7">
        <f t="shared" si="3"/>
        <v>-9.7655098941126756E-2</v>
      </c>
    </row>
    <row r="37" spans="1:33">
      <c r="A37" s="7" t="s">
        <v>499</v>
      </c>
      <c r="B37" s="7">
        <f>('Suppl. Data 1'!B37-'Suppl. Data 1- Z scores'!$D$3)/'Suppl. Data 1- Z scores'!$D$4</f>
        <v>0.54460766421552465</v>
      </c>
      <c r="C37" s="7">
        <f>('Suppl. Data 1'!C37-'Suppl. Data 1- Z scores'!$D$3)/'Suppl. Data 1- Z scores'!$D$4</f>
        <v>2.3202467864314684</v>
      </c>
      <c r="D37" s="7">
        <f>('Suppl. Data 1'!D37-'Suppl. Data 1- Z scores'!$D$3)/'Suppl. Data 1- Z scores'!$D$4</f>
        <v>9.2351409871881868E-2</v>
      </c>
      <c r="E37" s="7">
        <f>('Suppl. Data 1'!E37-'Suppl. Data 1- Z scores'!$D$3)/'Suppl. Data 1- Z scores'!$D$4</f>
        <v>0.40612159373945211</v>
      </c>
      <c r="Y37" s="7" t="s">
        <v>499</v>
      </c>
      <c r="Z37" s="7">
        <f t="shared" si="0"/>
        <v>2.3202467864314684</v>
      </c>
      <c r="AB37" s="7" t="s">
        <v>499</v>
      </c>
      <c r="AC37" s="7">
        <f t="shared" si="1"/>
        <v>9.2351409871881868E-2</v>
      </c>
      <c r="AE37" s="7">
        <f t="shared" si="2"/>
        <v>0.84083186356458173</v>
      </c>
      <c r="AG37" s="7">
        <f t="shared" si="3"/>
        <v>0.47536462897748838</v>
      </c>
    </row>
    <row r="38" spans="1:33">
      <c r="A38" s="7" t="s">
        <v>82</v>
      </c>
      <c r="B38" s="7">
        <f>('Suppl. Data 1'!B38-'Suppl. Data 1- Z scores'!$D$3)/'Suppl. Data 1- Z scores'!$D$4</f>
        <v>1.0754381561949313</v>
      </c>
      <c r="C38" s="7">
        <f>('Suppl. Data 1'!C38-'Suppl. Data 1- Z scores'!$D$3)/'Suppl. Data 1- Z scores'!$D$4</f>
        <v>-1.0960497236608389</v>
      </c>
      <c r="D38" s="7">
        <f>('Suppl. Data 1'!D38-'Suppl. Data 1- Z scores'!$D$3)/'Suppl. Data 1- Z scores'!$D$4</f>
        <v>0.69443505133230121</v>
      </c>
      <c r="E38" s="7">
        <f>('Suppl. Data 1'!E38-'Suppl. Data 1- Z scores'!$D$3)/'Suppl. Data 1- Z scores'!$D$4</f>
        <v>0.23317605842698769</v>
      </c>
      <c r="F38" s="7">
        <f>('Suppl. Data 1'!F38-'Suppl. Data 1- Z scores'!$D$3)/'Suppl. Data 1- Z scores'!$D$4</f>
        <v>1.905761361526773</v>
      </c>
      <c r="Y38" s="7" t="s">
        <v>82</v>
      </c>
      <c r="Z38" s="7">
        <f t="shared" si="0"/>
        <v>1.905761361526773</v>
      </c>
      <c r="AB38" s="7" t="s">
        <v>82</v>
      </c>
      <c r="AC38" s="7">
        <f t="shared" si="1"/>
        <v>-1.0960497236608389</v>
      </c>
      <c r="AE38" s="7">
        <f t="shared" si="2"/>
        <v>0.56255218076403091</v>
      </c>
      <c r="AG38" s="7">
        <f t="shared" si="3"/>
        <v>0.69443505133230121</v>
      </c>
    </row>
    <row r="39" spans="1:33">
      <c r="A39" s="7" t="s">
        <v>480</v>
      </c>
      <c r="B39" s="7">
        <f>('Suppl. Data 1'!B39-'Suppl. Data 1- Z scores'!$D$3)/'Suppl. Data 1- Z scores'!$D$4</f>
        <v>-0.46510241564465499</v>
      </c>
      <c r="C39" s="7">
        <f>('Suppl. Data 1'!C39-'Suppl. Data 1- Z scores'!$D$3)/'Suppl. Data 1- Z scores'!$D$4</f>
        <v>-0.6878974312406525</v>
      </c>
      <c r="D39" s="7">
        <f>('Suppl. Data 1'!D39-'Suppl. Data 1- Z scores'!$D$3)/'Suppl. Data 1- Z scores'!$D$4</f>
        <v>-1.1387129795982007</v>
      </c>
      <c r="E39" s="7">
        <f>('Suppl. Data 1'!E39-'Suppl. Data 1- Z scores'!$D$3)/'Suppl. Data 1- Z scores'!$D$4</f>
        <v>-0.83882200410785213</v>
      </c>
      <c r="F39" s="7">
        <f>('Suppl. Data 1'!F39-'Suppl. Data 1- Z scores'!$D$3)/'Suppl. Data 1- Z scores'!$D$4</f>
        <v>-0.34213731776539646</v>
      </c>
      <c r="G39" s="7">
        <f>('Suppl. Data 1'!G39-'Suppl. Data 1- Z scores'!$D$3)/'Suppl. Data 1- Z scores'!$D$4</f>
        <v>0.21137381790135454</v>
      </c>
      <c r="H39" s="7">
        <f>('Suppl. Data 1'!H39-'Suppl. Data 1- Z scores'!$D$3)/'Suppl. Data 1- Z scores'!$D$4</f>
        <v>0.47734358353927842</v>
      </c>
      <c r="I39" s="7">
        <f>('Suppl. Data 1'!I39-'Suppl. Data 1- Z scores'!$D$3)/'Suppl. Data 1- Z scores'!$D$4</f>
        <v>-0.66533413776519812</v>
      </c>
      <c r="Y39" s="7" t="s">
        <v>480</v>
      </c>
      <c r="Z39" s="7">
        <f t="shared" si="0"/>
        <v>0.47734358353927842</v>
      </c>
      <c r="AB39" s="7" t="s">
        <v>480</v>
      </c>
      <c r="AC39" s="7">
        <f t="shared" si="1"/>
        <v>-1.1387129795982007</v>
      </c>
      <c r="AE39" s="7">
        <f t="shared" si="2"/>
        <v>-0.43116111058516521</v>
      </c>
      <c r="AG39" s="7">
        <f t="shared" si="3"/>
        <v>-0.56521827670492653</v>
      </c>
    </row>
    <row r="40" spans="1:33">
      <c r="A40" s="7" t="s">
        <v>110</v>
      </c>
      <c r="B40" s="7">
        <f>('Suppl. Data 1'!B40-'Suppl. Data 1- Z scores'!$D$3)/'Suppl. Data 1- Z scores'!$D$4</f>
        <v>1.5640820018076331</v>
      </c>
      <c r="C40" s="7">
        <f>('Suppl. Data 1'!C40-'Suppl. Data 1- Z scores'!$D$3)/'Suppl. Data 1- Z scores'!$D$4</f>
        <v>-0.26247888884608467</v>
      </c>
      <c r="D40" s="7">
        <f>('Suppl. Data 1'!D40-'Suppl. Data 1- Z scores'!$D$3)/'Suppl. Data 1- Z scores'!$D$4</f>
        <v>2.5226625523117031E-2</v>
      </c>
      <c r="E40" s="7">
        <f>('Suppl. Data 1'!E40-'Suppl. Data 1- Z scores'!$D$3)/'Suppl. Data 1- Z scores'!$D$4</f>
        <v>-0.26714607032572152</v>
      </c>
      <c r="F40" s="7">
        <f>('Suppl. Data 1'!F40-'Suppl. Data 1- Z scores'!$D$3)/'Suppl. Data 1- Z scores'!$D$4</f>
        <v>0.35891350394347915</v>
      </c>
      <c r="Y40" s="7" t="s">
        <v>110</v>
      </c>
      <c r="Z40" s="7">
        <f t="shared" si="0"/>
        <v>1.5640820018076331</v>
      </c>
      <c r="AB40" s="7" t="s">
        <v>110</v>
      </c>
      <c r="AC40" s="7">
        <f t="shared" si="1"/>
        <v>-0.26714607032572152</v>
      </c>
      <c r="AE40" s="7">
        <f t="shared" si="2"/>
        <v>0.28371943442048464</v>
      </c>
      <c r="AG40" s="7">
        <f t="shared" si="3"/>
        <v>2.5226625523117031E-2</v>
      </c>
    </row>
    <row r="41" spans="1:33">
      <c r="A41" s="7" t="s">
        <v>83</v>
      </c>
      <c r="B41" s="7">
        <f>('Suppl. Data 1'!B41-'Suppl. Data 1- Z scores'!$D$3)/'Suppl. Data 1- Z scores'!$D$4</f>
        <v>1.3997082492912709</v>
      </c>
      <c r="C41" s="7">
        <f>('Suppl. Data 1'!C41-'Suppl. Data 1- Z scores'!$D$3)/'Suppl. Data 1- Z scores'!$D$4</f>
        <v>1.6294155652121918</v>
      </c>
      <c r="D41" s="7">
        <f>('Suppl. Data 1'!D41-'Suppl. Data 1- Z scores'!$D$3)/'Suppl. Data 1- Z scores'!$D$4</f>
        <v>-0.32286680225441328</v>
      </c>
      <c r="E41" s="7">
        <f>('Suppl. Data 1'!E41-'Suppl. Data 1- Z scores'!$D$3)/'Suppl. Data 1- Z scores'!$D$4</f>
        <v>2.4777809271933275</v>
      </c>
      <c r="F41" s="7">
        <f>('Suppl. Data 1'!F41-'Suppl. Data 1- Z scores'!$D$3)/'Suppl. Data 1- Z scores'!$D$4</f>
        <v>5.935648155631937E-3</v>
      </c>
      <c r="G41" s="7">
        <f>('Suppl. Data 1'!G41-'Suppl. Data 1- Z scores'!$D$3)/'Suppl. Data 1- Z scores'!$D$4</f>
        <v>2.6362698390627097E-2</v>
      </c>
      <c r="H41" s="7">
        <f>('Suppl. Data 1'!H41-'Suppl. Data 1- Z scores'!$D$3)/'Suppl. Data 1- Z scores'!$D$4</f>
        <v>1.0012914998862923</v>
      </c>
      <c r="Y41" s="7" t="s">
        <v>83</v>
      </c>
      <c r="Z41" s="7">
        <f t="shared" si="0"/>
        <v>2.4777809271933275</v>
      </c>
      <c r="AB41" s="7" t="s">
        <v>83</v>
      </c>
      <c r="AC41" s="7">
        <f t="shared" si="1"/>
        <v>-0.32286680225441328</v>
      </c>
      <c r="AE41" s="7">
        <f t="shared" si="2"/>
        <v>0.88823254083927539</v>
      </c>
      <c r="AG41" s="7">
        <f t="shared" si="3"/>
        <v>1.0012914998862923</v>
      </c>
    </row>
    <row r="42" spans="1:33">
      <c r="A42" s="7" t="s">
        <v>17</v>
      </c>
      <c r="B42" s="7">
        <f>('Suppl. Data 1'!B42-'Suppl. Data 1- Z scores'!$D$3)/'Suppl. Data 1- Z scores'!$D$4</f>
        <v>9.4639030093703724E-2</v>
      </c>
      <c r="C42" s="7">
        <f>('Suppl. Data 1'!C42-'Suppl. Data 1- Z scores'!$D$3)/'Suppl. Data 1- Z scores'!$D$4</f>
        <v>-0.89402337116138897</v>
      </c>
      <c r="D42" s="7">
        <f>('Suppl. Data 1'!D42-'Suppl. Data 1- Z scores'!$D$3)/'Suppl. Data 1- Z scores'!$D$4</f>
        <v>-0.64333912312360542</v>
      </c>
      <c r="E42" s="7">
        <f>('Suppl. Data 1'!E42-'Suppl. Data 1- Z scores'!$D$3)/'Suppl. Data 1- Z scores'!$D$4</f>
        <v>0.86629550264388266</v>
      </c>
      <c r="F42" s="7">
        <f>('Suppl. Data 1'!F42-'Suppl. Data 1- Z scores'!$D$3)/'Suppl. Data 1- Z scores'!$D$4</f>
        <v>-1.247883965638082</v>
      </c>
      <c r="G42" s="7">
        <f>('Suppl. Data 1'!G42-'Suppl. Data 1- Z scores'!$D$3)/'Suppl. Data 1- Z scores'!$D$4</f>
        <v>2.011475784698133</v>
      </c>
      <c r="H42" s="7">
        <f>('Suppl. Data 1'!H42-'Suppl. Data 1- Z scores'!$D$3)/'Suppl. Data 1- Z scores'!$D$4</f>
        <v>1.603875708167481</v>
      </c>
      <c r="I42" s="7">
        <f>('Suppl. Data 1'!I42-'Suppl. Data 1- Z scores'!$D$3)/'Suppl. Data 1- Z scores'!$D$4</f>
        <v>-0.52784362664612949</v>
      </c>
      <c r="J42" s="7">
        <f>('Suppl. Data 1'!J42-'Suppl. Data 1- Z scores'!$D$3)/'Suppl. Data 1- Z scores'!$D$4</f>
        <v>-0.82791866620944621</v>
      </c>
      <c r="K42" s="7">
        <f>('Suppl. Data 1'!K42-'Suppl. Data 1- Z scores'!$D$3)/'Suppl. Data 1- Z scores'!$D$4</f>
        <v>6.1304327931532877E-2</v>
      </c>
      <c r="Y42" s="7" t="s">
        <v>17</v>
      </c>
      <c r="Z42" s="7">
        <f t="shared" si="0"/>
        <v>2.011475784698133</v>
      </c>
      <c r="AB42" s="7" t="s">
        <v>17</v>
      </c>
      <c r="AC42" s="7">
        <f t="shared" si="1"/>
        <v>-1.247883965638082</v>
      </c>
      <c r="AE42" s="7">
        <f t="shared" si="2"/>
        <v>4.9658160075608131E-2</v>
      </c>
      <c r="AG42" s="7">
        <f t="shared" si="3"/>
        <v>-0.23326964935729833</v>
      </c>
    </row>
    <row r="43" spans="1:33">
      <c r="A43" s="7" t="s">
        <v>19</v>
      </c>
      <c r="B43" s="7">
        <f>('Suppl. Data 1'!B43-'Suppl. Data 1- Z scores'!$D$3)/'Suppl. Data 1- Z scores'!$D$4</f>
        <v>0.59462654669176973</v>
      </c>
      <c r="C43" s="7">
        <f>('Suppl. Data 1'!C43-'Suppl. Data 1- Z scores'!$D$3)/'Suppl. Data 1- Z scores'!$D$4</f>
        <v>-0.99172727437902342</v>
      </c>
      <c r="D43" s="7">
        <f>('Suppl. Data 1'!D43-'Suppl. Data 1- Z scores'!$D$3)/'Suppl. Data 1- Z scores'!$D$4</f>
        <v>0.91538770667774827</v>
      </c>
      <c r="E43" s="7">
        <f>('Suppl. Data 1'!E43-'Suppl. Data 1- Z scores'!$D$3)/'Suppl. Data 1- Z scores'!$D$4</f>
        <v>0.85581232833076837</v>
      </c>
      <c r="F43" s="7">
        <f>('Suppl. Data 1'!F43-'Suppl. Data 1- Z scores'!$D$3)/'Suppl. Data 1- Z scores'!$D$4</f>
        <v>4.9926475963075381E-2</v>
      </c>
      <c r="G43" s="7">
        <f>('Suppl. Data 1'!G43-'Suppl. Data 1- Z scores'!$D$3)/'Suppl. Data 1- Z scores'!$D$4</f>
        <v>1.5398393571401556</v>
      </c>
      <c r="Y43" s="7" t="s">
        <v>19</v>
      </c>
      <c r="Z43" s="7">
        <f t="shared" si="0"/>
        <v>1.5398393571401556</v>
      </c>
      <c r="AB43" s="7" t="s">
        <v>19</v>
      </c>
      <c r="AC43" s="7">
        <f t="shared" si="1"/>
        <v>-0.99172727437902342</v>
      </c>
      <c r="AE43" s="7">
        <f t="shared" si="2"/>
        <v>0.49397752340408224</v>
      </c>
      <c r="AG43" s="7">
        <f t="shared" si="3"/>
        <v>0.72521943751126905</v>
      </c>
    </row>
    <row r="44" spans="1:33">
      <c r="A44" s="7" t="s">
        <v>359</v>
      </c>
      <c r="B44" s="7">
        <f>('Suppl. Data 1'!B44-'Suppl. Data 1- Z scores'!$D$3)/'Suppl. Data 1- Z scores'!$D$4</f>
        <v>-0.22946568782124258</v>
      </c>
      <c r="C44" s="7">
        <f>('Suppl. Data 1'!C44-'Suppl. Data 1- Z scores'!$D$3)/'Suppl. Data 1- Z scores'!$D$4</f>
        <v>0.93400758345201917</v>
      </c>
      <c r="D44" s="7">
        <f>('Suppl. Data 1'!D44-'Suppl. Data 1- Z scores'!$D$3)/'Suppl. Data 1- Z scores'!$D$4</f>
        <v>-0.5234193925889622</v>
      </c>
      <c r="E44" s="7">
        <f>('Suppl. Data 1'!E44-'Suppl. Data 1- Z scores'!$D$3)/'Suppl. Data 1- Z scores'!$D$4</f>
        <v>-0.23182940799265053</v>
      </c>
      <c r="F44" s="7">
        <f>('Suppl. Data 1'!F44-'Suppl. Data 1- Z scores'!$D$3)/'Suppl. Data 1- Z scores'!$D$4</f>
        <v>-0.62187461309138792</v>
      </c>
      <c r="Y44" s="7" t="s">
        <v>359</v>
      </c>
      <c r="Z44" s="7">
        <f t="shared" si="0"/>
        <v>0.93400758345201917</v>
      </c>
      <c r="AB44" s="7" t="s">
        <v>359</v>
      </c>
      <c r="AC44" s="7">
        <f t="shared" si="1"/>
        <v>-0.62187461309138792</v>
      </c>
      <c r="AE44" s="7">
        <f t="shared" si="2"/>
        <v>-0.1345163036084448</v>
      </c>
      <c r="AG44" s="7">
        <f t="shared" si="3"/>
        <v>-0.23182940799265053</v>
      </c>
    </row>
    <row r="45" spans="1:33">
      <c r="A45" s="7" t="s">
        <v>340</v>
      </c>
      <c r="B45" s="7">
        <f>('Suppl. Data 1'!B45-'Suppl. Data 1- Z scores'!$D$3)/'Suppl. Data 1- Z scores'!$D$4</f>
        <v>1.266298969006288</v>
      </c>
      <c r="C45" s="7">
        <f>('Suppl. Data 1'!C45-'Suppl. Data 1- Z scores'!$D$3)/'Suppl. Data 1- Z scores'!$D$4</f>
        <v>0.10659989442503903</v>
      </c>
      <c r="D45" s="7">
        <f>('Suppl. Data 1'!D45-'Suppl. Data 1- Z scores'!$D$3)/'Suppl. Data 1- Z scores'!$D$4</f>
        <v>0.627675497991392</v>
      </c>
      <c r="E45" s="7">
        <f>('Suppl. Data 1'!E45-'Suppl. Data 1- Z scores'!$D$3)/'Suppl. Data 1- Z scores'!$D$4</f>
        <v>0.2820184423535857</v>
      </c>
      <c r="F45" s="7">
        <f>('Suppl. Data 1'!F45-'Suppl. Data 1- Z scores'!$D$3)/'Suppl. Data 1- Z scores'!$D$4</f>
        <v>-1.1087572806430508</v>
      </c>
      <c r="Y45" s="7" t="s">
        <v>340</v>
      </c>
      <c r="Z45" s="7">
        <f t="shared" si="0"/>
        <v>1.266298969006288</v>
      </c>
      <c r="AB45" s="7" t="s">
        <v>340</v>
      </c>
      <c r="AC45" s="7">
        <f t="shared" si="1"/>
        <v>-1.1087572806430508</v>
      </c>
      <c r="AE45" s="7">
        <f t="shared" si="2"/>
        <v>0.23476710462665079</v>
      </c>
      <c r="AG45" s="7">
        <f t="shared" si="3"/>
        <v>0.2820184423535857</v>
      </c>
    </row>
    <row r="46" spans="1:33">
      <c r="A46" s="7" t="s">
        <v>343</v>
      </c>
      <c r="B46" s="7">
        <f>('Suppl. Data 1'!B46-'Suppl. Data 1- Z scores'!$D$3)/'Suppl. Data 1- Z scores'!$D$4</f>
        <v>-8.7898902150432723E-2</v>
      </c>
      <c r="C46" s="7">
        <f>('Suppl. Data 1'!C46-'Suppl. Data 1- Z scores'!$D$3)/'Suppl. Data 1- Z scores'!$D$4</f>
        <v>-0.28770268463892362</v>
      </c>
      <c r="D46" s="7">
        <f>('Suppl. Data 1'!D46-'Suppl. Data 1- Z scores'!$D$3)/'Suppl. Data 1- Z scores'!$D$4</f>
        <v>-0.39434383423881558</v>
      </c>
      <c r="E46" s="7">
        <f>('Suppl. Data 1'!E46-'Suppl. Data 1- Z scores'!$D$3)/'Suppl. Data 1- Z scores'!$D$4</f>
        <v>0.76683376438492379</v>
      </c>
      <c r="F46" s="7">
        <f>('Suppl. Data 1'!F46-'Suppl. Data 1- Z scores'!$D$3)/'Suppl. Data 1- Z scores'!$D$4</f>
        <v>6.3467599734787647E-2</v>
      </c>
      <c r="Y46" s="7" t="s">
        <v>343</v>
      </c>
      <c r="Z46" s="7">
        <f t="shared" si="0"/>
        <v>0.76683376438492379</v>
      </c>
      <c r="AB46" s="7" t="s">
        <v>343</v>
      </c>
      <c r="AC46" s="7">
        <f t="shared" si="1"/>
        <v>-0.39434383423881558</v>
      </c>
      <c r="AE46" s="7">
        <f t="shared" si="2"/>
        <v>1.2071188618307891E-2</v>
      </c>
      <c r="AG46" s="7">
        <f t="shared" si="3"/>
        <v>-8.7898902150432723E-2</v>
      </c>
    </row>
    <row r="47" spans="1:33">
      <c r="A47" s="7" t="s">
        <v>398</v>
      </c>
      <c r="B47" s="7">
        <f>('Suppl. Data 1'!B47-'Suppl. Data 1- Z scores'!$D$3)/'Suppl. Data 1- Z scores'!$D$4</f>
        <v>0.75636979381525027</v>
      </c>
      <c r="C47" s="7">
        <f>('Suppl. Data 1'!C47-'Suppl. Data 1- Z scores'!$D$3)/'Suppl. Data 1- Z scores'!$D$4</f>
        <v>0.59916584280382068</v>
      </c>
      <c r="D47" s="7">
        <f>('Suppl. Data 1'!D47-'Suppl. Data 1- Z scores'!$D$3)/'Suppl. Data 1- Z scores'!$D$4</f>
        <v>0.50736505975686419</v>
      </c>
      <c r="E47" s="7">
        <f>('Suppl. Data 1'!E47-'Suppl. Data 1- Z scores'!$D$3)/'Suppl. Data 1- Z scores'!$D$4</f>
        <v>-0.59216610530119962</v>
      </c>
      <c r="Y47" s="7" t="s">
        <v>398</v>
      </c>
      <c r="Z47" s="7">
        <f t="shared" si="0"/>
        <v>0.75636979381525027</v>
      </c>
      <c r="AB47" s="7" t="s">
        <v>398</v>
      </c>
      <c r="AC47" s="7">
        <f t="shared" si="1"/>
        <v>-0.59216610530119962</v>
      </c>
      <c r="AE47" s="7">
        <f t="shared" si="2"/>
        <v>0.31768364776868385</v>
      </c>
      <c r="AG47" s="7">
        <f t="shared" si="3"/>
        <v>0.55326545128034244</v>
      </c>
    </row>
    <row r="48" spans="1:33">
      <c r="A48" s="7" t="s">
        <v>405</v>
      </c>
      <c r="B48" s="7">
        <f>('Suppl. Data 1'!B48-'Suppl. Data 1- Z scores'!$D$3)/'Suppl. Data 1- Z scores'!$D$4</f>
        <v>-0.69584133267516379</v>
      </c>
      <c r="C48" s="7">
        <f>('Suppl. Data 1'!C48-'Suppl. Data 1- Z scores'!$D$3)/'Suppl. Data 1- Z scores'!$D$4</f>
        <v>-0.69445584500488844</v>
      </c>
      <c r="D48" s="7">
        <f>('Suppl. Data 1'!D48-'Suppl. Data 1- Z scores'!$D$3)/'Suppl. Data 1- Z scores'!$D$4</f>
        <v>-1.0330119821279014</v>
      </c>
      <c r="E48" s="7">
        <f>('Suppl. Data 1'!E48-'Suppl. Data 1- Z scores'!$D$3)/'Suppl. Data 1- Z scores'!$D$4</f>
        <v>0.16468429824702946</v>
      </c>
      <c r="F48" s="7">
        <f>('Suppl. Data 1'!F48-'Suppl. Data 1- Z scores'!$D$3)/'Suppl. Data 1- Z scores'!$D$4</f>
        <v>-0.63193852043780052</v>
      </c>
      <c r="Y48" s="7" t="s">
        <v>405</v>
      </c>
      <c r="Z48" s="7">
        <f t="shared" si="0"/>
        <v>0.16468429824702946</v>
      </c>
      <c r="AB48" s="7" t="s">
        <v>405</v>
      </c>
      <c r="AC48" s="7">
        <f t="shared" si="1"/>
        <v>-1.0330119821279014</v>
      </c>
      <c r="AE48" s="7">
        <f t="shared" si="2"/>
        <v>-0.57811267639974484</v>
      </c>
      <c r="AG48" s="7">
        <f t="shared" si="3"/>
        <v>-0.69445584500488844</v>
      </c>
    </row>
    <row r="49" spans="1:33">
      <c r="A49" s="7" t="s">
        <v>342</v>
      </c>
      <c r="B49" s="7">
        <f>('Suppl. Data 1'!B49-'Suppl. Data 1- Z scores'!$D$3)/'Suppl. Data 1- Z scores'!$D$4</f>
        <v>0.89538726502298915</v>
      </c>
      <c r="C49" s="7">
        <f>('Suppl. Data 1'!C49-'Suppl. Data 1- Z scores'!$D$3)/'Suppl. Data 1- Z scores'!$D$4</f>
        <v>6.4274540673470854E-2</v>
      </c>
      <c r="D49" s="7">
        <f>('Suppl. Data 1'!D49-'Suppl. Data 1- Z scores'!$D$3)/'Suppl. Data 1- Z scores'!$D$4</f>
        <v>-8.2645976943134705E-2</v>
      </c>
      <c r="E49" s="7">
        <f>('Suppl. Data 1'!E49-'Suppl. Data 1- Z scores'!$D$3)/'Suppl. Data 1- Z scores'!$D$4</f>
        <v>1.2499831438331743</v>
      </c>
      <c r="F49" s="7">
        <f>('Suppl. Data 1'!F49-'Suppl. Data 1- Z scores'!$D$3)/'Suppl. Data 1- Z scores'!$D$4</f>
        <v>-0.10612014915295283</v>
      </c>
      <c r="G49" s="7">
        <f>('Suppl. Data 1'!G49-'Suppl. Data 1- Z scores'!$D$3)/'Suppl. Data 1- Z scores'!$D$4</f>
        <v>-1.1593409044262464</v>
      </c>
      <c r="H49" s="7">
        <f>('Suppl. Data 1'!H49-'Suppl. Data 1- Z scores'!$D$3)/'Suppl. Data 1- Z scores'!$D$4</f>
        <v>0.20647165125507771</v>
      </c>
      <c r="Y49" s="7" t="s">
        <v>342</v>
      </c>
      <c r="Z49" s="7">
        <f t="shared" si="0"/>
        <v>1.2499831438331743</v>
      </c>
      <c r="AB49" s="7" t="s">
        <v>342</v>
      </c>
      <c r="AC49" s="7">
        <f t="shared" si="1"/>
        <v>-1.1593409044262464</v>
      </c>
      <c r="AE49" s="7">
        <f t="shared" si="2"/>
        <v>0.15257279575176833</v>
      </c>
      <c r="AG49" s="7">
        <f t="shared" si="3"/>
        <v>6.4274540673470854E-2</v>
      </c>
    </row>
    <row r="50" spans="1:33">
      <c r="A50" s="7" t="s">
        <v>284</v>
      </c>
      <c r="B50" s="7">
        <f>('Suppl. Data 1'!B50-'Suppl. Data 1- Z scores'!$D$3)/'Suppl. Data 1- Z scores'!$D$4</f>
        <v>0.6191655434931137</v>
      </c>
      <c r="C50" s="7">
        <f>('Suppl. Data 1'!C50-'Suppl. Data 1- Z scores'!$D$3)/'Suppl. Data 1- Z scores'!$D$4</f>
        <v>-7.9844453639826354E-2</v>
      </c>
      <c r="D50" s="7">
        <f>('Suppl. Data 1'!D50-'Suppl. Data 1- Z scores'!$D$3)/'Suppl. Data 1- Z scores'!$D$4</f>
        <v>7.943349552236606E-2</v>
      </c>
      <c r="E50" s="7">
        <f>('Suppl. Data 1'!E50-'Suppl. Data 1- Z scores'!$D$3)/'Suppl. Data 1- Z scores'!$D$4</f>
        <v>1.0958767224202093</v>
      </c>
      <c r="F50" s="7">
        <f>('Suppl. Data 1'!F50-'Suppl. Data 1- Z scores'!$D$3)/'Suppl. Data 1- Z scores'!$D$4</f>
        <v>-3.7804432372907912E-2</v>
      </c>
      <c r="Y50" s="7" t="s">
        <v>284</v>
      </c>
      <c r="Z50" s="7">
        <f t="shared" si="0"/>
        <v>1.0958767224202093</v>
      </c>
      <c r="AB50" s="7" t="s">
        <v>284</v>
      </c>
      <c r="AC50" s="7">
        <f t="shared" si="1"/>
        <v>-7.9844453639826354E-2</v>
      </c>
      <c r="AE50" s="7">
        <f t="shared" si="2"/>
        <v>0.33536537508459097</v>
      </c>
      <c r="AG50" s="7">
        <f t="shared" si="3"/>
        <v>7.943349552236606E-2</v>
      </c>
    </row>
    <row r="51" spans="1:33">
      <c r="A51" s="7" t="s">
        <v>77</v>
      </c>
      <c r="B51" s="7">
        <f>('Suppl. Data 1'!B51-'Suppl. Data 1- Z scores'!$D$3)/'Suppl. Data 1- Z scores'!$D$4</f>
        <v>-0.66921686454909968</v>
      </c>
      <c r="C51" s="7">
        <f>('Suppl. Data 1'!C51-'Suppl. Data 1- Z scores'!$D$3)/'Suppl. Data 1- Z scores'!$D$4</f>
        <v>0.46342446450217634</v>
      </c>
      <c r="D51" s="7">
        <f>('Suppl. Data 1'!D51-'Suppl. Data 1- Z scores'!$D$3)/'Suppl. Data 1- Z scores'!$D$4</f>
        <v>-0.85396133410247932</v>
      </c>
      <c r="E51" s="7">
        <f>('Suppl. Data 1'!E51-'Suppl. Data 1- Z scores'!$D$3)/'Suppl. Data 1- Z scores'!$D$4</f>
        <v>0.20759354866015606</v>
      </c>
      <c r="F51" s="7">
        <f>('Suppl. Data 1'!F51-'Suppl. Data 1- Z scores'!$D$3)/'Suppl. Data 1- Z scores'!$D$4</f>
        <v>2.451366418587138</v>
      </c>
      <c r="Y51" s="7" t="s">
        <v>77</v>
      </c>
      <c r="Z51" s="7">
        <f t="shared" si="0"/>
        <v>2.451366418587138</v>
      </c>
      <c r="AB51" s="7" t="s">
        <v>77</v>
      </c>
      <c r="AC51" s="7">
        <f t="shared" si="1"/>
        <v>-0.85396133410247932</v>
      </c>
      <c r="AE51" s="7">
        <f t="shared" si="2"/>
        <v>0.31984124661957825</v>
      </c>
      <c r="AG51" s="7">
        <f t="shared" si="3"/>
        <v>0.20759354866015606</v>
      </c>
    </row>
    <row r="52" spans="1:33">
      <c r="A52" s="7" t="s">
        <v>1</v>
      </c>
      <c r="B52" s="7">
        <f>('Suppl. Data 1'!B52-'Suppl. Data 1- Z scores'!$D$3)/'Suppl. Data 1- Z scores'!$D$4</f>
        <v>-0.59165795990794667</v>
      </c>
      <c r="C52" s="7">
        <f>('Suppl. Data 1'!C52-'Suppl. Data 1- Z scores'!$D$3)/'Suppl. Data 1- Z scores'!$D$4</f>
        <v>-1.28946297204019</v>
      </c>
      <c r="D52" s="7">
        <f>('Suppl. Data 1'!D52-'Suppl. Data 1- Z scores'!$D$3)/'Suppl. Data 1- Z scores'!$D$4</f>
        <v>3.3233763071646584E-2</v>
      </c>
      <c r="E52" s="7">
        <f>('Suppl. Data 1'!E52-'Suppl. Data 1- Z scores'!$D$3)/'Suppl. Data 1- Z scores'!$D$4</f>
        <v>-1.0174241722980681</v>
      </c>
      <c r="F52" s="7">
        <f>('Suppl. Data 1'!F52-'Suppl. Data 1- Z scores'!$D$3)/'Suppl. Data 1- Z scores'!$D$4</f>
        <v>-0.76845388500313894</v>
      </c>
      <c r="Y52" s="7" t="s">
        <v>1</v>
      </c>
      <c r="Z52" s="7">
        <f t="shared" si="0"/>
        <v>3.3233763071646584E-2</v>
      </c>
      <c r="AB52" s="7" t="s">
        <v>1</v>
      </c>
      <c r="AC52" s="7">
        <f t="shared" si="1"/>
        <v>-1.28946297204019</v>
      </c>
      <c r="AE52" s="7">
        <f t="shared" si="2"/>
        <v>-0.72675304523553941</v>
      </c>
      <c r="AG52" s="7">
        <f t="shared" si="3"/>
        <v>-0.76845388500313894</v>
      </c>
    </row>
    <row r="53" spans="1:33">
      <c r="A53" s="7" t="s">
        <v>84</v>
      </c>
      <c r="B53" s="7">
        <f>('Suppl. Data 1'!B53-'Suppl. Data 1- Z scores'!$D$3)/'Suppl. Data 1- Z scores'!$D$4</f>
        <v>0.41058962911609465</v>
      </c>
      <c r="C53" s="7">
        <f>('Suppl. Data 1'!C53-'Suppl. Data 1- Z scores'!$D$3)/'Suppl. Data 1- Z scores'!$D$4</f>
        <v>0.75222115253861754</v>
      </c>
      <c r="D53" s="7">
        <f>('Suppl. Data 1'!D53-'Suppl. Data 1- Z scores'!$D$3)/'Suppl. Data 1- Z scores'!$D$4</f>
        <v>0.74270262036246659</v>
      </c>
      <c r="E53" s="7">
        <f>('Suppl. Data 1'!E53-'Suppl. Data 1- Z scores'!$D$3)/'Suppl. Data 1- Z scores'!$D$4</f>
        <v>1.1808401909768111</v>
      </c>
      <c r="F53" s="7">
        <f>('Suppl. Data 1'!F53-'Suppl. Data 1- Z scores'!$D$3)/'Suppl. Data 1- Z scores'!$D$4</f>
        <v>-0.72369212377645908</v>
      </c>
      <c r="G53" s="7">
        <f>('Suppl. Data 1'!G53-'Suppl. Data 1- Z scores'!$D$3)/'Suppl. Data 1- Z scores'!$D$4</f>
        <v>8.5840359706300783E-3</v>
      </c>
      <c r="H53" s="7">
        <f>('Suppl. Data 1'!H53-'Suppl. Data 1- Z scores'!$D$3)/'Suppl. Data 1- Z scores'!$D$4</f>
        <v>1.3550137544883645</v>
      </c>
      <c r="I53" s="7">
        <f>('Suppl. Data 1'!I53-'Suppl. Data 1- Z scores'!$D$3)/'Suppl. Data 1- Z scores'!$D$4</f>
        <v>0.41373146257435767</v>
      </c>
      <c r="J53" s="7">
        <f>('Suppl. Data 1'!J53-'Suppl. Data 1- Z scores'!$D$3)/'Suppl. Data 1- Z scores'!$D$4</f>
        <v>1.5675960848187067</v>
      </c>
      <c r="K53" s="7">
        <f>('Suppl. Data 1'!K53-'Suppl. Data 1- Z scores'!$D$3)/'Suppl. Data 1- Z scores'!$D$4</f>
        <v>0.74444512799431839</v>
      </c>
      <c r="L53" s="7">
        <f>('Suppl. Data 1'!L53-'Suppl. Data 1- Z scores'!$D$3)/'Suppl. Data 1- Z scores'!$D$4</f>
        <v>3.7105952523059393</v>
      </c>
      <c r="Y53" s="7" t="s">
        <v>84</v>
      </c>
      <c r="Z53" s="7">
        <f t="shared" si="0"/>
        <v>3.7105952523059393</v>
      </c>
      <c r="AB53" s="7" t="s">
        <v>84</v>
      </c>
      <c r="AC53" s="7">
        <f t="shared" si="1"/>
        <v>-0.72369212377645908</v>
      </c>
      <c r="AE53" s="7">
        <f t="shared" si="2"/>
        <v>0.92387519885180425</v>
      </c>
      <c r="AG53" s="7">
        <f t="shared" si="3"/>
        <v>0.74444512799431839</v>
      </c>
    </row>
    <row r="54" spans="1:33">
      <c r="A54" s="7" t="s">
        <v>20</v>
      </c>
      <c r="B54" s="7">
        <f>('Suppl. Data 1'!B54-'Suppl. Data 1- Z scores'!$D$3)/'Suppl. Data 1- Z scores'!$D$4</f>
        <v>-0.72486401475963758</v>
      </c>
      <c r="C54" s="7">
        <f>('Suppl. Data 1'!C54-'Suppl. Data 1- Z scores'!$D$3)/'Suppl. Data 1- Z scores'!$D$4</f>
        <v>0.11465626330184607</v>
      </c>
      <c r="D54" s="7">
        <f>('Suppl. Data 1'!D54-'Suppl. Data 1- Z scores'!$D$3)/'Suppl. Data 1- Z scores'!$D$4</f>
        <v>-0.27068212223456217</v>
      </c>
      <c r="E54" s="7">
        <f>('Suppl. Data 1'!E54-'Suppl. Data 1- Z scores'!$D$3)/'Suppl. Data 1- Z scores'!$D$4</f>
        <v>-0.22567639467410383</v>
      </c>
      <c r="F54" s="7">
        <f>('Suppl. Data 1'!F54-'Suppl. Data 1- Z scores'!$D$3)/'Suppl. Data 1- Z scores'!$D$4</f>
        <v>-0.72451530210057336</v>
      </c>
      <c r="G54" s="7">
        <f>('Suppl. Data 1'!G54-'Suppl. Data 1- Z scores'!$D$3)/'Suppl. Data 1- Z scores'!$D$4</f>
        <v>0.87208110594644705</v>
      </c>
      <c r="H54" s="7">
        <f>('Suppl. Data 1'!H54-'Suppl. Data 1- Z scores'!$D$3)/'Suppl. Data 1- Z scores'!$D$4</f>
        <v>2.8931524185369657</v>
      </c>
      <c r="I54" s="7">
        <f>('Suppl. Data 1'!I54-'Suppl. Data 1- Z scores'!$D$3)/'Suppl. Data 1- Z scores'!$D$4</f>
        <v>-0.38885932896999326</v>
      </c>
      <c r="J54" s="7">
        <f>('Suppl. Data 1'!J54-'Suppl. Data 1- Z scores'!$D$3)/'Suppl. Data 1- Z scores'!$D$4</f>
        <v>0.30231925826207878</v>
      </c>
      <c r="Y54" s="7" t="s">
        <v>20</v>
      </c>
      <c r="Z54" s="7">
        <f t="shared" si="0"/>
        <v>2.8931524185369657</v>
      </c>
      <c r="AB54" s="7" t="s">
        <v>20</v>
      </c>
      <c r="AC54" s="7">
        <f t="shared" si="1"/>
        <v>-0.72486401475963758</v>
      </c>
      <c r="AE54" s="7">
        <f t="shared" si="2"/>
        <v>0.20529020925649641</v>
      </c>
      <c r="AG54" s="7">
        <f t="shared" si="3"/>
        <v>-0.22567639467410383</v>
      </c>
    </row>
    <row r="55" spans="1:33">
      <c r="A55" s="7" t="s">
        <v>484</v>
      </c>
      <c r="B55" s="7">
        <f>('Suppl. Data 1'!B55-'Suppl. Data 1- Z scores'!$D$3)/'Suppl. Data 1- Z scores'!$D$4</f>
        <v>-0.75190622647102545</v>
      </c>
      <c r="Y55" s="7" t="s">
        <v>484</v>
      </c>
      <c r="Z55" s="7">
        <f t="shared" si="0"/>
        <v>-0.75190622647102545</v>
      </c>
      <c r="AB55" s="7" t="s">
        <v>484</v>
      </c>
      <c r="AC55" s="7">
        <f t="shared" si="1"/>
        <v>-0.75190622647102545</v>
      </c>
      <c r="AE55" s="7">
        <f t="shared" si="2"/>
        <v>-0.75190622647102545</v>
      </c>
      <c r="AG55" s="7">
        <f t="shared" si="3"/>
        <v>-0.75190622647102545</v>
      </c>
    </row>
    <row r="56" spans="1:33">
      <c r="A56" s="7" t="s">
        <v>446</v>
      </c>
      <c r="B56" s="7">
        <f>('Suppl. Data 1'!B56-'Suppl. Data 1- Z scores'!$D$3)/'Suppl. Data 1- Z scores'!$D$4</f>
        <v>1.1006804819110556E-2</v>
      </c>
      <c r="C56" s="7">
        <f>('Suppl. Data 1'!C56-'Suppl. Data 1- Z scores'!$D$3)/'Suppl. Data 1- Z scores'!$D$4</f>
        <v>-0.61457811792891726</v>
      </c>
      <c r="D56" s="7">
        <f>('Suppl. Data 1'!D56-'Suppl. Data 1- Z scores'!$D$3)/'Suppl. Data 1- Z scores'!$D$4</f>
        <v>0.16273152641592337</v>
      </c>
      <c r="E56" s="7">
        <f>('Suppl. Data 1'!E56-'Suppl. Data 1- Z scores'!$D$3)/'Suppl. Data 1- Z scores'!$D$4</f>
        <v>-0.28902221493477803</v>
      </c>
      <c r="F56" s="7">
        <f>('Suppl. Data 1'!F56-'Suppl. Data 1- Z scores'!$D$3)/'Suppl. Data 1- Z scores'!$D$4</f>
        <v>-0.75472602172969816</v>
      </c>
      <c r="Y56" s="7" t="s">
        <v>446</v>
      </c>
      <c r="Z56" s="7">
        <f t="shared" si="0"/>
        <v>0.16273152641592337</v>
      </c>
      <c r="AB56" s="7" t="s">
        <v>446</v>
      </c>
      <c r="AC56" s="7">
        <f t="shared" si="1"/>
        <v>-0.75472602172969816</v>
      </c>
      <c r="AE56" s="7">
        <f t="shared" si="2"/>
        <v>-0.29691760467167194</v>
      </c>
      <c r="AG56" s="7">
        <f t="shared" si="3"/>
        <v>-0.28902221493477803</v>
      </c>
    </row>
    <row r="57" spans="1:33">
      <c r="A57" s="7" t="s">
        <v>469</v>
      </c>
      <c r="B57" s="7">
        <f>('Suppl. Data 1'!B57-'Suppl. Data 1- Z scores'!$D$3)/'Suppl. Data 1- Z scores'!$D$4</f>
        <v>2.1186273394754602</v>
      </c>
      <c r="C57" s="7">
        <f>('Suppl. Data 1'!C57-'Suppl. Data 1- Z scores'!$D$3)/'Suppl. Data 1- Z scores'!$D$4</f>
        <v>1.931972238516406</v>
      </c>
      <c r="D57" s="7">
        <f>('Suppl. Data 1'!D57-'Suppl. Data 1- Z scores'!$D$3)/'Suppl. Data 1- Z scores'!$D$4</f>
        <v>-0.98600186681812385</v>
      </c>
      <c r="E57" s="7">
        <f>('Suppl. Data 1'!E57-'Suppl. Data 1- Z scores'!$D$3)/'Suppl. Data 1- Z scores'!$D$4</f>
        <v>-1.0194594413064251</v>
      </c>
      <c r="F57" s="7">
        <f>('Suppl. Data 1'!F57-'Suppl. Data 1- Z scores'!$D$3)/'Suppl. Data 1- Z scores'!$D$4</f>
        <v>-0.49653327574483624</v>
      </c>
      <c r="Y57" s="7" t="s">
        <v>469</v>
      </c>
      <c r="Z57" s="7">
        <f t="shared" si="0"/>
        <v>2.1186273394754602</v>
      </c>
      <c r="AB57" s="7" t="s">
        <v>469</v>
      </c>
      <c r="AC57" s="7">
        <f t="shared" si="1"/>
        <v>-1.0194594413064251</v>
      </c>
      <c r="AE57" s="7">
        <f t="shared" si="2"/>
        <v>0.30972099882449616</v>
      </c>
      <c r="AG57" s="7">
        <f t="shared" si="3"/>
        <v>-0.49653327574483624</v>
      </c>
    </row>
    <row r="58" spans="1:33">
      <c r="A58" s="7" t="s">
        <v>450</v>
      </c>
      <c r="B58" s="7">
        <f>('Suppl. Data 1'!B58-'Suppl. Data 1- Z scores'!$D$3)/'Suppl. Data 1- Z scores'!$D$4</f>
        <v>-0.95501968171679774</v>
      </c>
      <c r="C58" s="7">
        <f>('Suppl. Data 1'!C58-'Suppl. Data 1- Z scores'!$D$3)/'Suppl. Data 1- Z scores'!$D$4</f>
        <v>0.23842383632619935</v>
      </c>
      <c r="D58" s="7">
        <f>('Suppl. Data 1'!D58-'Suppl. Data 1- Z scores'!$D$3)/'Suppl. Data 1- Z scores'!$D$4</f>
        <v>-0.6619078530105601</v>
      </c>
      <c r="E58" s="7">
        <f>('Suppl. Data 1'!E58-'Suppl. Data 1- Z scores'!$D$3)/'Suppl. Data 1- Z scores'!$D$4</f>
        <v>2.0706026599773848E-2</v>
      </c>
      <c r="F58" s="7">
        <f>('Suppl. Data 1'!F58-'Suppl. Data 1- Z scores'!$D$3)/'Suppl. Data 1- Z scores'!$D$4</f>
        <v>-0.97485491502036337</v>
      </c>
      <c r="G58" s="7">
        <f>('Suppl. Data 1'!G58-'Suppl. Data 1- Z scores'!$D$3)/'Suppl. Data 1- Z scores'!$D$4</f>
        <v>-0.64142585374060512</v>
      </c>
      <c r="H58" s="7">
        <f>('Suppl. Data 1'!H58-'Suppl. Data 1- Z scores'!$D$3)/'Suppl. Data 1- Z scores'!$D$4</f>
        <v>-1.0369614621061745</v>
      </c>
      <c r="I58" s="7">
        <f>('Suppl. Data 1'!I58-'Suppl. Data 1- Z scores'!$D$3)/'Suppl. Data 1- Z scores'!$D$4</f>
        <v>-1.2060389798832849</v>
      </c>
      <c r="J58" s="7">
        <f>('Suppl. Data 1'!J58-'Suppl. Data 1- Z scores'!$D$3)/'Suppl. Data 1- Z scores'!$D$4</f>
        <v>0.50128678487558509</v>
      </c>
      <c r="Y58" s="7" t="s">
        <v>450</v>
      </c>
      <c r="Z58" s="7">
        <f t="shared" si="0"/>
        <v>0.50128678487558509</v>
      </c>
      <c r="AB58" s="7" t="s">
        <v>450</v>
      </c>
      <c r="AC58" s="7">
        <f t="shared" si="1"/>
        <v>-1.2060389798832849</v>
      </c>
      <c r="AE58" s="7">
        <f t="shared" si="2"/>
        <v>-0.52397689974180306</v>
      </c>
      <c r="AG58" s="7">
        <f t="shared" si="3"/>
        <v>-0.6619078530105601</v>
      </c>
    </row>
    <row r="59" spans="1:33">
      <c r="A59" s="7" t="s">
        <v>61</v>
      </c>
      <c r="B59" s="7">
        <f>('Suppl. Data 1'!B59-'Suppl. Data 1- Z scores'!$D$3)/'Suppl. Data 1- Z scores'!$D$4</f>
        <v>-0.20770255928884598</v>
      </c>
      <c r="C59" s="7">
        <f>('Suppl. Data 1'!C59-'Suppl. Data 1- Z scores'!$D$3)/'Suppl. Data 1- Z scores'!$D$4</f>
        <v>-0.91475297359740981</v>
      </c>
      <c r="D59" s="7">
        <f>('Suppl. Data 1'!D59-'Suppl. Data 1- Z scores'!$D$3)/'Suppl. Data 1- Z scores'!$D$4</f>
        <v>-0.37778909109716191</v>
      </c>
      <c r="E59" s="7">
        <f>('Suppl. Data 1'!E59-'Suppl. Data 1- Z scores'!$D$3)/'Suppl. Data 1- Z scores'!$D$4</f>
        <v>0.9642863972452953</v>
      </c>
      <c r="F59" s="7">
        <f>('Suppl. Data 1'!F59-'Suppl. Data 1- Z scores'!$D$3)/'Suppl. Data 1- Z scores'!$D$4</f>
        <v>1.0650710504107417</v>
      </c>
      <c r="G59" s="7">
        <f>('Suppl. Data 1'!G59-'Suppl. Data 1- Z scores'!$D$3)/'Suppl. Data 1- Z scores'!$D$4</f>
        <v>-0.40493160654082494</v>
      </c>
      <c r="H59" s="7">
        <f>('Suppl. Data 1'!H59-'Suppl. Data 1- Z scores'!$D$3)/'Suppl. Data 1- Z scores'!$D$4</f>
        <v>-0.54015710115661608</v>
      </c>
      <c r="I59" s="7">
        <f>('Suppl. Data 1'!I59-'Suppl. Data 1- Z scores'!$D$3)/'Suppl. Data 1- Z scores'!$D$4</f>
        <v>-1.0103163348120292</v>
      </c>
      <c r="J59" s="7">
        <f>('Suppl. Data 1'!J59-'Suppl. Data 1- Z scores'!$D$3)/'Suppl. Data 1- Z scores'!$D$4</f>
        <v>-1.1226738710687514</v>
      </c>
      <c r="Y59" s="7" t="s">
        <v>61</v>
      </c>
      <c r="Z59" s="7">
        <f t="shared" si="0"/>
        <v>1.0650710504107417</v>
      </c>
      <c r="AB59" s="7" t="s">
        <v>61</v>
      </c>
      <c r="AC59" s="7">
        <f t="shared" si="1"/>
        <v>-1.1226738710687514</v>
      </c>
      <c r="AE59" s="7">
        <f t="shared" si="2"/>
        <v>-0.28321845443395577</v>
      </c>
      <c r="AG59" s="7">
        <f t="shared" si="3"/>
        <v>-0.40493160654082494</v>
      </c>
    </row>
    <row r="60" spans="1:33">
      <c r="A60" s="11" t="s">
        <v>197</v>
      </c>
      <c r="B60" s="7">
        <f>('Suppl. Data 1'!B60-'Suppl. Data 1- Z scores'!$D$3)/'Suppl. Data 1- Z scores'!$D$4</f>
        <v>-1.105089890104294</v>
      </c>
      <c r="C60" s="7">
        <f>('Suppl. Data 1'!C60-'Suppl. Data 1- Z scores'!$D$3)/'Suppl. Data 1- Z scores'!$D$4</f>
        <v>-2.1764845990734073E-2</v>
      </c>
      <c r="D60" s="7">
        <f>('Suppl. Data 1'!D60-'Suppl. Data 1- Z scores'!$D$3)/'Suppl. Data 1- Z scores'!$D$4</f>
        <v>-0.33676489920740565</v>
      </c>
      <c r="E60" s="7">
        <f>('Suppl. Data 1'!E60-'Suppl. Data 1- Z scores'!$D$3)/'Suppl. Data 1- Z scores'!$D$4</f>
        <v>0.15188868848905593</v>
      </c>
      <c r="F60" s="7">
        <f>('Suppl. Data 1'!F60-'Suppl. Data 1- Z scores'!$D$3)/'Suppl. Data 1- Z scores'!$D$4</f>
        <v>-0.38224368688830906</v>
      </c>
      <c r="G60" s="7">
        <f>('Suppl. Data 1'!G60-'Suppl. Data 1- Z scores'!$D$3)/'Suppl. Data 1- Z scores'!$D$4</f>
        <v>-1.5387643299422287</v>
      </c>
      <c r="H60" s="7">
        <f>('Suppl. Data 1'!H60-'Suppl. Data 1- Z scores'!$D$3)/'Suppl. Data 1- Z scores'!$D$4</f>
        <v>-0.67221749218914351</v>
      </c>
      <c r="Y60" s="11" t="s">
        <v>197</v>
      </c>
      <c r="Z60" s="7">
        <f t="shared" si="0"/>
        <v>0.15188868848905593</v>
      </c>
      <c r="AB60" s="11" t="s">
        <v>197</v>
      </c>
      <c r="AC60" s="7">
        <f t="shared" si="1"/>
        <v>-1.5387643299422287</v>
      </c>
      <c r="AE60" s="7">
        <f t="shared" si="2"/>
        <v>-0.5578509222618655</v>
      </c>
      <c r="AG60" s="7">
        <f t="shared" si="3"/>
        <v>-0.38224368688830906</v>
      </c>
    </row>
    <row r="61" spans="1:33">
      <c r="A61" s="7" t="s">
        <v>153</v>
      </c>
      <c r="B61" s="7">
        <f>('Suppl. Data 1'!B61-'Suppl. Data 1- Z scores'!$D$3)/'Suppl. Data 1- Z scores'!$D$4</f>
        <v>0.66737948158935945</v>
      </c>
      <c r="C61" s="7">
        <f>('Suppl. Data 1'!C61-'Suppl. Data 1- Z scores'!$D$3)/'Suppl. Data 1- Z scores'!$D$4</f>
        <v>-0.56140107089906133</v>
      </c>
      <c r="D61" s="7">
        <f>('Suppl. Data 1'!D61-'Suppl. Data 1- Z scores'!$D$3)/'Suppl. Data 1- Z scores'!$D$4</f>
        <v>1.1581306656706654</v>
      </c>
      <c r="E61" s="7">
        <f>('Suppl. Data 1'!E61-'Suppl. Data 1- Z scores'!$D$3)/'Suppl. Data 1- Z scores'!$D$4</f>
        <v>0.11535718026923138</v>
      </c>
      <c r="F61" s="7">
        <f>('Suppl. Data 1'!F61-'Suppl. Data 1- Z scores'!$D$3)/'Suppl. Data 1- Z scores'!$D$4</f>
        <v>0.93123386654329676</v>
      </c>
      <c r="Y61" s="7" t="s">
        <v>153</v>
      </c>
      <c r="Z61" s="7">
        <f t="shared" si="0"/>
        <v>1.1581306656706654</v>
      </c>
      <c r="AB61" s="7" t="s">
        <v>153</v>
      </c>
      <c r="AC61" s="7">
        <f t="shared" si="1"/>
        <v>-0.56140107089906133</v>
      </c>
      <c r="AE61" s="7">
        <f t="shared" si="2"/>
        <v>0.46214002463469833</v>
      </c>
      <c r="AG61" s="7">
        <f t="shared" si="3"/>
        <v>0.66737948158935945</v>
      </c>
    </row>
    <row r="62" spans="1:33">
      <c r="A62" s="7" t="s">
        <v>501</v>
      </c>
      <c r="B62" s="7">
        <f>('Suppl. Data 1'!B62-'Suppl. Data 1- Z scores'!$D$3)/'Suppl. Data 1- Z scores'!$D$4</f>
        <v>-1.1318427943488052</v>
      </c>
      <c r="C62" s="7">
        <f>('Suppl. Data 1'!C62-'Suppl. Data 1- Z scores'!$D$3)/'Suppl. Data 1- Z scores'!$D$4</f>
        <v>-0.4407322596964604</v>
      </c>
      <c r="D62" s="7">
        <f>('Suppl. Data 1'!D62-'Suppl. Data 1- Z scores'!$D$3)/'Suppl. Data 1- Z scores'!$D$4</f>
        <v>-0.24816802096048371</v>
      </c>
      <c r="E62" s="7">
        <f>('Suppl. Data 1'!E62-'Suppl. Data 1- Z scores'!$D$3)/'Suppl. Data 1- Z scores'!$D$4</f>
        <v>0.45578720880338691</v>
      </c>
      <c r="Y62" s="7" t="s">
        <v>501</v>
      </c>
      <c r="Z62" s="7">
        <f t="shared" si="0"/>
        <v>0.45578720880338691</v>
      </c>
      <c r="AB62" s="7" t="s">
        <v>501</v>
      </c>
      <c r="AC62" s="7">
        <f t="shared" si="1"/>
        <v>-1.1318427943488052</v>
      </c>
      <c r="AE62" s="7">
        <f t="shared" si="2"/>
        <v>-0.34123896655059061</v>
      </c>
      <c r="AG62" s="7">
        <f t="shared" si="3"/>
        <v>-0.34445014032847204</v>
      </c>
    </row>
    <row r="63" spans="1:33">
      <c r="A63" s="7" t="s">
        <v>21</v>
      </c>
      <c r="B63" s="7">
        <f>('Suppl. Data 1'!B63-'Suppl. Data 1- Z scores'!$D$3)/'Suppl. Data 1- Z scores'!$D$4</f>
        <v>1.1012515539589047</v>
      </c>
      <c r="C63" s="7">
        <f>('Suppl. Data 1'!C63-'Suppl. Data 1- Z scores'!$D$3)/'Suppl. Data 1- Z scores'!$D$4</f>
        <v>0.64420912790244433</v>
      </c>
      <c r="D63" s="7">
        <f>('Suppl. Data 1'!D63-'Suppl. Data 1- Z scores'!$D$3)/'Suppl. Data 1- Z scores'!$D$4</f>
        <v>-6.0996841431090479E-2</v>
      </c>
      <c r="E63" s="7">
        <f>('Suppl. Data 1'!E63-'Suppl. Data 1- Z scores'!$D$3)/'Suppl. Data 1- Z scores'!$D$4</f>
        <v>1.2226362511249929</v>
      </c>
      <c r="Y63" s="7" t="s">
        <v>21</v>
      </c>
      <c r="Z63" s="7">
        <f t="shared" si="0"/>
        <v>1.2226362511249929</v>
      </c>
      <c r="AB63" s="7" t="s">
        <v>21</v>
      </c>
      <c r="AC63" s="7">
        <f t="shared" si="1"/>
        <v>-6.0996841431090479E-2</v>
      </c>
      <c r="AE63" s="7">
        <f t="shared" si="2"/>
        <v>0.7267750228888129</v>
      </c>
      <c r="AG63" s="7">
        <f t="shared" si="3"/>
        <v>0.87273034093067459</v>
      </c>
    </row>
    <row r="64" spans="1:33">
      <c r="A64" s="11" t="s">
        <v>22</v>
      </c>
      <c r="B64" s="7">
        <f>('Suppl. Data 1'!B64-'Suppl. Data 1- Z scores'!$D$3)/'Suppl. Data 1- Z scores'!$D$4</f>
        <v>0.67378976893461451</v>
      </c>
      <c r="C64" s="7">
        <f>('Suppl. Data 1'!C64-'Suppl. Data 1- Z scores'!$D$3)/'Suppl. Data 1- Z scores'!$D$4</f>
        <v>-4.6290974762122253E-2</v>
      </c>
      <c r="D64" s="7">
        <f>('Suppl. Data 1'!D64-'Suppl. Data 1- Z scores'!$D$3)/'Suppl. Data 1- Z scores'!$D$4</f>
        <v>-4.7636787680697706E-2</v>
      </c>
      <c r="E64" s="7">
        <f>('Suppl. Data 1'!E64-'Suppl. Data 1- Z scores'!$D$3)/'Suppl. Data 1- Z scores'!$D$4</f>
        <v>-1.024947603790175</v>
      </c>
      <c r="F64" s="7">
        <f>('Suppl. Data 1'!F64-'Suppl. Data 1- Z scores'!$D$3)/'Suppl. Data 1- Z scores'!$D$4</f>
        <v>-0.85381204194913796</v>
      </c>
      <c r="G64" s="7">
        <f>('Suppl. Data 1'!G64-'Suppl. Data 1- Z scores'!$D$3)/'Suppl. Data 1- Z scores'!$D$4</f>
        <v>-0.74522483777745929</v>
      </c>
      <c r="Y64" s="11" t="s">
        <v>22</v>
      </c>
      <c r="Z64" s="7">
        <f t="shared" si="0"/>
        <v>0.67378976893461451</v>
      </c>
      <c r="AB64" s="11" t="s">
        <v>22</v>
      </c>
      <c r="AC64" s="7">
        <f t="shared" si="1"/>
        <v>-1.024947603790175</v>
      </c>
      <c r="AE64" s="7">
        <f t="shared" si="2"/>
        <v>-0.34068707950416294</v>
      </c>
      <c r="AG64" s="7">
        <f t="shared" si="3"/>
        <v>-0.39643081272907849</v>
      </c>
    </row>
    <row r="65" spans="1:33">
      <c r="A65" s="11" t="s">
        <v>23</v>
      </c>
      <c r="B65" s="7">
        <f>('Suppl. Data 1'!B65-'Suppl. Data 1- Z scores'!$D$3)/'Suppl. Data 1- Z scores'!$D$4</f>
        <v>0.82129522371872199</v>
      </c>
      <c r="C65" s="7">
        <f>('Suppl. Data 1'!C65-'Suppl. Data 1- Z scores'!$D$3)/'Suppl. Data 1- Z scores'!$D$4</f>
        <v>-0.50243982462973091</v>
      </c>
      <c r="D65" s="7">
        <f>('Suppl. Data 1'!D65-'Suppl. Data 1- Z scores'!$D$3)/'Suppl. Data 1- Z scores'!$D$4</f>
        <v>1.223557070490334</v>
      </c>
      <c r="E65" s="7">
        <f>('Suppl. Data 1'!E65-'Suppl. Data 1- Z scores'!$D$3)/'Suppl. Data 1- Z scores'!$D$4</f>
        <v>0.36997931336032985</v>
      </c>
      <c r="F65" s="7">
        <f>('Suppl. Data 1'!F65-'Suppl. Data 1- Z scores'!$D$3)/'Suppl. Data 1- Z scores'!$D$4</f>
        <v>-0.27303593268324483</v>
      </c>
      <c r="Y65" s="11" t="s">
        <v>23</v>
      </c>
      <c r="Z65" s="7">
        <f t="shared" si="0"/>
        <v>1.223557070490334</v>
      </c>
      <c r="AB65" s="11" t="s">
        <v>23</v>
      </c>
      <c r="AC65" s="7">
        <f t="shared" si="1"/>
        <v>-0.50243982462973091</v>
      </c>
      <c r="AE65" s="7">
        <f t="shared" si="2"/>
        <v>0.32787117005128202</v>
      </c>
      <c r="AG65" s="7">
        <f t="shared" si="3"/>
        <v>0.36997931336032985</v>
      </c>
    </row>
    <row r="66" spans="1:33">
      <c r="A66" s="7" t="s">
        <v>41</v>
      </c>
      <c r="B66" s="7">
        <f>('Suppl. Data 1'!B66-'Suppl. Data 1- Z scores'!$D$3)/'Suppl. Data 1- Z scores'!$D$4</f>
        <v>-0.64488351384188536</v>
      </c>
      <c r="C66" s="7">
        <f>('Suppl. Data 1'!C66-'Suppl. Data 1- Z scores'!$D$3)/'Suppl. Data 1- Z scores'!$D$4</f>
        <v>-0.89411762116722393</v>
      </c>
      <c r="D66" s="7">
        <f>('Suppl. Data 1'!D66-'Suppl. Data 1- Z scores'!$D$3)/'Suppl. Data 1- Z scores'!$D$4</f>
        <v>-0.35097928989630317</v>
      </c>
      <c r="E66" s="7">
        <f>('Suppl. Data 1'!E66-'Suppl. Data 1- Z scores'!$D$3)/'Suppl. Data 1- Z scores'!$D$4</f>
        <v>-1.707798090653353</v>
      </c>
      <c r="F66" s="7">
        <f>('Suppl. Data 1'!F66-'Suppl. Data 1- Z scores'!$D$3)/'Suppl. Data 1- Z scores'!$D$4</f>
        <v>-1.3131711686625753</v>
      </c>
      <c r="G66" s="7">
        <f>('Suppl. Data 1'!G66-'Suppl. Data 1- Z scores'!$D$3)/'Suppl. Data 1- Z scores'!$D$4</f>
        <v>-1.4027992307007857</v>
      </c>
      <c r="H66" s="7">
        <f>('Suppl. Data 1'!H66-'Suppl. Data 1- Z scores'!$D$3)/'Suppl. Data 1- Z scores'!$D$4</f>
        <v>0.82280938413957683</v>
      </c>
      <c r="Y66" s="7" t="s">
        <v>41</v>
      </c>
      <c r="Z66" s="7">
        <f t="shared" si="0"/>
        <v>0.82280938413957683</v>
      </c>
      <c r="AB66" s="7" t="s">
        <v>41</v>
      </c>
      <c r="AC66" s="7">
        <f t="shared" si="1"/>
        <v>-1.707798090653353</v>
      </c>
      <c r="AE66" s="7">
        <f t="shared" si="2"/>
        <v>-0.78441993296893564</v>
      </c>
      <c r="AG66" s="7">
        <f t="shared" si="3"/>
        <v>-0.89411762116722393</v>
      </c>
    </row>
    <row r="67" spans="1:33">
      <c r="A67" s="7" t="s">
        <v>226</v>
      </c>
      <c r="B67" s="7">
        <f>('Suppl. Data 1'!B67-'Suppl. Data 1- Z scores'!$D$3)/'Suppl. Data 1- Z scores'!$D$4</f>
        <v>-0.66918122454700946</v>
      </c>
      <c r="C67" s="7">
        <f>('Suppl. Data 1'!C67-'Suppl. Data 1- Z scores'!$D$3)/'Suppl. Data 1- Z scores'!$D$4</f>
        <v>-0.74520251388695857</v>
      </c>
      <c r="D67" s="7">
        <f>('Suppl. Data 1'!D67-'Suppl. Data 1- Z scores'!$D$3)/'Suppl. Data 1- Z scores'!$D$4</f>
        <v>-1.2704126736550798</v>
      </c>
      <c r="E67" s="7">
        <f>('Suppl. Data 1'!E67-'Suppl. Data 1- Z scores'!$D$3)/'Suppl. Data 1- Z scores'!$D$4</f>
        <v>-1.0813411953099523</v>
      </c>
      <c r="Y67" s="7" t="s">
        <v>226</v>
      </c>
      <c r="Z67" s="7">
        <f t="shared" si="0"/>
        <v>-0.66918122454700946</v>
      </c>
      <c r="AB67" s="7" t="s">
        <v>226</v>
      </c>
      <c r="AC67" s="7">
        <f t="shared" si="1"/>
        <v>-1.2704126736550798</v>
      </c>
      <c r="AE67" s="7">
        <f t="shared" si="2"/>
        <v>-0.94153440184975001</v>
      </c>
      <c r="AG67" s="7">
        <f t="shared" si="3"/>
        <v>-0.9132718545984555</v>
      </c>
    </row>
    <row r="68" spans="1:33">
      <c r="A68" s="7" t="s">
        <v>271</v>
      </c>
      <c r="B68" s="7">
        <f>('Suppl. Data 1'!B68-'Suppl. Data 1- Z scores'!$D$3)/'Suppl. Data 1- Z scores'!$D$4</f>
        <v>0.65024758646642955</v>
      </c>
      <c r="C68" s="7">
        <f>('Suppl. Data 1'!C68-'Suppl. Data 1- Z scores'!$D$3)/'Suppl. Data 1- Z scores'!$D$4</f>
        <v>0.54640566691667269</v>
      </c>
      <c r="D68" s="7">
        <f>('Suppl. Data 1'!D68-'Suppl. Data 1- Z scores'!$D$3)/'Suppl. Data 1- Z scores'!$D$4</f>
        <v>0.83432752925290199</v>
      </c>
      <c r="E68" s="7">
        <f>('Suppl. Data 1'!E68-'Suppl. Data 1- Z scores'!$D$3)/'Suppl. Data 1- Z scores'!$D$4</f>
        <v>0.87310490580804478</v>
      </c>
      <c r="F68" s="7">
        <f>('Suppl. Data 1'!F68-'Suppl. Data 1- Z scores'!$D$3)/'Suppl. Data 1- Z scores'!$D$4</f>
        <v>0.32442374066595098</v>
      </c>
      <c r="Y68" s="7" t="s">
        <v>271</v>
      </c>
      <c r="Z68" s="7">
        <f t="shared" si="0"/>
        <v>0.87310490580804478</v>
      </c>
      <c r="AB68" s="7" t="s">
        <v>271</v>
      </c>
      <c r="AC68" s="7">
        <f t="shared" si="1"/>
        <v>0.32442374066595098</v>
      </c>
      <c r="AE68" s="7">
        <f t="shared" si="2"/>
        <v>0.64570188582200005</v>
      </c>
      <c r="AG68" s="7">
        <f t="shared" si="3"/>
        <v>0.65024758646642955</v>
      </c>
    </row>
    <row r="69" spans="1:33">
      <c r="A69" s="11" t="s">
        <v>505</v>
      </c>
      <c r="B69" s="7">
        <f>('Suppl. Data 1'!B69-'Suppl. Data 1- Z scores'!$D$3)/'Suppl. Data 1- Z scores'!$D$4</f>
        <v>0.63553810315206893</v>
      </c>
      <c r="C69" s="7">
        <f>('Suppl. Data 1'!C69-'Suppl. Data 1- Z scores'!$D$3)/'Suppl. Data 1- Z scores'!$D$4</f>
        <v>0.99935820128382469</v>
      </c>
      <c r="D69" s="7">
        <f>('Suppl. Data 1'!D69-'Suppl. Data 1- Z scores'!$D$3)/'Suppl. Data 1- Z scores'!$D$4</f>
        <v>1.0027865546755317</v>
      </c>
      <c r="E69" s="7">
        <f>('Suppl. Data 1'!E69-'Suppl. Data 1- Z scores'!$D$3)/'Suppl. Data 1- Z scores'!$D$4</f>
        <v>0.98593806868560785</v>
      </c>
      <c r="F69" s="7">
        <f>('Suppl. Data 1'!F69-'Suppl. Data 1- Z scores'!$D$3)/'Suppl. Data 1- Z scores'!$D$4</f>
        <v>1.0725671989315184</v>
      </c>
      <c r="Y69" s="11" t="s">
        <v>505</v>
      </c>
      <c r="Z69" s="7">
        <f t="shared" si="0"/>
        <v>1.0725671989315184</v>
      </c>
      <c r="AB69" s="11" t="s">
        <v>505</v>
      </c>
      <c r="AC69" s="7">
        <f t="shared" si="1"/>
        <v>0.63553810315206893</v>
      </c>
      <c r="AE69" s="7">
        <f t="shared" si="2"/>
        <v>0.93923762534571031</v>
      </c>
      <c r="AG69" s="7">
        <f t="shared" si="3"/>
        <v>0.99935820128382469</v>
      </c>
    </row>
    <row r="70" spans="1:33">
      <c r="A70" s="7" t="s">
        <v>64</v>
      </c>
      <c r="B70" s="7">
        <f>('Suppl. Data 1'!B70-'Suppl. Data 1- Z scores'!$D$3)/'Suppl. Data 1- Z scores'!$D$4</f>
        <v>-0.74102595250845193</v>
      </c>
      <c r="C70" s="7">
        <f>('Suppl. Data 1'!C70-'Suppl. Data 1- Z scores'!$D$3)/'Suppl. Data 1- Z scores'!$D$4</f>
        <v>3.891158709417554E-2</v>
      </c>
      <c r="D70" s="7">
        <f>('Suppl. Data 1'!D70-'Suppl. Data 1- Z scores'!$D$3)/'Suppl. Data 1- Z scores'!$D$4</f>
        <v>-0.80691383665141814</v>
      </c>
      <c r="E70" s="7">
        <f>('Suppl. Data 1'!E70-'Suppl. Data 1- Z scores'!$D$3)/'Suppl. Data 1- Z scores'!$D$4</f>
        <v>0.58841002221623839</v>
      </c>
      <c r="F70" s="7">
        <f>('Suppl. Data 1'!F70-'Suppl. Data 1- Z scores'!$D$3)/'Suppl. Data 1- Z scores'!$D$4</f>
        <v>1.1799149527707751</v>
      </c>
      <c r="G70" s="7">
        <f>('Suppl. Data 1'!G70-'Suppl. Data 1- Z scores'!$D$3)/'Suppl. Data 1- Z scores'!$D$4</f>
        <v>-0.65145062295543699</v>
      </c>
      <c r="H70" s="7">
        <f>('Suppl. Data 1'!H70-'Suppl. Data 1- Z scores'!$D$3)/'Suppl. Data 1- Z scores'!$D$4</f>
        <v>-1.4249332027727324</v>
      </c>
      <c r="I70" s="7">
        <f>('Suppl. Data 1'!I70-'Suppl. Data 1- Z scores'!$D$3)/'Suppl. Data 1- Z scores'!$D$4</f>
        <v>-1.372735042652633</v>
      </c>
      <c r="J70" s="7">
        <f>('Suppl. Data 1'!J70-'Suppl. Data 1- Z scores'!$D$3)/'Suppl. Data 1- Z scores'!$D$4</f>
        <v>-1.2387516705617416</v>
      </c>
      <c r="K70" s="7">
        <f>('Suppl. Data 1'!K70-'Suppl. Data 1- Z scores'!$D$3)/'Suppl. Data 1- Z scores'!$D$4</f>
        <v>3.0330714135089272</v>
      </c>
      <c r="Y70" s="7" t="s">
        <v>64</v>
      </c>
      <c r="Z70" s="7">
        <f t="shared" si="0"/>
        <v>3.0330714135089272</v>
      </c>
      <c r="AB70" s="7" t="s">
        <v>64</v>
      </c>
      <c r="AC70" s="7">
        <f t="shared" si="1"/>
        <v>-1.4249332027727324</v>
      </c>
      <c r="AE70" s="7">
        <f t="shared" si="2"/>
        <v>-0.13955023525122981</v>
      </c>
      <c r="AG70" s="7">
        <f t="shared" si="3"/>
        <v>-0.69623828773194441</v>
      </c>
    </row>
    <row r="71" spans="1:33">
      <c r="A71" s="7" t="s">
        <v>253</v>
      </c>
      <c r="B71" s="7">
        <f>('Suppl. Data 1'!B71-'Suppl. Data 1- Z scores'!$D$3)/'Suppl. Data 1- Z scores'!$D$4</f>
        <v>0.37639689841184581</v>
      </c>
      <c r="C71" s="7">
        <f>('Suppl. Data 1'!C71-'Suppl. Data 1- Z scores'!$D$3)/'Suppl. Data 1- Z scores'!$D$4</f>
        <v>0.7818069639601728</v>
      </c>
      <c r="D71" s="7">
        <f>('Suppl. Data 1'!D71-'Suppl. Data 1- Z scores'!$D$3)/'Suppl. Data 1- Z scores'!$D$4</f>
        <v>1.1703334751923091</v>
      </c>
      <c r="E71" s="7">
        <f>('Suppl. Data 1'!E71-'Suppl. Data 1- Z scores'!$D$3)/'Suppl. Data 1- Z scores'!$D$4</f>
        <v>1.006919470282424</v>
      </c>
      <c r="F71" s="7">
        <f>('Suppl. Data 1'!F71-'Suppl. Data 1- Z scores'!$D$3)/'Suppl. Data 1- Z scores'!$D$4</f>
        <v>-0.60331007146977489</v>
      </c>
      <c r="G71" s="7">
        <f>('Suppl. Data 1'!G71-'Suppl. Data 1- Z scores'!$D$3)/'Suppl. Data 1- Z scores'!$D$4</f>
        <v>-1.3788333260363488</v>
      </c>
      <c r="Y71" s="7" t="s">
        <v>253</v>
      </c>
      <c r="Z71" s="7">
        <f t="shared" ref="Z71:Z134" si="4">MAX(B71:X71)</f>
        <v>1.1703334751923091</v>
      </c>
      <c r="AB71" s="7" t="s">
        <v>253</v>
      </c>
      <c r="AC71" s="7">
        <f t="shared" si="1"/>
        <v>-1.3788333260363488</v>
      </c>
      <c r="AE71" s="7">
        <f t="shared" si="2"/>
        <v>0.22555223505677127</v>
      </c>
      <c r="AG71" s="7">
        <f t="shared" si="3"/>
        <v>0.57910193118600928</v>
      </c>
    </row>
    <row r="72" spans="1:33">
      <c r="A72" s="7" t="s">
        <v>42</v>
      </c>
      <c r="B72" s="7">
        <f>('Suppl. Data 1'!B72-'Suppl. Data 1- Z scores'!$D$3)/'Suppl. Data 1- Z scores'!$D$4</f>
        <v>-0.2291553858316541</v>
      </c>
      <c r="C72" s="7">
        <f>('Suppl. Data 1'!C72-'Suppl. Data 1- Z scores'!$D$3)/'Suppl. Data 1- Z scores'!$D$4</f>
        <v>-0.78277689925993543</v>
      </c>
      <c r="D72" s="7">
        <f>('Suppl. Data 1'!D72-'Suppl. Data 1- Z scores'!$D$3)/'Suppl. Data 1- Z scores'!$D$4</f>
        <v>-0.66102734400491314</v>
      </c>
      <c r="E72" s="7">
        <f>('Suppl. Data 1'!E72-'Suppl. Data 1- Z scores'!$D$3)/'Suppl. Data 1- Z scores'!$D$4</f>
        <v>-0.42918071965817584</v>
      </c>
      <c r="F72" s="7">
        <f>('Suppl. Data 1'!F72-'Suppl. Data 1- Z scores'!$D$3)/'Suppl. Data 1- Z scores'!$D$4</f>
        <v>-0.10250218863261799</v>
      </c>
      <c r="Y72" s="7" t="s">
        <v>42</v>
      </c>
      <c r="Z72" s="7">
        <f t="shared" si="4"/>
        <v>-0.10250218863261799</v>
      </c>
      <c r="AB72" s="7" t="s">
        <v>42</v>
      </c>
      <c r="AC72" s="7">
        <f t="shared" ref="AC72:AC135" si="5">MIN(B72:X72)</f>
        <v>-0.78277689925993543</v>
      </c>
      <c r="AE72" s="7">
        <f t="shared" ref="AE72:AE135" si="6">AVERAGE(B72:X72)</f>
        <v>-0.44092850747745926</v>
      </c>
      <c r="AG72" s="7">
        <f t="shared" ref="AG72:AG135" si="7">MEDIAN(B72:X72)</f>
        <v>-0.42918071965817584</v>
      </c>
    </row>
    <row r="73" spans="1:33">
      <c r="A73" s="7" t="s">
        <v>326</v>
      </c>
      <c r="B73" s="7">
        <f>('Suppl. Data 1'!B73-'Suppl. Data 1- Z scores'!$D$3)/'Suppl. Data 1- Z scores'!$D$4</f>
        <v>1.8048030213221435</v>
      </c>
      <c r="C73" s="7">
        <f>('Suppl. Data 1'!C73-'Suppl. Data 1- Z scores'!$D$3)/'Suppl. Data 1- Z scores'!$D$4</f>
        <v>2.8930049622435572</v>
      </c>
      <c r="D73" s="7">
        <f>('Suppl. Data 1'!D73-'Suppl. Data 1- Z scores'!$D$3)/'Suppl. Data 1- Z scores'!$D$4</f>
        <v>0.7618929827353863</v>
      </c>
      <c r="E73" s="7">
        <f>('Suppl. Data 1'!E73-'Suppl. Data 1- Z scores'!$D$3)/'Suppl. Data 1- Z scores'!$D$4</f>
        <v>-0.58620880561253463</v>
      </c>
      <c r="F73" s="7">
        <f>('Suppl. Data 1'!F73-'Suppl. Data 1- Z scores'!$D$3)/'Suppl. Data 1- Z scores'!$D$4</f>
        <v>0.22019849234344341</v>
      </c>
      <c r="Y73" s="7" t="s">
        <v>326</v>
      </c>
      <c r="Z73" s="7">
        <f t="shared" si="4"/>
        <v>2.8930049622435572</v>
      </c>
      <c r="AB73" s="7" t="s">
        <v>326</v>
      </c>
      <c r="AC73" s="7">
        <f t="shared" si="5"/>
        <v>-0.58620880561253463</v>
      </c>
      <c r="AE73" s="7">
        <f t="shared" si="6"/>
        <v>1.018738130606399</v>
      </c>
      <c r="AG73" s="7">
        <f t="shared" si="7"/>
        <v>0.7618929827353863</v>
      </c>
    </row>
    <row r="74" spans="1:33">
      <c r="A74" s="7" t="s">
        <v>370</v>
      </c>
      <c r="B74" s="7">
        <f>('Suppl. Data 1'!B74-'Suppl. Data 1- Z scores'!$D$3)/'Suppl. Data 1- Z scores'!$D$4</f>
        <v>0.17736362276077833</v>
      </c>
      <c r="C74" s="7">
        <f>('Suppl. Data 1'!C74-'Suppl. Data 1- Z scores'!$D$3)/'Suppl. Data 1- Z scores'!$D$4</f>
        <v>0.92403770474764324</v>
      </c>
      <c r="D74" s="7">
        <f>('Suppl. Data 1'!D74-'Suppl. Data 1- Z scores'!$D$3)/'Suppl. Data 1- Z scores'!$D$4</f>
        <v>-2.8690277870983924E-2</v>
      </c>
      <c r="E74" s="7">
        <f>('Suppl. Data 1'!E74-'Suppl. Data 1- Z scores'!$D$3)/'Suppl. Data 1- Z scores'!$D$4</f>
        <v>-0.48739800744105138</v>
      </c>
      <c r="F74" s="7">
        <f>('Suppl. Data 1'!F74-'Suppl. Data 1- Z scores'!$D$3)/'Suppl. Data 1- Z scores'!$D$4</f>
        <v>0.12180678614803064</v>
      </c>
      <c r="Y74" s="7" t="s">
        <v>370</v>
      </c>
      <c r="Z74" s="7">
        <f t="shared" si="4"/>
        <v>0.92403770474764324</v>
      </c>
      <c r="AB74" s="7" t="s">
        <v>370</v>
      </c>
      <c r="AC74" s="7">
        <f t="shared" si="5"/>
        <v>-0.48739800744105138</v>
      </c>
      <c r="AE74" s="7">
        <f t="shared" si="6"/>
        <v>0.14142396566888341</v>
      </c>
      <c r="AG74" s="7">
        <f t="shared" si="7"/>
        <v>0.12180678614803064</v>
      </c>
    </row>
    <row r="75" spans="1:33">
      <c r="A75" s="7" t="s">
        <v>71</v>
      </c>
      <c r="B75" s="7">
        <f>('Suppl. Data 1'!B75-'Suppl. Data 1- Z scores'!$D$3)/'Suppl. Data 1- Z scores'!$D$4</f>
        <v>-2.0618496619401253E-2</v>
      </c>
      <c r="C75" s="7">
        <f>('Suppl. Data 1'!C75-'Suppl. Data 1- Z scores'!$D$3)/'Suppl. Data 1- Z scores'!$D$4</f>
        <v>0.58423302324643289</v>
      </c>
      <c r="D75" s="7">
        <f>('Suppl. Data 1'!D75-'Suppl. Data 1- Z scores'!$D$3)/'Suppl. Data 1- Z scores'!$D$4</f>
        <v>-0.28159849618751803</v>
      </c>
      <c r="E75" s="7">
        <f>('Suppl. Data 1'!E75-'Suppl. Data 1- Z scores'!$D$3)/'Suppl. Data 1- Z scores'!$D$4</f>
        <v>-0.46976405187755893</v>
      </c>
      <c r="F75" s="7">
        <f>('Suppl. Data 1'!F75-'Suppl. Data 1- Z scores'!$D$3)/'Suppl. Data 1- Z scores'!$D$4</f>
        <v>0.87992424711951223</v>
      </c>
      <c r="Y75" s="7" t="s">
        <v>71</v>
      </c>
      <c r="Z75" s="7">
        <f t="shared" si="4"/>
        <v>0.87992424711951223</v>
      </c>
      <c r="AB75" s="7" t="s">
        <v>71</v>
      </c>
      <c r="AC75" s="7">
        <f t="shared" si="5"/>
        <v>-0.46976405187755893</v>
      </c>
      <c r="AE75" s="7">
        <f t="shared" si="6"/>
        <v>0.13843524513629338</v>
      </c>
      <c r="AG75" s="7">
        <f t="shared" si="7"/>
        <v>-2.0618496619401253E-2</v>
      </c>
    </row>
    <row r="76" spans="1:33">
      <c r="A76" s="7" t="s">
        <v>296</v>
      </c>
      <c r="B76" s="7">
        <f>('Suppl. Data 1'!B76-'Suppl. Data 1- Z scores'!$D$3)/'Suppl. Data 1- Z scores'!$D$4</f>
        <v>-0.94735682025399681</v>
      </c>
      <c r="C76" s="7">
        <f>('Suppl. Data 1'!C76-'Suppl. Data 1- Z scores'!$D$3)/'Suppl. Data 1- Z scores'!$D$4</f>
        <v>-1.2347078996513297</v>
      </c>
      <c r="D76" s="7">
        <f>('Suppl. Data 1'!D76-'Suppl. Data 1- Z scores'!$D$3)/'Suppl. Data 1- Z scores'!$D$4</f>
        <v>-0.86999580664845999</v>
      </c>
      <c r="E76" s="7">
        <f>('Suppl. Data 1'!E76-'Suppl. Data 1- Z scores'!$D$3)/'Suppl. Data 1- Z scores'!$D$4</f>
        <v>-0.75117486385270982</v>
      </c>
      <c r="F76" s="7">
        <f>('Suppl. Data 1'!F76-'Suppl. Data 1- Z scores'!$D$3)/'Suppl. Data 1- Z scores'!$D$4</f>
        <v>-1.38119541124024</v>
      </c>
      <c r="G76" s="7">
        <f>('Suppl. Data 1'!G76-'Suppl. Data 1- Z scores'!$D$3)/'Suppl. Data 1- Z scores'!$D$4</f>
        <v>4.4545589461269214E-2</v>
      </c>
      <c r="H76" s="7">
        <f>('Suppl. Data 1'!H76-'Suppl. Data 1- Z scores'!$D$3)/'Suppl. Data 1- Z scores'!$D$4</f>
        <v>-0.56898770018837563</v>
      </c>
      <c r="Y76" s="7" t="s">
        <v>296</v>
      </c>
      <c r="Z76" s="7">
        <f t="shared" si="4"/>
        <v>4.4545589461269214E-2</v>
      </c>
      <c r="AB76" s="7" t="s">
        <v>296</v>
      </c>
      <c r="AC76" s="7">
        <f t="shared" si="5"/>
        <v>-1.38119541124024</v>
      </c>
      <c r="AE76" s="7">
        <f t="shared" si="6"/>
        <v>-0.81555327319626325</v>
      </c>
      <c r="AG76" s="7">
        <f t="shared" si="7"/>
        <v>-0.86999580664845999</v>
      </c>
    </row>
    <row r="77" spans="1:33">
      <c r="A77" s="7" t="s">
        <v>59</v>
      </c>
      <c r="B77" s="7">
        <f>('Suppl. Data 1'!B77-'Suppl. Data 1- Z scores'!$D$3)/'Suppl. Data 1- Z scores'!$D$4</f>
        <v>-0.31946944718861042</v>
      </c>
      <c r="C77" s="7">
        <f>('Suppl. Data 1'!C77-'Suppl. Data 1- Z scores'!$D$3)/'Suppl. Data 1- Z scores'!$D$4</f>
        <v>-0.46880132311320682</v>
      </c>
      <c r="D77" s="7">
        <f>('Suppl. Data 1'!D77-'Suppl. Data 1- Z scores'!$D$3)/'Suppl. Data 1- Z scores'!$D$4</f>
        <v>-1.0360105452363892</v>
      </c>
      <c r="E77" s="7">
        <f>('Suppl. Data 1'!E77-'Suppl. Data 1- Z scores'!$D$3)/'Suppl. Data 1- Z scores'!$D$4</f>
        <v>-0.12823051256454709</v>
      </c>
      <c r="F77" s="7">
        <f>('Suppl. Data 1'!F77-'Suppl. Data 1- Z scores'!$D$3)/'Suppl. Data 1- Z scores'!$D$4</f>
        <v>-0.44638938834603875</v>
      </c>
      <c r="G77" s="7">
        <f>('Suppl. Data 1'!G77-'Suppl. Data 1- Z scores'!$D$3)/'Suppl. Data 1- Z scores'!$D$4</f>
        <v>-1.3840084590700263</v>
      </c>
      <c r="H77" s="7">
        <f>('Suppl. Data 1'!H77-'Suppl. Data 1- Z scores'!$D$3)/'Suppl. Data 1- Z scores'!$D$4</f>
        <v>-1.1331962169261312</v>
      </c>
      <c r="I77" s="7">
        <f>('Suppl. Data 1'!I77-'Suppl. Data 1- Z scores'!$D$3)/'Suppl. Data 1- Z scores'!$D$4</f>
        <v>7.8675671513372999E-2</v>
      </c>
      <c r="J77" s="7">
        <f>('Suppl. Data 1'!J77-'Suppl. Data 1- Z scores'!$D$3)/'Suppl. Data 1- Z scores'!$D$4</f>
        <v>0.67744822345083611</v>
      </c>
      <c r="K77" s="7">
        <f>('Suppl. Data 1'!K77-'Suppl. Data 1- Z scores'!$D$3)/'Suppl. Data 1- Z scores'!$D$4</f>
        <v>0.51519562387465778</v>
      </c>
      <c r="Y77" s="7" t="s">
        <v>59</v>
      </c>
      <c r="Z77" s="7">
        <f t="shared" si="4"/>
        <v>0.67744822345083611</v>
      </c>
      <c r="AB77" s="7" t="s">
        <v>59</v>
      </c>
      <c r="AC77" s="7">
        <f t="shared" si="5"/>
        <v>-1.3840084590700263</v>
      </c>
      <c r="AE77" s="7">
        <f t="shared" si="6"/>
        <v>-0.3644786373606082</v>
      </c>
      <c r="AG77" s="7">
        <f t="shared" si="7"/>
        <v>-0.38292941776732459</v>
      </c>
    </row>
    <row r="78" spans="1:33">
      <c r="A78" s="7" t="s">
        <v>99</v>
      </c>
      <c r="B78" s="7">
        <f>('Suppl. Data 1'!B78-'Suppl. Data 1- Z scores'!$D$3)/'Suppl. Data 1- Z scores'!$D$4</f>
        <v>-0.13866485555372723</v>
      </c>
      <c r="C78" s="7">
        <f>('Suppl. Data 1'!C78-'Suppl. Data 1- Z scores'!$D$3)/'Suppl. Data 1- Z scores'!$D$4</f>
        <v>-0.67022193522490459</v>
      </c>
      <c r="D78" s="7">
        <f>('Suppl. Data 1'!D78-'Suppl. Data 1- Z scores'!$D$3)/'Suppl. Data 1- Z scores'!$D$4</f>
        <v>-0.42809037075984713</v>
      </c>
      <c r="E78" s="7">
        <f>('Suppl. Data 1'!E78-'Suppl. Data 1- Z scores'!$D$3)/'Suppl. Data 1- Z scores'!$D$4</f>
        <v>-0.43897322852590087</v>
      </c>
      <c r="Y78" s="7" t="s">
        <v>99</v>
      </c>
      <c r="Z78" s="7">
        <f t="shared" si="4"/>
        <v>-0.13866485555372723</v>
      </c>
      <c r="AB78" s="7" t="s">
        <v>99</v>
      </c>
      <c r="AC78" s="7">
        <f t="shared" si="5"/>
        <v>-0.67022193522490459</v>
      </c>
      <c r="AE78" s="7">
        <f t="shared" si="6"/>
        <v>-0.41898759751609499</v>
      </c>
      <c r="AG78" s="7">
        <f t="shared" si="7"/>
        <v>-0.43353179964287403</v>
      </c>
    </row>
    <row r="79" spans="1:33">
      <c r="A79" s="7" t="s">
        <v>408</v>
      </c>
      <c r="B79" s="7">
        <f>('Suppl. Data 1'!B79-'Suppl. Data 1- Z scores'!$D$3)/'Suppl. Data 1- Z scores'!$D$4</f>
        <v>2.0400078204705041</v>
      </c>
      <c r="C79" s="7">
        <f>('Suppl. Data 1'!C79-'Suppl. Data 1- Z scores'!$D$3)/'Suppl. Data 1- Z scores'!$D$4</f>
        <v>-0.64846580427921585</v>
      </c>
      <c r="D79" s="7">
        <f>('Suppl. Data 1'!D79-'Suppl. Data 1- Z scores'!$D$3)/'Suppl. Data 1- Z scores'!$D$4</f>
        <v>1.5002870235509691</v>
      </c>
      <c r="E79" s="7">
        <f>('Suppl. Data 1'!E79-'Suppl. Data 1- Z scores'!$D$3)/'Suppl. Data 1- Z scores'!$D$4</f>
        <v>1.932860723993379</v>
      </c>
      <c r="Y79" s="7" t="s">
        <v>408</v>
      </c>
      <c r="Z79" s="7">
        <f t="shared" si="4"/>
        <v>2.0400078204705041</v>
      </c>
      <c r="AB79" s="7" t="s">
        <v>408</v>
      </c>
      <c r="AC79" s="7">
        <f t="shared" si="5"/>
        <v>-0.64846580427921585</v>
      </c>
      <c r="AE79" s="7">
        <f t="shared" si="6"/>
        <v>1.206172440933909</v>
      </c>
      <c r="AG79" s="7">
        <f t="shared" si="7"/>
        <v>1.7165738737721741</v>
      </c>
    </row>
    <row r="80" spans="1:33">
      <c r="A80" s="7" t="s">
        <v>300</v>
      </c>
      <c r="B80" s="7">
        <f>('Suppl. Data 1'!B80-'Suppl. Data 1- Z scores'!$D$3)/'Suppl. Data 1- Z scores'!$D$4</f>
        <v>-1.0556042604998874</v>
      </c>
      <c r="C80" s="7">
        <f>('Suppl. Data 1'!C80-'Suppl. Data 1- Z scores'!$D$3)/'Suppl. Data 1- Z scores'!$D$4</f>
        <v>-1.3378287932063795</v>
      </c>
      <c r="D80" s="7">
        <f>('Suppl. Data 1'!D80-'Suppl. Data 1- Z scores'!$D$3)/'Suppl. Data 1- Z scores'!$D$4</f>
        <v>-1.060812180947726</v>
      </c>
      <c r="E80" s="7">
        <f>('Suppl. Data 1'!E80-'Suppl. Data 1- Z scores'!$D$3)/'Suppl. Data 1- Z scores'!$D$4</f>
        <v>-1.3019175370714313</v>
      </c>
      <c r="F80" s="7">
        <f>('Suppl. Data 1'!F80-'Suppl. Data 1- Z scores'!$D$3)/'Suppl. Data 1- Z scores'!$D$4</f>
        <v>-0.38840556929815495</v>
      </c>
      <c r="G80" s="7">
        <f>('Suppl. Data 1'!G80-'Suppl. Data 1- Z scores'!$D$3)/'Suppl. Data 1- Z scores'!$D$4</f>
        <v>-0.98822050388592286</v>
      </c>
      <c r="Y80" s="7" t="s">
        <v>300</v>
      </c>
      <c r="Z80" s="7">
        <f t="shared" si="4"/>
        <v>-0.38840556929815495</v>
      </c>
      <c r="AB80" s="7" t="s">
        <v>300</v>
      </c>
      <c r="AC80" s="7">
        <f t="shared" si="5"/>
        <v>-1.3378287932063795</v>
      </c>
      <c r="AE80" s="7">
        <f t="shared" si="6"/>
        <v>-1.0221314741515837</v>
      </c>
      <c r="AG80" s="7">
        <f t="shared" si="7"/>
        <v>-1.0582082207238068</v>
      </c>
    </row>
    <row r="81" spans="1:33">
      <c r="A81" s="7" t="s">
        <v>485</v>
      </c>
      <c r="B81" s="7">
        <f>('Suppl. Data 1'!B81-'Suppl. Data 1- Z scores'!$D$3)/'Suppl. Data 1- Z scores'!$D$4</f>
        <v>0.36325462916828755</v>
      </c>
      <c r="Y81" s="7" t="s">
        <v>485</v>
      </c>
      <c r="Z81" s="7">
        <f t="shared" si="4"/>
        <v>0.36325462916828755</v>
      </c>
      <c r="AB81" s="7" t="s">
        <v>485</v>
      </c>
      <c r="AC81" s="7">
        <f t="shared" si="5"/>
        <v>0.36325462916828755</v>
      </c>
      <c r="AE81" s="7">
        <f t="shared" si="6"/>
        <v>0.36325462916828755</v>
      </c>
      <c r="AG81" s="7">
        <f t="shared" si="7"/>
        <v>0.36325462916828755</v>
      </c>
    </row>
    <row r="82" spans="1:33">
      <c r="A82" s="7" t="s">
        <v>63</v>
      </c>
      <c r="B82" s="7">
        <f>('Suppl. Data 1'!B82-'Suppl. Data 1- Z scores'!$D$3)/'Suppl. Data 1- Z scores'!$D$4</f>
        <v>0.82519098055746587</v>
      </c>
      <c r="C82" s="7">
        <f>('Suppl. Data 1'!C82-'Suppl. Data 1- Z scores'!$D$3)/'Suppl. Data 1- Z scores'!$D$4</f>
        <v>0.19081224528811688</v>
      </c>
      <c r="D82" s="7">
        <f>('Suppl. Data 1'!D82-'Suppl. Data 1- Z scores'!$D$3)/'Suppl. Data 1- Z scores'!$D$4</f>
        <v>-0.31135430492265775</v>
      </c>
      <c r="E82" s="7">
        <f>('Suppl. Data 1'!E82-'Suppl. Data 1- Z scores'!$D$3)/'Suppl. Data 1- Z scores'!$D$4</f>
        <v>-0.24860972639529896</v>
      </c>
      <c r="F82" s="7">
        <f>('Suppl. Data 1'!F82-'Suppl. Data 1- Z scores'!$D$3)/'Suppl. Data 1- Z scores'!$D$4</f>
        <v>0.86916963786124302</v>
      </c>
      <c r="G82" s="7">
        <f>('Suppl. Data 1'!G82-'Suppl. Data 1- Z scores'!$D$3)/'Suppl. Data 1- Z scores'!$D$4</f>
        <v>0.73855919781619295</v>
      </c>
      <c r="H82" s="7">
        <f>('Suppl. Data 1'!H82-'Suppl. Data 1- Z scores'!$D$3)/'Suppl. Data 1- Z scores'!$D$4</f>
        <v>1.833380283592922</v>
      </c>
      <c r="I82" s="7">
        <f>('Suppl. Data 1'!I82-'Suppl. Data 1- Z scores'!$D$3)/'Suppl. Data 1- Z scores'!$D$4</f>
        <v>1.0423770763100597</v>
      </c>
      <c r="J82" s="7">
        <f>('Suppl. Data 1'!J82-'Suppl. Data 1- Z scores'!$D$3)/'Suppl. Data 1- Z scores'!$D$4</f>
        <v>-0.76654339982807784</v>
      </c>
      <c r="K82" s="7">
        <f>('Suppl. Data 1'!K82-'Suppl. Data 1- Z scores'!$D$3)/'Suppl. Data 1- Z scores'!$D$4</f>
        <v>-8.3431791328319807E-2</v>
      </c>
      <c r="L82" s="7">
        <f>('Suppl. Data 1'!L82-'Suppl. Data 1- Z scores'!$D$3)/'Suppl. Data 1- Z scores'!$D$4</f>
        <v>-0.34199234200170836</v>
      </c>
      <c r="Y82" s="7" t="s">
        <v>63</v>
      </c>
      <c r="Z82" s="7">
        <f t="shared" si="4"/>
        <v>1.833380283592922</v>
      </c>
      <c r="AB82" s="7" t="s">
        <v>63</v>
      </c>
      <c r="AC82" s="7">
        <f t="shared" si="5"/>
        <v>-0.76654339982807784</v>
      </c>
      <c r="AE82" s="7">
        <f t="shared" si="6"/>
        <v>0.34068707790453973</v>
      </c>
      <c r="AG82" s="7">
        <f t="shared" si="7"/>
        <v>0.19081224528811688</v>
      </c>
    </row>
    <row r="83" spans="1:33">
      <c r="A83" s="7" t="s">
        <v>43</v>
      </c>
      <c r="B83" s="7">
        <f>('Suppl. Data 1'!B83-'Suppl. Data 1- Z scores'!$D$3)/'Suppl. Data 1- Z scores'!$D$4</f>
        <v>-0.26389993636673664</v>
      </c>
      <c r="C83" s="7">
        <f>('Suppl. Data 1'!C83-'Suppl. Data 1- Z scores'!$D$3)/'Suppl. Data 1- Z scores'!$D$4</f>
        <v>-0.77478440222506817</v>
      </c>
      <c r="D83" s="7">
        <f>('Suppl. Data 1'!D83-'Suppl. Data 1- Z scores'!$D$3)/'Suppl. Data 1- Z scores'!$D$4</f>
        <v>-0.61466072272864292</v>
      </c>
      <c r="E83" s="7">
        <f>('Suppl. Data 1'!E83-'Suppl. Data 1- Z scores'!$D$3)/'Suppl. Data 1- Z scores'!$D$4</f>
        <v>-1.1136054456592004</v>
      </c>
      <c r="F83" s="7">
        <f>('Suppl. Data 1'!F83-'Suppl. Data 1- Z scores'!$D$3)/'Suppl. Data 1- Z scores'!$D$4</f>
        <v>-1.515426966777897</v>
      </c>
      <c r="G83" s="7">
        <f>('Suppl. Data 1'!G83-'Suppl. Data 1- Z scores'!$D$3)/'Suppl. Data 1- Z scores'!$D$4</f>
        <v>1.8797263207213843</v>
      </c>
      <c r="H83" s="7">
        <f>('Suppl. Data 1'!H83-'Suppl. Data 1- Z scores'!$D$3)/'Suppl. Data 1- Z scores'!$D$4</f>
        <v>2.1001506987447742</v>
      </c>
      <c r="I83" s="7">
        <f>('Suppl. Data 1'!I83-'Suppl. Data 1- Z scores'!$D$3)/'Suppl. Data 1- Z scores'!$D$4</f>
        <v>1.33995654111679</v>
      </c>
      <c r="J83" s="7">
        <f>('Suppl. Data 1'!J83-'Suppl. Data 1- Z scores'!$D$3)/'Suppl. Data 1- Z scores'!$D$4</f>
        <v>-0.36271421157895062</v>
      </c>
      <c r="K83" s="7">
        <f>('Suppl. Data 1'!K83-'Suppl. Data 1- Z scores'!$D$3)/'Suppl. Data 1- Z scores'!$D$4</f>
        <v>-0.26306693587423152</v>
      </c>
      <c r="L83" s="7">
        <f>('Suppl. Data 1'!L83-'Suppl. Data 1- Z scores'!$D$3)/'Suppl. Data 1- Z scores'!$D$4</f>
        <v>-0.59943614613760676</v>
      </c>
      <c r="M83" s="7">
        <f>('Suppl. Data 1'!M83-'Suppl. Data 1- Z scores'!$D$3)/'Suppl. Data 1- Z scores'!$D$4</f>
        <v>1.5597895366279784</v>
      </c>
      <c r="N83" s="7">
        <f>('Suppl. Data 1'!N83-'Suppl. Data 1- Z scores'!$D$3)/'Suppl. Data 1- Z scores'!$D$4</f>
        <v>1.1590274285331106</v>
      </c>
      <c r="O83" s="7">
        <f>('Suppl. Data 1'!O83-'Suppl. Data 1- Z scores'!$D$3)/'Suppl. Data 1- Z scores'!$D$4</f>
        <v>1.4710323443519608</v>
      </c>
      <c r="P83" s="7">
        <f>('Suppl. Data 1'!P83-'Suppl. Data 1- Z scores'!$D$3)/'Suppl. Data 1- Z scores'!$D$4</f>
        <v>0.81344959902992042</v>
      </c>
      <c r="Q83" s="7">
        <f>('Suppl. Data 1'!Q83-'Suppl. Data 1- Z scores'!$D$3)/'Suppl. Data 1- Z scores'!$D$4</f>
        <v>-0.21445462164756066</v>
      </c>
      <c r="Y83" s="7" t="s">
        <v>43</v>
      </c>
      <c r="Z83" s="7">
        <f t="shared" si="4"/>
        <v>2.1001506987447742</v>
      </c>
      <c r="AB83" s="7" t="s">
        <v>43</v>
      </c>
      <c r="AC83" s="7">
        <f t="shared" si="5"/>
        <v>-1.515426966777897</v>
      </c>
      <c r="AE83" s="7">
        <f t="shared" si="6"/>
        <v>0.28756769250812642</v>
      </c>
      <c r="AG83" s="7">
        <f t="shared" si="7"/>
        <v>-0.23876077876089608</v>
      </c>
    </row>
    <row r="84" spans="1:33">
      <c r="A84" s="7" t="s">
        <v>24</v>
      </c>
      <c r="B84" s="7">
        <f>('Suppl. Data 1'!B84-'Suppl. Data 1- Z scores'!$D$3)/'Suppl. Data 1- Z scores'!$D$4</f>
        <v>1.690782995918525</v>
      </c>
      <c r="C84" s="7">
        <f>('Suppl. Data 1'!C84-'Suppl. Data 1- Z scores'!$D$3)/'Suppl. Data 1- Z scores'!$D$4</f>
        <v>1.052595240748869</v>
      </c>
      <c r="D84" s="7">
        <f>('Suppl. Data 1'!D84-'Suppl. Data 1- Z scores'!$D$3)/'Suppl. Data 1- Z scores'!$D$4</f>
        <v>0.51082108717513419</v>
      </c>
      <c r="E84" s="7">
        <f>('Suppl. Data 1'!E84-'Suppl. Data 1- Z scores'!$D$3)/'Suppl. Data 1- Z scores'!$D$4</f>
        <v>-0.40332369992606298</v>
      </c>
      <c r="Y84" s="7" t="s">
        <v>24</v>
      </c>
      <c r="Z84" s="7">
        <f t="shared" si="4"/>
        <v>1.690782995918525</v>
      </c>
      <c r="AB84" s="7" t="s">
        <v>24</v>
      </c>
      <c r="AC84" s="7">
        <f t="shared" si="5"/>
        <v>-0.40332369992606298</v>
      </c>
      <c r="AE84" s="7">
        <f t="shared" si="6"/>
        <v>0.71271890597911636</v>
      </c>
      <c r="AG84" s="7">
        <f t="shared" si="7"/>
        <v>0.7817081639620016</v>
      </c>
    </row>
    <row r="85" spans="1:33">
      <c r="A85" s="7" t="s">
        <v>2</v>
      </c>
      <c r="B85" s="7">
        <f>('Suppl. Data 1'!B85-'Suppl. Data 1- Z scores'!$D$3)/'Suppl. Data 1- Z scores'!$D$4</f>
        <v>-1.3137076463236785</v>
      </c>
      <c r="C85" s="7">
        <f>('Suppl. Data 1'!C85-'Suppl. Data 1- Z scores'!$D$3)/'Suppl. Data 1- Z scores'!$D$4</f>
        <v>0.39647101478942137</v>
      </c>
      <c r="D85" s="7">
        <f>('Suppl. Data 1'!D85-'Suppl. Data 1- Z scores'!$D$3)/'Suppl. Data 1- Z scores'!$D$4</f>
        <v>-0.63138949376079689</v>
      </c>
      <c r="E85" s="7">
        <f>('Suppl. Data 1'!E85-'Suppl. Data 1- Z scores'!$D$3)/'Suppl. Data 1- Z scores'!$D$4</f>
        <v>-0.70654579786519334</v>
      </c>
      <c r="F85" s="7">
        <f>('Suppl. Data 1'!F85-'Suppl. Data 1- Z scores'!$D$3)/'Suppl. Data 1- Z scores'!$D$4</f>
        <v>-0.6799252087704899</v>
      </c>
      <c r="G85" s="7">
        <f>('Suppl. Data 1'!G85-'Suppl. Data 1- Z scores'!$D$3)/'Suppl. Data 1- Z scores'!$D$4</f>
        <v>-1.5543794418313968</v>
      </c>
      <c r="H85" s="7">
        <f>('Suppl. Data 1'!H85-'Suppl. Data 1- Z scores'!$D$3)/'Suppl. Data 1- Z scores'!$D$4</f>
        <v>-1.1067850399070671</v>
      </c>
      <c r="I85" s="7">
        <f>('Suppl. Data 1'!I85-'Suppl. Data 1- Z scores'!$D$3)/'Suppl. Data 1- Z scores'!$D$4</f>
        <v>-1.3642973409457366</v>
      </c>
      <c r="J85" s="7">
        <f>('Suppl. Data 1'!J85-'Suppl. Data 1- Z scores'!$D$3)/'Suppl. Data 1- Z scores'!$D$4</f>
        <v>1.4719032451948839</v>
      </c>
      <c r="K85" s="7">
        <f>('Suppl. Data 1'!K85-'Suppl. Data 1- Z scores'!$D$3)/'Suppl. Data 1- Z scores'!$D$4</f>
        <v>1.6725533478901218</v>
      </c>
      <c r="L85" s="7">
        <f>('Suppl. Data 1'!L85-'Suppl. Data 1- Z scores'!$D$3)/'Suppl. Data 1- Z scores'!$D$4</f>
        <v>0.59683893172250513</v>
      </c>
      <c r="M85" s="7">
        <f>('Suppl. Data 1'!M85-'Suppl. Data 1- Z scores'!$D$3)/'Suppl. Data 1- Z scores'!$D$4</f>
        <v>0.60544152073340296</v>
      </c>
      <c r="N85" s="7">
        <f>('Suppl. Data 1'!N85-'Suppl. Data 1- Z scores'!$D$3)/'Suppl. Data 1- Z scores'!$D$4</f>
        <v>-0.13426545146651306</v>
      </c>
      <c r="Y85" s="7" t="s">
        <v>2</v>
      </c>
      <c r="Z85" s="7">
        <f t="shared" si="4"/>
        <v>1.6725533478901218</v>
      </c>
      <c r="AB85" s="7" t="s">
        <v>2</v>
      </c>
      <c r="AC85" s="7">
        <f t="shared" si="5"/>
        <v>-1.5543794418313968</v>
      </c>
      <c r="AE85" s="7">
        <f t="shared" si="6"/>
        <v>-0.2113913354261952</v>
      </c>
      <c r="AG85" s="7">
        <f t="shared" si="7"/>
        <v>-0.63138949376079689</v>
      </c>
    </row>
    <row r="86" spans="1:33">
      <c r="A86" s="7" t="s">
        <v>407</v>
      </c>
      <c r="B86" s="7">
        <f>('Suppl. Data 1'!B86-'Suppl. Data 1- Z scores'!$D$3)/'Suppl. Data 1- Z scores'!$D$4</f>
        <v>2.311930150580741</v>
      </c>
      <c r="C86" s="7">
        <f>('Suppl. Data 1'!C86-'Suppl. Data 1- Z scores'!$D$3)/'Suppl. Data 1- Z scores'!$D$4</f>
        <v>2.9622780630080339</v>
      </c>
      <c r="D86" s="7">
        <f>('Suppl. Data 1'!D86-'Suppl. Data 1- Z scores'!$D$3)/'Suppl. Data 1- Z scores'!$D$4</f>
        <v>5.78395101722608E-2</v>
      </c>
      <c r="E86" s="7">
        <f>('Suppl. Data 1'!E86-'Suppl. Data 1- Z scores'!$D$3)/'Suppl. Data 1- Z scores'!$D$4</f>
        <v>0.11985230830829524</v>
      </c>
      <c r="F86" s="7">
        <f>('Suppl. Data 1'!F86-'Suppl. Data 1- Z scores'!$D$3)/'Suppl. Data 1- Z scores'!$D$4</f>
        <v>0.76446267179515326</v>
      </c>
      <c r="G86" s="7">
        <f>('Suppl. Data 1'!G86-'Suppl. Data 1- Z scores'!$D$3)/'Suppl. Data 1- Z scores'!$D$4</f>
        <v>-0.17522985569865046</v>
      </c>
      <c r="H86" s="7">
        <f>('Suppl. Data 1'!H86-'Suppl. Data 1- Z scores'!$D$3)/'Suppl. Data 1- Z scores'!$D$4</f>
        <v>-0.98454881282120343</v>
      </c>
      <c r="I86" s="7">
        <f>('Suppl. Data 1'!I86-'Suppl. Data 1- Z scores'!$D$3)/'Suppl. Data 1- Z scores'!$D$4</f>
        <v>0.86235509166416913</v>
      </c>
      <c r="J86" s="7">
        <f>('Suppl. Data 1'!J86-'Suppl. Data 1- Z scores'!$D$3)/'Suppl. Data 1- Z scores'!$D$4</f>
        <v>0.16257472947731047</v>
      </c>
      <c r="Y86" s="7" t="s">
        <v>407</v>
      </c>
      <c r="Z86" s="7">
        <f t="shared" si="4"/>
        <v>2.9622780630080339</v>
      </c>
      <c r="AB86" s="7" t="s">
        <v>407</v>
      </c>
      <c r="AC86" s="7">
        <f t="shared" si="5"/>
        <v>-0.98454881282120343</v>
      </c>
      <c r="AE86" s="7">
        <f t="shared" si="6"/>
        <v>0.67572376183178984</v>
      </c>
      <c r="AG86" s="7">
        <f t="shared" si="7"/>
        <v>0.16257472947731047</v>
      </c>
    </row>
    <row r="87" spans="1:33">
      <c r="A87" s="7" t="s">
        <v>331</v>
      </c>
      <c r="B87" s="7">
        <f>('Suppl. Data 1'!B87-'Suppl. Data 1- Z scores'!$D$3)/'Suppl. Data 1- Z scores'!$D$4</f>
        <v>1.2266339173170875</v>
      </c>
      <c r="C87" s="7">
        <f>('Suppl. Data 1'!C87-'Suppl. Data 1- Z scores'!$D$3)/'Suppl. Data 1- Z scores'!$D$4</f>
        <v>-1.0528232584158863</v>
      </c>
      <c r="D87" s="7">
        <f>('Suppl. Data 1'!D87-'Suppl. Data 1- Z scores'!$D$3)/'Suppl. Data 1- Z scores'!$D$4</f>
        <v>-1.1607138649530939</v>
      </c>
      <c r="E87" s="7">
        <f>('Suppl. Data 1'!E87-'Suppl. Data 1- Z scores'!$D$3)/'Suppl. Data 1- Z scores'!$D$4</f>
        <v>-0.55016152646322303</v>
      </c>
      <c r="F87" s="7">
        <f>('Suppl. Data 1'!F87-'Suppl. Data 1- Z scores'!$D$3)/'Suppl. Data 1- Z scores'!$D$4</f>
        <v>-0.23942158615281758</v>
      </c>
      <c r="Y87" s="7" t="s">
        <v>331</v>
      </c>
      <c r="Z87" s="7">
        <f t="shared" si="4"/>
        <v>1.2266339173170875</v>
      </c>
      <c r="AB87" s="7" t="s">
        <v>331</v>
      </c>
      <c r="AC87" s="7">
        <f t="shared" si="5"/>
        <v>-1.1607138649530939</v>
      </c>
      <c r="AE87" s="7">
        <f t="shared" si="6"/>
        <v>-0.35529726373358661</v>
      </c>
      <c r="AG87" s="7">
        <f t="shared" si="7"/>
        <v>-0.55016152646322303</v>
      </c>
    </row>
    <row r="88" spans="1:33">
      <c r="A88" s="7" t="s">
        <v>25</v>
      </c>
      <c r="B88" s="7">
        <f>('Suppl. Data 1'!B88-'Suppl. Data 1- Z scores'!$D$3)/'Suppl. Data 1- Z scores'!$D$4</f>
        <v>-1.1370805182204691</v>
      </c>
      <c r="C88" s="7">
        <f>('Suppl. Data 1'!C88-'Suppl. Data 1- Z scores'!$D$3)/'Suppl. Data 1- Z scores'!$D$4</f>
        <v>0.90102991897928753</v>
      </c>
      <c r="D88" s="7">
        <f>('Suppl. Data 1'!D88-'Suppl. Data 1- Z scores'!$D$3)/'Suppl. Data 1- Z scores'!$D$4</f>
        <v>2.9242812371608715</v>
      </c>
      <c r="E88" s="7">
        <f>('Suppl. Data 1'!E88-'Suppl. Data 1- Z scores'!$D$3)/'Suppl. Data 1- Z scores'!$D$4</f>
        <v>-0.34420857971579938</v>
      </c>
      <c r="F88" s="7">
        <f>('Suppl. Data 1'!F88-'Suppl. Data 1- Z scores'!$D$3)/'Suppl. Data 1- Z scores'!$D$4</f>
        <v>1.7565046452288635</v>
      </c>
      <c r="G88" s="7">
        <f>('Suppl. Data 1'!G88-'Suppl. Data 1- Z scores'!$D$3)/'Suppl. Data 1- Z scores'!$D$4</f>
        <v>0.76992947653063659</v>
      </c>
      <c r="H88" s="7">
        <f>('Suppl. Data 1'!H88-'Suppl. Data 1- Z scores'!$D$3)/'Suppl. Data 1- Z scores'!$D$4</f>
        <v>-1.2951883848161037</v>
      </c>
      <c r="I88" s="7">
        <f>('Suppl. Data 1'!I88-'Suppl. Data 1- Z scores'!$D$3)/'Suppl. Data 1- Z scores'!$D$4</f>
        <v>-0.43729622709468918</v>
      </c>
      <c r="J88" s="7">
        <f>('Suppl. Data 1'!J88-'Suppl. Data 1- Z scores'!$D$3)/'Suppl. Data 1- Z scores'!$D$4</f>
        <v>-1.2870038983800625</v>
      </c>
      <c r="K88" s="7">
        <f>('Suppl. Data 1'!K88-'Suppl. Data 1- Z scores'!$D$3)/'Suppl. Data 1- Z scores'!$D$4</f>
        <v>-0.75369920596533713</v>
      </c>
      <c r="Y88" s="7" t="s">
        <v>25</v>
      </c>
      <c r="Z88" s="7">
        <f t="shared" si="4"/>
        <v>2.9242812371608715</v>
      </c>
      <c r="AB88" s="7" t="s">
        <v>25</v>
      </c>
      <c r="AC88" s="7">
        <f t="shared" si="5"/>
        <v>-1.2951883848161037</v>
      </c>
      <c r="AE88" s="7">
        <f t="shared" si="6"/>
        <v>0.1097268463707198</v>
      </c>
      <c r="AG88" s="7">
        <f t="shared" si="7"/>
        <v>-0.39075240340524431</v>
      </c>
    </row>
    <row r="89" spans="1:33">
      <c r="A89" s="7" t="s">
        <v>44</v>
      </c>
      <c r="B89" s="7">
        <f>('Suppl. Data 1'!B89-'Suppl. Data 1- Z scores'!$D$3)/'Suppl. Data 1- Z scores'!$D$4</f>
        <v>-0.6235183695482569</v>
      </c>
      <c r="C89" s="7">
        <f>('Suppl. Data 1'!C89-'Suppl. Data 1- Z scores'!$D$3)/'Suppl. Data 1- Z scores'!$D$4</f>
        <v>-0.57636770627956002</v>
      </c>
      <c r="D89" s="7">
        <f>('Suppl. Data 1'!D89-'Suppl. Data 1- Z scores'!$D$3)/'Suppl. Data 1- Z scores'!$D$4</f>
        <v>0.11415362211085153</v>
      </c>
      <c r="E89" s="7">
        <f>('Suppl. Data 1'!E89-'Suppl. Data 1- Z scores'!$D$3)/'Suppl. Data 1- Z scores'!$D$4</f>
        <v>-0.67450475549542088</v>
      </c>
      <c r="Y89" s="7" t="s">
        <v>44</v>
      </c>
      <c r="Z89" s="7">
        <f t="shared" si="4"/>
        <v>0.11415362211085153</v>
      </c>
      <c r="AB89" s="7" t="s">
        <v>44</v>
      </c>
      <c r="AC89" s="7">
        <f t="shared" si="5"/>
        <v>-0.67450475549542088</v>
      </c>
      <c r="AE89" s="7">
        <f t="shared" si="6"/>
        <v>-0.44005930230309659</v>
      </c>
      <c r="AG89" s="7">
        <f t="shared" si="7"/>
        <v>-0.59994303791390846</v>
      </c>
    </row>
    <row r="90" spans="1:33">
      <c r="A90" s="7" t="s">
        <v>26</v>
      </c>
      <c r="B90" s="7">
        <f>('Suppl. Data 1'!B90-'Suppl. Data 1- Z scores'!$D$3)/'Suppl. Data 1- Z scores'!$D$4</f>
        <v>0.55407780280497443</v>
      </c>
      <c r="C90" s="7">
        <f>('Suppl. Data 1'!C90-'Suppl. Data 1- Z scores'!$D$3)/'Suppl. Data 1- Z scores'!$D$4</f>
        <v>-0.94213379589775315</v>
      </c>
      <c r="D90" s="7">
        <f>('Suppl. Data 1'!D90-'Suppl. Data 1- Z scores'!$D$3)/'Suppl. Data 1- Z scores'!$D$4</f>
        <v>-0.53544220862896763</v>
      </c>
      <c r="E90" s="7">
        <f>('Suppl. Data 1'!E90-'Suppl. Data 1- Z scores'!$D$3)/'Suppl. Data 1- Z scores'!$D$4</f>
        <v>0.64660107879821194</v>
      </c>
      <c r="F90" s="7">
        <f>('Suppl. Data 1'!F90-'Suppl. Data 1- Z scores'!$D$3)/'Suppl. Data 1- Z scores'!$D$4</f>
        <v>-8.8414374250004091E-2</v>
      </c>
      <c r="Y90" s="7" t="s">
        <v>26</v>
      </c>
      <c r="Z90" s="7">
        <f t="shared" si="4"/>
        <v>0.64660107879821194</v>
      </c>
      <c r="AB90" s="7" t="s">
        <v>26</v>
      </c>
      <c r="AC90" s="7">
        <f t="shared" si="5"/>
        <v>-0.94213379589775315</v>
      </c>
      <c r="AE90" s="7">
        <f t="shared" si="6"/>
        <v>-7.3062299434707698E-2</v>
      </c>
      <c r="AG90" s="7">
        <f t="shared" si="7"/>
        <v>-8.8414374250004091E-2</v>
      </c>
    </row>
    <row r="91" spans="1:33">
      <c r="A91" s="7" t="s">
        <v>27</v>
      </c>
      <c r="B91" s="7">
        <f>('Suppl. Data 1'!B91-'Suppl. Data 1- Z scores'!$D$3)/'Suppl. Data 1- Z scores'!$D$4</f>
        <v>0.48807303480650083</v>
      </c>
      <c r="C91" s="7">
        <f>('Suppl. Data 1'!C91-'Suppl. Data 1- Z scores'!$D$3)/'Suppl. Data 1- Z scores'!$D$4</f>
        <v>1.1533405074066021</v>
      </c>
      <c r="D91" s="7">
        <f>('Suppl. Data 1'!D91-'Suppl. Data 1- Z scores'!$D$3)/'Suppl. Data 1- Z scores'!$D$4</f>
        <v>-0.10953873329987052</v>
      </c>
      <c r="E91" s="7">
        <f>('Suppl. Data 1'!E91-'Suppl. Data 1- Z scores'!$D$3)/'Suppl. Data 1- Z scores'!$D$4</f>
        <v>-0.47813891120120255</v>
      </c>
      <c r="F91" s="7">
        <f>('Suppl. Data 1'!F91-'Suppl. Data 1- Z scores'!$D$3)/'Suppl. Data 1- Z scores'!$D$4</f>
        <v>-0.7341539379425166</v>
      </c>
      <c r="G91" s="7">
        <f>('Suppl. Data 1'!G91-'Suppl. Data 1- Z scores'!$D$3)/'Suppl. Data 1- Z scores'!$D$4</f>
        <v>-0.62890626281821893</v>
      </c>
      <c r="H91" s="7">
        <f>('Suppl. Data 1'!H91-'Suppl. Data 1- Z scores'!$D$3)/'Suppl. Data 1- Z scores'!$D$4</f>
        <v>-0.74976222199290721</v>
      </c>
      <c r="I91" s="7">
        <f>('Suppl. Data 1'!I91-'Suppl. Data 1- Z scores'!$D$3)/'Suppl. Data 1- Z scores'!$D$4</f>
        <v>1.2241734748677704</v>
      </c>
      <c r="Y91" s="7" t="s">
        <v>27</v>
      </c>
      <c r="Z91" s="7">
        <f t="shared" si="4"/>
        <v>1.2241734748677704</v>
      </c>
      <c r="AB91" s="7" t="s">
        <v>27</v>
      </c>
      <c r="AC91" s="7">
        <f t="shared" si="5"/>
        <v>-0.74976222199290721</v>
      </c>
      <c r="AE91" s="7">
        <f t="shared" si="6"/>
        <v>2.0635868728269668E-2</v>
      </c>
      <c r="AG91" s="7">
        <f t="shared" si="7"/>
        <v>-0.29383882225053654</v>
      </c>
    </row>
    <row r="92" spans="1:33">
      <c r="A92" s="7" t="s">
        <v>320</v>
      </c>
      <c r="B92" s="7">
        <f>('Suppl. Data 1'!B92-'Suppl. Data 1- Z scores'!$D$3)/'Suppl. Data 1- Z scores'!$D$4</f>
        <v>1.37231125798125</v>
      </c>
      <c r="C92" s="7">
        <f>('Suppl. Data 1'!C92-'Suppl. Data 1- Z scores'!$D$3)/'Suppl. Data 1- Z scores'!$D$4</f>
        <v>-0.80339710939083553</v>
      </c>
      <c r="D92" s="7">
        <f>('Suppl. Data 1'!D92-'Suppl. Data 1- Z scores'!$D$3)/'Suppl. Data 1- Z scores'!$D$4</f>
        <v>-0.87123759086691543</v>
      </c>
      <c r="E92" s="7">
        <f>('Suppl. Data 1'!E92-'Suppl. Data 1- Z scores'!$D$3)/'Suppl. Data 1- Z scores'!$D$4</f>
        <v>-0.26109056626464078</v>
      </c>
      <c r="F92" s="7">
        <f>('Suppl. Data 1'!F92-'Suppl. Data 1- Z scores'!$D$3)/'Suppl. Data 1- Z scores'!$D$4</f>
        <v>1.592163382182489</v>
      </c>
      <c r="Y92" s="7" t="s">
        <v>320</v>
      </c>
      <c r="Z92" s="7">
        <f t="shared" si="4"/>
        <v>1.592163382182489</v>
      </c>
      <c r="AB92" s="7" t="s">
        <v>320</v>
      </c>
      <c r="AC92" s="7">
        <f t="shared" si="5"/>
        <v>-0.87123759086691543</v>
      </c>
      <c r="AE92" s="7">
        <f t="shared" si="6"/>
        <v>0.20574987472826942</v>
      </c>
      <c r="AG92" s="7">
        <f t="shared" si="7"/>
        <v>-0.26109056626464078</v>
      </c>
    </row>
    <row r="93" spans="1:33">
      <c r="A93" s="7" t="s">
        <v>75</v>
      </c>
      <c r="B93" s="7">
        <f>('Suppl. Data 1'!B93-'Suppl. Data 1- Z scores'!$D$3)/'Suppl. Data 1- Z scores'!$D$4</f>
        <v>0.1263660256092749</v>
      </c>
      <c r="C93" s="7">
        <f>('Suppl. Data 1'!C93-'Suppl. Data 1- Z scores'!$D$3)/'Suppl. Data 1- Z scores'!$D$4</f>
        <v>-0.67388303985794606</v>
      </c>
      <c r="D93" s="7">
        <f>('Suppl. Data 1'!D93-'Suppl. Data 1- Z scores'!$D$3)/'Suppl. Data 1- Z scores'!$D$4</f>
        <v>0.32181011660026876</v>
      </c>
      <c r="E93" s="7">
        <f>('Suppl. Data 1'!E93-'Suppl. Data 1- Z scores'!$D$3)/'Suppl. Data 1- Z scores'!$D$4</f>
        <v>-0.36323910957123084</v>
      </c>
      <c r="F93" s="7">
        <f>('Suppl. Data 1'!F93-'Suppl. Data 1- Z scores'!$D$3)/'Suppl. Data 1- Z scores'!$D$4</f>
        <v>-0.17148955888087877</v>
      </c>
      <c r="Y93" s="7" t="s">
        <v>75</v>
      </c>
      <c r="Z93" s="7">
        <f t="shared" si="4"/>
        <v>0.32181011660026876</v>
      </c>
      <c r="AB93" s="7" t="s">
        <v>75</v>
      </c>
      <c r="AC93" s="7">
        <f t="shared" si="5"/>
        <v>-0.67388303985794606</v>
      </c>
      <c r="AE93" s="7">
        <f t="shared" si="6"/>
        <v>-0.15208711322010243</v>
      </c>
      <c r="AG93" s="7">
        <f t="shared" si="7"/>
        <v>-0.17148955888087877</v>
      </c>
    </row>
    <row r="94" spans="1:33">
      <c r="A94" s="7" t="s">
        <v>281</v>
      </c>
      <c r="B94" s="7">
        <f>('Suppl. Data 1'!B94-'Suppl. Data 1- Z scores'!$D$3)/'Suppl. Data 1- Z scores'!$D$4</f>
        <v>-0.89082889072405147</v>
      </c>
      <c r="C94" s="7">
        <f>('Suppl. Data 1'!C94-'Suppl. Data 1- Z scores'!$D$3)/'Suppl. Data 1- Z scores'!$D$4</f>
        <v>-6.6946819491361859E-2</v>
      </c>
      <c r="D94" s="7">
        <f>('Suppl. Data 1'!D94-'Suppl. Data 1- Z scores'!$D$3)/'Suppl. Data 1- Z scores'!$D$4</f>
        <v>0.24342665263438204</v>
      </c>
      <c r="E94" s="7">
        <f>('Suppl. Data 1'!E94-'Suppl. Data 1- Z scores'!$D$3)/'Suppl. Data 1- Z scores'!$D$4</f>
        <v>-0.66226401544203051</v>
      </c>
      <c r="F94" s="7">
        <f>('Suppl. Data 1'!F94-'Suppl. Data 1- Z scores'!$D$3)/'Suppl. Data 1- Z scores'!$D$4</f>
        <v>1.1157401233516908</v>
      </c>
      <c r="Y94" s="7" t="s">
        <v>281</v>
      </c>
      <c r="Z94" s="7">
        <f t="shared" si="4"/>
        <v>1.1157401233516908</v>
      </c>
      <c r="AB94" s="7" t="s">
        <v>281</v>
      </c>
      <c r="AC94" s="7">
        <f t="shared" si="5"/>
        <v>-0.89082889072405147</v>
      </c>
      <c r="AE94" s="7">
        <f t="shared" si="6"/>
        <v>-5.2174589934274172E-2</v>
      </c>
      <c r="AG94" s="7">
        <f t="shared" si="7"/>
        <v>-6.6946819491361859E-2</v>
      </c>
    </row>
    <row r="95" spans="1:33">
      <c r="A95" s="7" t="s">
        <v>416</v>
      </c>
      <c r="B95" s="7">
        <f>('Suppl. Data 1'!B95-'Suppl. Data 1- Z scores'!$D$3)/'Suppl. Data 1- Z scores'!$D$4</f>
        <v>-0.16284212371564971</v>
      </c>
      <c r="C95" s="7">
        <f>('Suppl. Data 1'!C95-'Suppl. Data 1- Z scores'!$D$3)/'Suppl. Data 1- Z scores'!$D$4</f>
        <v>-1.2247088752058803</v>
      </c>
      <c r="D95" s="7">
        <f>('Suppl. Data 1'!D95-'Suppl. Data 1- Z scores'!$D$3)/'Suppl. Data 1- Z scores'!$D$4</f>
        <v>-1.0806271467635988</v>
      </c>
      <c r="E95" s="7">
        <f>('Suppl. Data 1'!E95-'Suppl. Data 1- Z scores'!$D$3)/'Suppl. Data 1- Z scores'!$D$4</f>
        <v>-1.2404876247913283</v>
      </c>
      <c r="Y95" s="7" t="s">
        <v>416</v>
      </c>
      <c r="Z95" s="7">
        <f t="shared" si="4"/>
        <v>-0.16284212371564971</v>
      </c>
      <c r="AB95" s="7" t="s">
        <v>416</v>
      </c>
      <c r="AC95" s="7">
        <f t="shared" si="5"/>
        <v>-1.2404876247913283</v>
      </c>
      <c r="AE95" s="7">
        <f t="shared" si="6"/>
        <v>-0.92716644261911429</v>
      </c>
      <c r="AG95" s="7">
        <f t="shared" si="7"/>
        <v>-1.1526680109847396</v>
      </c>
    </row>
    <row r="96" spans="1:33">
      <c r="A96" s="7" t="s">
        <v>228</v>
      </c>
      <c r="B96" s="7">
        <f>('Suppl. Data 1'!B96-'Suppl. Data 1- Z scores'!$D$3)/'Suppl. Data 1- Z scores'!$D$4</f>
        <v>-0.61621382983225959</v>
      </c>
      <c r="C96" s="7">
        <f>('Suppl. Data 1'!C96-'Suppl. Data 1- Z scores'!$D$3)/'Suppl. Data 1- Z scores'!$D$4</f>
        <v>-0.59018767968810559</v>
      </c>
      <c r="D96" s="7">
        <f>('Suppl. Data 1'!D96-'Suppl. Data 1- Z scores'!$D$3)/'Suppl. Data 1- Z scores'!$D$4</f>
        <v>3.437867729422913E-2</v>
      </c>
      <c r="E96" s="7">
        <f>('Suppl. Data 1'!E96-'Suppl. Data 1- Z scores'!$D$3)/'Suppl. Data 1- Z scores'!$D$4</f>
        <v>-0.95097266414766635</v>
      </c>
      <c r="F96" s="7">
        <f>('Suppl. Data 1'!F96-'Suppl. Data 1- Z scores'!$D$3)/'Suppl. Data 1- Z scores'!$D$4</f>
        <v>-1.689761179493138</v>
      </c>
      <c r="Y96" s="7" t="s">
        <v>228</v>
      </c>
      <c r="Z96" s="7">
        <f t="shared" si="4"/>
        <v>3.437867729422913E-2</v>
      </c>
      <c r="AB96" s="7" t="s">
        <v>228</v>
      </c>
      <c r="AC96" s="7">
        <f t="shared" si="5"/>
        <v>-1.689761179493138</v>
      </c>
      <c r="AE96" s="7">
        <f t="shared" si="6"/>
        <v>-0.76255133517338802</v>
      </c>
      <c r="AG96" s="7">
        <f t="shared" si="7"/>
        <v>-0.61621382983225959</v>
      </c>
    </row>
    <row r="97" spans="1:33">
      <c r="A97" s="7" t="s">
        <v>28</v>
      </c>
      <c r="B97" s="7">
        <f>('Suppl. Data 1'!B97-'Suppl. Data 1- Z scores'!$D$3)/'Suppl. Data 1- Z scores'!$D$4</f>
        <v>0.83561968591683877</v>
      </c>
      <c r="C97" s="7">
        <f>('Suppl. Data 1'!C97-'Suppl. Data 1- Z scores'!$D$3)/'Suppl. Data 1- Z scores'!$D$4</f>
        <v>-7.8459717560784001E-2</v>
      </c>
      <c r="D97" s="7">
        <f>('Suppl. Data 1'!D97-'Suppl. Data 1- Z scores'!$D$3)/'Suppl. Data 1- Z scores'!$D$4</f>
        <v>4.7436449631946036E-2</v>
      </c>
      <c r="E97" s="7">
        <f>('Suppl. Data 1'!E97-'Suppl. Data 1- Z scores'!$D$3)/'Suppl. Data 1- Z scores'!$D$4</f>
        <v>-0.69117202217330109</v>
      </c>
      <c r="F97" s="7">
        <f>('Suppl. Data 1'!F97-'Suppl. Data 1- Z scores'!$D$3)/'Suppl. Data 1- Z scores'!$D$4</f>
        <v>-0.6015483963830488</v>
      </c>
      <c r="G97" s="7">
        <f>('Suppl. Data 1'!G97-'Suppl. Data 1- Z scores'!$D$3)/'Suppl. Data 1- Z scores'!$D$4</f>
        <v>-1.2518023669826615</v>
      </c>
      <c r="H97" s="7">
        <f>('Suppl. Data 1'!H97-'Suppl. Data 1- Z scores'!$D$3)/'Suppl. Data 1- Z scores'!$D$4</f>
        <v>-0.21742267358429504</v>
      </c>
      <c r="I97" s="7">
        <f>('Suppl. Data 1'!I97-'Suppl. Data 1- Z scores'!$D$3)/'Suppl. Data 1- Z scores'!$D$4</f>
        <v>-1.2066801840662602</v>
      </c>
      <c r="J97" s="7">
        <f>('Suppl. Data 1'!J97-'Suppl. Data 1- Z scores'!$D$3)/'Suppl. Data 1- Z scores'!$D$4</f>
        <v>-2.9207436850432061E-2</v>
      </c>
      <c r="K97" s="7">
        <f>('Suppl. Data 1'!K97-'Suppl. Data 1- Z scores'!$D$3)/'Suppl. Data 1- Z scores'!$D$4</f>
        <v>-0.2180612435716979</v>
      </c>
      <c r="L97" s="7">
        <f>('Suppl. Data 1'!L97-'Suppl. Data 1- Z scores'!$D$3)/'Suppl. Data 1- Z scores'!$D$4</f>
        <v>-1.009143220751517</v>
      </c>
      <c r="M97" s="7">
        <f>('Suppl. Data 1'!M97-'Suppl. Data 1- Z scores'!$D$3)/'Suppl. Data 1- Z scores'!$D$4</f>
        <v>-0.93612863823870995</v>
      </c>
      <c r="N97" s="7">
        <f>('Suppl. Data 1'!N97-'Suppl. Data 1- Z scores'!$D$3)/'Suppl. Data 1- Z scores'!$D$4</f>
        <v>-0.1846931989725451</v>
      </c>
      <c r="O97" s="7">
        <f>('Suppl. Data 1'!O97-'Suppl. Data 1- Z scores'!$D$3)/'Suppl. Data 1- Z scores'!$D$4</f>
        <v>-0.27745964703177822</v>
      </c>
      <c r="P97" s="7">
        <f>('Suppl. Data 1'!P97-'Suppl. Data 1- Z scores'!$D$3)/'Suppl. Data 1- Z scores'!$D$4</f>
        <v>1.5204078399585206</v>
      </c>
      <c r="Q97" s="7">
        <f>('Suppl. Data 1'!Q97-'Suppl. Data 1- Z scores'!$D$3)/'Suppl. Data 1- Z scores'!$D$4</f>
        <v>0.65374432186672127</v>
      </c>
      <c r="R97" s="7">
        <f>('Suppl. Data 1'!R97-'Suppl. Data 1- Z scores'!$D$3)/'Suppl. Data 1- Z scores'!$D$4</f>
        <v>0.970799154996981</v>
      </c>
      <c r="Y97" s="7" t="s">
        <v>28</v>
      </c>
      <c r="Z97" s="7">
        <f t="shared" si="4"/>
        <v>1.5204078399585206</v>
      </c>
      <c r="AB97" s="7" t="s">
        <v>28</v>
      </c>
      <c r="AC97" s="7">
        <f t="shared" si="5"/>
        <v>-1.2518023669826615</v>
      </c>
      <c r="AE97" s="7">
        <f t="shared" si="6"/>
        <v>-0.15728066434094257</v>
      </c>
      <c r="AG97" s="7">
        <f t="shared" si="7"/>
        <v>-0.21742267358429504</v>
      </c>
    </row>
    <row r="98" spans="1:33">
      <c r="A98" s="7" t="s">
        <v>463</v>
      </c>
      <c r="B98" s="7">
        <f>('Suppl. Data 1'!B98-'Suppl. Data 1- Z scores'!$D$3)/'Suppl. Data 1- Z scores'!$D$4</f>
        <v>1.2629875164147264</v>
      </c>
      <c r="C98" s="7">
        <f>('Suppl. Data 1'!C98-'Suppl. Data 1- Z scores'!$D$3)/'Suppl. Data 1- Z scores'!$D$4</f>
        <v>0.38369485812838611</v>
      </c>
      <c r="D98" s="7">
        <f>('Suppl. Data 1'!D98-'Suppl. Data 1- Z scores'!$D$3)/'Suppl. Data 1- Z scores'!$D$4</f>
        <v>0.28929578190041466</v>
      </c>
      <c r="E98" s="7">
        <f>('Suppl. Data 1'!E98-'Suppl. Data 1- Z scores'!$D$3)/'Suppl. Data 1- Z scores'!$D$4</f>
        <v>-1.1073361790320844</v>
      </c>
      <c r="F98" s="7">
        <f>('Suppl. Data 1'!F98-'Suppl. Data 1- Z scores'!$D$3)/'Suppl. Data 1- Z scores'!$D$4</f>
        <v>0.27654197129714003</v>
      </c>
      <c r="Y98" s="7" t="s">
        <v>463</v>
      </c>
      <c r="Z98" s="7">
        <f t="shared" si="4"/>
        <v>1.2629875164147264</v>
      </c>
      <c r="AB98" s="7" t="s">
        <v>463</v>
      </c>
      <c r="AC98" s="7">
        <f t="shared" si="5"/>
        <v>-1.1073361790320844</v>
      </c>
      <c r="AE98" s="7">
        <f t="shared" si="6"/>
        <v>0.22103678974171656</v>
      </c>
      <c r="AG98" s="7">
        <f t="shared" si="7"/>
        <v>0.28929578190041466</v>
      </c>
    </row>
    <row r="99" spans="1:33">
      <c r="A99" s="7" t="s">
        <v>29</v>
      </c>
      <c r="B99" s="7">
        <f>('Suppl. Data 1'!B99-'Suppl. Data 1- Z scores'!$D$3)/'Suppl. Data 1- Z scores'!$D$4</f>
        <v>0.54812789305969323</v>
      </c>
      <c r="C99" s="7">
        <f>('Suppl. Data 1'!C99-'Suppl. Data 1- Z scores'!$D$3)/'Suppl. Data 1- Z scores'!$D$4</f>
        <v>0.99727524656953093</v>
      </c>
      <c r="D99" s="7">
        <f>('Suppl. Data 1'!D99-'Suppl. Data 1- Z scores'!$D$3)/'Suppl. Data 1- Z scores'!$D$4</f>
        <v>1.43887624019181</v>
      </c>
      <c r="E99" s="7">
        <f>('Suppl. Data 1'!E99-'Suppl. Data 1- Z scores'!$D$3)/'Suppl. Data 1- Z scores'!$D$4</f>
        <v>0.50498015013581077</v>
      </c>
      <c r="Y99" s="7" t="s">
        <v>29</v>
      </c>
      <c r="Z99" s="7">
        <f t="shared" si="4"/>
        <v>1.43887624019181</v>
      </c>
      <c r="AB99" s="7" t="s">
        <v>29</v>
      </c>
      <c r="AC99" s="7">
        <f t="shared" si="5"/>
        <v>0.50498015013581077</v>
      </c>
      <c r="AE99" s="7">
        <f t="shared" si="6"/>
        <v>0.87231488248921119</v>
      </c>
      <c r="AG99" s="7">
        <f t="shared" si="7"/>
        <v>0.77270156981461202</v>
      </c>
    </row>
    <row r="100" spans="1:33">
      <c r="A100" s="7" t="s">
        <v>350</v>
      </c>
      <c r="B100" s="7">
        <f>('Suppl. Data 1'!B100-'Suppl. Data 1- Z scores'!$D$3)/'Suppl. Data 1- Z scores'!$D$4</f>
        <v>-0.81624876143444081</v>
      </c>
      <c r="C100" s="7">
        <f>('Suppl. Data 1'!C100-'Suppl. Data 1- Z scores'!$D$3)/'Suppl. Data 1- Z scores'!$D$4</f>
        <v>-0.42267366448680921</v>
      </c>
      <c r="D100" s="7">
        <f>('Suppl. Data 1'!D100-'Suppl. Data 1- Z scores'!$D$3)/'Suppl. Data 1- Z scores'!$D$4</f>
        <v>0.1195491003198257</v>
      </c>
      <c r="E100" s="7">
        <f>('Suppl. Data 1'!E100-'Suppl. Data 1- Z scores'!$D$3)/'Suppl. Data 1- Z scores'!$D$4</f>
        <v>-1.1334631461190243</v>
      </c>
      <c r="F100" s="7">
        <f>('Suppl. Data 1'!F100-'Suppl. Data 1- Z scores'!$D$3)/'Suppl. Data 1- Z scores'!$D$4</f>
        <v>-1.676800310856029</v>
      </c>
      <c r="Y100" s="7" t="s">
        <v>350</v>
      </c>
      <c r="Z100" s="7">
        <f t="shared" si="4"/>
        <v>0.1195491003198257</v>
      </c>
      <c r="AB100" s="7" t="s">
        <v>350</v>
      </c>
      <c r="AC100" s="7">
        <f t="shared" si="5"/>
        <v>-1.676800310856029</v>
      </c>
      <c r="AE100" s="7">
        <f t="shared" si="6"/>
        <v>-0.78592735651529555</v>
      </c>
      <c r="AG100" s="7">
        <f t="shared" si="7"/>
        <v>-0.81624876143444081</v>
      </c>
    </row>
    <row r="101" spans="1:33">
      <c r="A101" s="7" t="s">
        <v>445</v>
      </c>
      <c r="B101" s="7">
        <f>('Suppl. Data 1'!B101-'Suppl. Data 1- Z scores'!$D$3)/'Suppl. Data 1- Z scores'!$D$4</f>
        <v>-2.5991652419025797E-2</v>
      </c>
      <c r="C101" s="7">
        <f>('Suppl. Data 1'!C101-'Suppl. Data 1- Z scores'!$D$3)/'Suppl. Data 1- Z scores'!$D$4</f>
        <v>1.5417462757095228</v>
      </c>
      <c r="D101" s="7">
        <f>('Suppl. Data 1'!D101-'Suppl. Data 1- Z scores'!$D$3)/'Suppl. Data 1- Z scores'!$D$4</f>
        <v>-0.20793186846348197</v>
      </c>
      <c r="E101" s="7">
        <f>('Suppl. Data 1'!E101-'Suppl. Data 1- Z scores'!$D$3)/'Suppl. Data 1- Z scores'!$D$4</f>
        <v>-0.49240585485142957</v>
      </c>
      <c r="Y101" s="7" t="s">
        <v>445</v>
      </c>
      <c r="Z101" s="7">
        <f t="shared" si="4"/>
        <v>1.5417462757095228</v>
      </c>
      <c r="AB101" s="7" t="s">
        <v>445</v>
      </c>
      <c r="AC101" s="7">
        <f t="shared" si="5"/>
        <v>-0.49240585485142957</v>
      </c>
      <c r="AE101" s="7">
        <f t="shared" si="6"/>
        <v>0.20385422499389638</v>
      </c>
      <c r="AG101" s="7">
        <f t="shared" si="7"/>
        <v>-0.11696176044125388</v>
      </c>
    </row>
    <row r="102" spans="1:33">
      <c r="A102" s="7" t="s">
        <v>69</v>
      </c>
      <c r="B102" s="7">
        <f>('Suppl. Data 1'!B102-'Suppl. Data 1- Z scores'!$D$3)/'Suppl. Data 1- Z scores'!$D$4</f>
        <v>-0.81463123198534304</v>
      </c>
      <c r="C102" s="7">
        <f>('Suppl. Data 1'!C102-'Suppl. Data 1- Z scores'!$D$3)/'Suppl. Data 1- Z scores'!$D$4</f>
        <v>1.2236173969273112</v>
      </c>
      <c r="D102" s="7">
        <f>('Suppl. Data 1'!D102-'Suppl. Data 1- Z scores'!$D$3)/'Suppl. Data 1- Z scores'!$D$4</f>
        <v>-0.15596783681052975</v>
      </c>
      <c r="E102" s="7">
        <f>('Suppl. Data 1'!E102-'Suppl. Data 1- Z scores'!$D$3)/'Suppl. Data 1- Z scores'!$D$4</f>
        <v>0.81978272713447864</v>
      </c>
      <c r="F102" s="7">
        <f>('Suppl. Data 1'!F102-'Suppl. Data 1- Z scores'!$D$3)/'Suppl. Data 1- Z scores'!$D$4</f>
        <v>-0.70487517579749603</v>
      </c>
      <c r="Y102" s="7" t="s">
        <v>69</v>
      </c>
      <c r="Z102" s="7">
        <f t="shared" si="4"/>
        <v>1.2236173969273112</v>
      </c>
      <c r="AB102" s="7" t="s">
        <v>69</v>
      </c>
      <c r="AC102" s="7">
        <f t="shared" si="5"/>
        <v>-0.81463123198534304</v>
      </c>
      <c r="AE102" s="7">
        <f t="shared" si="6"/>
        <v>7.3585175893684213E-2</v>
      </c>
      <c r="AG102" s="7">
        <f t="shared" si="7"/>
        <v>-0.15596783681052975</v>
      </c>
    </row>
    <row r="103" spans="1:33">
      <c r="A103" s="7" t="s">
        <v>68</v>
      </c>
      <c r="B103" s="7">
        <f>('Suppl. Data 1'!B103-'Suppl. Data 1- Z scores'!$D$3)/'Suppl. Data 1- Z scores'!$D$4</f>
        <v>1.4480682003756853</v>
      </c>
      <c r="C103" s="7">
        <f>('Suppl. Data 1'!C103-'Suppl. Data 1- Z scores'!$D$3)/'Suppl. Data 1- Z scores'!$D$4</f>
        <v>1.4522832130025858</v>
      </c>
      <c r="D103" s="7">
        <f>('Suppl. Data 1'!D103-'Suppl. Data 1- Z scores'!$D$3)/'Suppl. Data 1- Z scores'!$D$4</f>
        <v>0.66457855969953017</v>
      </c>
      <c r="E103" s="7">
        <f>('Suppl. Data 1'!E103-'Suppl. Data 1- Z scores'!$D$3)/'Suppl. Data 1- Z scores'!$D$4</f>
        <v>6.1268279231895283E-2</v>
      </c>
      <c r="F103" s="7">
        <f>('Suppl. Data 1'!F103-'Suppl. Data 1- Z scores'!$D$3)/'Suppl. Data 1- Z scores'!$D$4</f>
        <v>-0.64596475355196115</v>
      </c>
      <c r="G103" s="7">
        <f>('Suppl. Data 1'!G103-'Suppl. Data 1- Z scores'!$D$3)/'Suppl. Data 1- Z scores'!$D$4</f>
        <v>-1.5272777825398069E-2</v>
      </c>
      <c r="H103" s="7">
        <f>('Suppl. Data 1'!H103-'Suppl. Data 1- Z scores'!$D$3)/'Suppl. Data 1- Z scores'!$D$4</f>
        <v>0.42195972390320829</v>
      </c>
      <c r="Y103" s="7" t="s">
        <v>68</v>
      </c>
      <c r="Z103" s="7">
        <f t="shared" si="4"/>
        <v>1.4522832130025858</v>
      </c>
      <c r="AB103" s="7" t="s">
        <v>68</v>
      </c>
      <c r="AC103" s="7">
        <f t="shared" si="5"/>
        <v>-0.64596475355196115</v>
      </c>
      <c r="AE103" s="7">
        <f t="shared" si="6"/>
        <v>0.48384577783364929</v>
      </c>
      <c r="AG103" s="7">
        <f t="shared" si="7"/>
        <v>0.42195972390320829</v>
      </c>
    </row>
    <row r="104" spans="1:33">
      <c r="A104" s="7" t="s">
        <v>67</v>
      </c>
      <c r="B104" s="7">
        <f>('Suppl. Data 1'!B104-'Suppl. Data 1- Z scores'!$D$3)/'Suppl. Data 1- Z scores'!$D$4</f>
        <v>0.64538727022919684</v>
      </c>
      <c r="C104" s="7">
        <f>('Suppl. Data 1'!C104-'Suppl. Data 1- Z scores'!$D$3)/'Suppl. Data 1- Z scores'!$D$4</f>
        <v>-0.21170212566090157</v>
      </c>
      <c r="D104" s="7">
        <f>('Suppl. Data 1'!D104-'Suppl. Data 1- Z scores'!$D$3)/'Suppl. Data 1- Z scores'!$D$4</f>
        <v>1.0225563227873433</v>
      </c>
      <c r="E104" s="7">
        <f>('Suppl. Data 1'!E104-'Suppl. Data 1- Z scores'!$D$3)/'Suppl. Data 1- Z scores'!$D$4</f>
        <v>-0.25501787141129967</v>
      </c>
      <c r="F104" s="7">
        <f>('Suppl. Data 1'!F104-'Suppl. Data 1- Z scores'!$D$3)/'Suppl. Data 1- Z scores'!$D$4</f>
        <v>0.4090979712900592</v>
      </c>
      <c r="G104" s="7">
        <f>('Suppl. Data 1'!G104-'Suppl. Data 1- Z scores'!$D$3)/'Suppl. Data 1- Z scores'!$D$4</f>
        <v>0.32854113479735308</v>
      </c>
      <c r="H104" s="7">
        <f>('Suppl. Data 1'!H104-'Suppl. Data 1- Z scores'!$D$3)/'Suppl. Data 1- Z scores'!$D$4</f>
        <v>-0.46439295858975527</v>
      </c>
      <c r="I104" s="7">
        <f>('Suppl. Data 1'!I104-'Suppl. Data 1- Z scores'!$D$3)/'Suppl. Data 1- Z scores'!$D$4</f>
        <v>0.31617180445593057</v>
      </c>
      <c r="Y104" s="7" t="s">
        <v>67</v>
      </c>
      <c r="Z104" s="7">
        <f t="shared" si="4"/>
        <v>1.0225563227873433</v>
      </c>
      <c r="AB104" s="7" t="s">
        <v>67</v>
      </c>
      <c r="AC104" s="7">
        <f t="shared" si="5"/>
        <v>-0.46439295858975527</v>
      </c>
      <c r="AE104" s="7">
        <f t="shared" si="6"/>
        <v>0.22383019348724079</v>
      </c>
      <c r="AG104" s="7">
        <f t="shared" si="7"/>
        <v>0.32235646962664183</v>
      </c>
    </row>
    <row r="105" spans="1:33">
      <c r="A105" s="7" t="s">
        <v>143</v>
      </c>
      <c r="B105" s="7">
        <f>('Suppl. Data 1'!B105-'Suppl. Data 1- Z scores'!$D$3)/'Suppl. Data 1- Z scores'!$D$4</f>
        <v>0.63585585052771953</v>
      </c>
      <c r="C105" s="7">
        <f>('Suppl. Data 1'!C105-'Suppl. Data 1- Z scores'!$D$3)/'Suppl. Data 1- Z scores'!$D$4</f>
        <v>-5.8657968210541256E-2</v>
      </c>
      <c r="D105" s="7">
        <f>('Suppl. Data 1'!D105-'Suppl. Data 1- Z scores'!$D$3)/'Suppl. Data 1- Z scores'!$D$4</f>
        <v>-1.2027599311419874</v>
      </c>
      <c r="E105" s="7">
        <f>('Suppl. Data 1'!E105-'Suppl. Data 1- Z scores'!$D$3)/'Suppl. Data 1- Z scores'!$D$4</f>
        <v>-0.56844683769231441</v>
      </c>
      <c r="Y105" s="7" t="s">
        <v>143</v>
      </c>
      <c r="Z105" s="7">
        <f t="shared" si="4"/>
        <v>0.63585585052771953</v>
      </c>
      <c r="AB105" s="7" t="s">
        <v>143</v>
      </c>
      <c r="AC105" s="7">
        <f t="shared" si="5"/>
        <v>-1.2027599311419874</v>
      </c>
      <c r="AE105" s="7">
        <f t="shared" si="6"/>
        <v>-0.29850222162928086</v>
      </c>
      <c r="AG105" s="7">
        <f t="shared" si="7"/>
        <v>-0.31355240295142783</v>
      </c>
    </row>
    <row r="106" spans="1:33">
      <c r="A106" s="7" t="s">
        <v>330</v>
      </c>
      <c r="B106" s="7">
        <f>('Suppl. Data 1'!B106-'Suppl. Data 1- Z scores'!$D$3)/'Suppl. Data 1- Z scores'!$D$4</f>
        <v>0.29841235858528176</v>
      </c>
      <c r="C106" s="7">
        <f>('Suppl. Data 1'!C106-'Suppl. Data 1- Z scores'!$D$3)/'Suppl. Data 1- Z scores'!$D$4</f>
        <v>-0.16379299895121496</v>
      </c>
      <c r="D106" s="7">
        <f>('Suppl. Data 1'!D106-'Suppl. Data 1- Z scores'!$D$3)/'Suppl. Data 1- Z scores'!$D$4</f>
        <v>0.88120592878445603</v>
      </c>
      <c r="E106" s="7">
        <f>('Suppl. Data 1'!E106-'Suppl. Data 1- Z scores'!$D$3)/'Suppl. Data 1- Z scores'!$D$4</f>
        <v>9.5292309142332263E-2</v>
      </c>
      <c r="F106" s="7">
        <f>('Suppl. Data 1'!F106-'Suppl. Data 1- Z scores'!$D$3)/'Suppl. Data 1- Z scores'!$D$4</f>
        <v>-0.3734258426799224</v>
      </c>
      <c r="Y106" s="7" t="s">
        <v>330</v>
      </c>
      <c r="Z106" s="7">
        <f t="shared" si="4"/>
        <v>0.88120592878445603</v>
      </c>
      <c r="AB106" s="7" t="s">
        <v>330</v>
      </c>
      <c r="AC106" s="7">
        <f t="shared" si="5"/>
        <v>-0.3734258426799224</v>
      </c>
      <c r="AE106" s="7">
        <f t="shared" si="6"/>
        <v>0.14753835097618656</v>
      </c>
      <c r="AG106" s="7">
        <f t="shared" si="7"/>
        <v>9.5292309142332263E-2</v>
      </c>
    </row>
    <row r="107" spans="1:33">
      <c r="A107" s="7" t="s">
        <v>203</v>
      </c>
      <c r="B107" s="7">
        <f>('Suppl. Data 1'!B107-'Suppl. Data 1- Z scores'!$D$3)/'Suppl. Data 1- Z scores'!$D$4</f>
        <v>-0.13431008311521522</v>
      </c>
      <c r="C107" s="7">
        <f>('Suppl. Data 1'!C107-'Suppl. Data 1- Z scores'!$D$3)/'Suppl. Data 1- Z scores'!$D$4</f>
        <v>-0.22537405405002656</v>
      </c>
      <c r="D107" s="7">
        <f>('Suppl. Data 1'!D107-'Suppl. Data 1- Z scores'!$D$3)/'Suppl. Data 1- Z scores'!$D$4</f>
        <v>0.52369333813299235</v>
      </c>
      <c r="E107" s="7">
        <f>('Suppl. Data 1'!E107-'Suppl. Data 1- Z scores'!$D$3)/'Suppl. Data 1- Z scores'!$D$4</f>
        <v>-1.8633057056321309</v>
      </c>
      <c r="F107" s="7">
        <f>('Suppl. Data 1'!F107-'Suppl. Data 1- Z scores'!$D$3)/'Suppl. Data 1- Z scores'!$D$4</f>
        <v>-0.41050235107838484</v>
      </c>
      <c r="Y107" s="7" t="s">
        <v>203</v>
      </c>
      <c r="Z107" s="7">
        <f t="shared" si="4"/>
        <v>0.52369333813299235</v>
      </c>
      <c r="AB107" s="7" t="s">
        <v>203</v>
      </c>
      <c r="AC107" s="7">
        <f t="shared" si="5"/>
        <v>-1.8633057056321309</v>
      </c>
      <c r="AE107" s="7">
        <f t="shared" si="6"/>
        <v>-0.42195977114855304</v>
      </c>
      <c r="AG107" s="7">
        <f t="shared" si="7"/>
        <v>-0.22537405405002656</v>
      </c>
    </row>
    <row r="108" spans="1:33">
      <c r="A108" s="7" t="s">
        <v>172</v>
      </c>
      <c r="B108" s="7">
        <f>('Suppl. Data 1'!B108-'Suppl. Data 1- Z scores'!$D$3)/'Suppl. Data 1- Z scores'!$D$4</f>
        <v>0.24655320439041381</v>
      </c>
      <c r="C108" s="7">
        <f>('Suppl. Data 1'!C108-'Suppl. Data 1- Z scores'!$D$3)/'Suppl. Data 1- Z scores'!$D$4</f>
        <v>1.1167604511004037</v>
      </c>
      <c r="Y108" s="7" t="s">
        <v>172</v>
      </c>
      <c r="Z108" s="7">
        <f t="shared" si="4"/>
        <v>1.1167604511004037</v>
      </c>
      <c r="AB108" s="7" t="s">
        <v>172</v>
      </c>
      <c r="AC108" s="7">
        <f t="shared" si="5"/>
        <v>0.24655320439041381</v>
      </c>
      <c r="AE108" s="7">
        <f t="shared" si="6"/>
        <v>0.6816568277454087</v>
      </c>
      <c r="AG108" s="7">
        <f t="shared" si="7"/>
        <v>0.6816568277454087</v>
      </c>
    </row>
    <row r="109" spans="1:33">
      <c r="A109" s="7" t="s">
        <v>85</v>
      </c>
      <c r="B109" s="7">
        <f>('Suppl. Data 1'!B109-'Suppl. Data 1- Z scores'!$D$3)/'Suppl. Data 1- Z scores'!$D$4</f>
        <v>0.62797987131029909</v>
      </c>
      <c r="C109" s="7">
        <f>('Suppl. Data 1'!C109-'Suppl. Data 1- Z scores'!$D$3)/'Suppl. Data 1- Z scores'!$D$4</f>
        <v>0.97149648301220415</v>
      </c>
      <c r="D109" s="7">
        <f>('Suppl. Data 1'!D109-'Suppl. Data 1- Z scores'!$D$3)/'Suppl. Data 1- Z scores'!$D$4</f>
        <v>1.2133812364910004</v>
      </c>
      <c r="E109" s="7">
        <f>('Suppl. Data 1'!E109-'Suppl. Data 1- Z scores'!$D$3)/'Suppl. Data 1- Z scores'!$D$4</f>
        <v>-0.37553872877684424</v>
      </c>
      <c r="F109" s="7">
        <f>('Suppl. Data 1'!F109-'Suppl. Data 1- Z scores'!$D$3)/'Suppl. Data 1- Z scores'!$D$4</f>
        <v>1.2125899648675553</v>
      </c>
      <c r="G109" s="7">
        <f>('Suppl. Data 1'!G109-'Suppl. Data 1- Z scores'!$D$3)/'Suppl. Data 1- Z scores'!$D$4</f>
        <v>0.12404322646229832</v>
      </c>
      <c r="H109" s="7">
        <f>('Suppl. Data 1'!H109-'Suppl. Data 1- Z scores'!$D$3)/'Suppl. Data 1- Z scores'!$D$4</f>
        <v>-0.64678170236126598</v>
      </c>
      <c r="I109" s="7">
        <f>('Suppl. Data 1'!I109-'Suppl. Data 1- Z scores'!$D$3)/'Suppl. Data 1- Z scores'!$D$4</f>
        <v>-0.32185342961086272</v>
      </c>
      <c r="J109" s="7">
        <f>('Suppl. Data 1'!J109-'Suppl. Data 1- Z scores'!$D$3)/'Suppl. Data 1- Z scores'!$D$4</f>
        <v>0.15349835325650119</v>
      </c>
      <c r="K109" s="7">
        <f>('Suppl. Data 1'!K109-'Suppl. Data 1- Z scores'!$D$3)/'Suppl. Data 1- Z scores'!$D$4</f>
        <v>-0.22360221914134421</v>
      </c>
      <c r="L109" s="7">
        <f>('Suppl. Data 1'!L109-'Suppl. Data 1- Z scores'!$D$3)/'Suppl. Data 1- Z scores'!$D$4</f>
        <v>0.75696487338501461</v>
      </c>
      <c r="M109" s="7">
        <f>('Suppl. Data 1'!M109-'Suppl. Data 1- Z scores'!$D$3)/'Suppl. Data 1- Z scores'!$D$4</f>
        <v>0.16772959258843387</v>
      </c>
      <c r="N109" s="7">
        <f>('Suppl. Data 1'!N109-'Suppl. Data 1- Z scores'!$D$3)/'Suppl. Data 1- Z scores'!$D$4</f>
        <v>-0.80740226665055581</v>
      </c>
      <c r="O109" s="7">
        <f>('Suppl. Data 1'!O109-'Suppl. Data 1- Z scores'!$D$3)/'Suppl. Data 1- Z scores'!$D$4</f>
        <v>1.9350358037038309</v>
      </c>
      <c r="Y109" s="7" t="s">
        <v>85</v>
      </c>
      <c r="Z109" s="7">
        <f t="shared" si="4"/>
        <v>1.9350358037038309</v>
      </c>
      <c r="AB109" s="7" t="s">
        <v>85</v>
      </c>
      <c r="AC109" s="7">
        <f t="shared" si="5"/>
        <v>-0.80740226665055581</v>
      </c>
      <c r="AE109" s="7">
        <f t="shared" si="6"/>
        <v>0.341967218466876</v>
      </c>
      <c r="AG109" s="7">
        <f t="shared" si="7"/>
        <v>0.16061397292246754</v>
      </c>
    </row>
    <row r="110" spans="1:33">
      <c r="A110" s="7" t="s">
        <v>451</v>
      </c>
      <c r="B110" s="7">
        <f>('Suppl. Data 1'!B110-'Suppl. Data 1- Z scores'!$D$3)/'Suppl. Data 1- Z scores'!$D$4</f>
        <v>-5.9631941057973849E-2</v>
      </c>
      <c r="C110" s="7">
        <f>('Suppl. Data 1'!C110-'Suppl. Data 1- Z scores'!$D$3)/'Suppl. Data 1- Z scores'!$D$4</f>
        <v>0.40443965803612941</v>
      </c>
      <c r="D110" s="7">
        <f>('Suppl. Data 1'!D110-'Suppl. Data 1- Z scores'!$D$3)/'Suppl. Data 1- Z scores'!$D$4</f>
        <v>0.54270149211250618</v>
      </c>
      <c r="Y110" s="7" t="s">
        <v>451</v>
      </c>
      <c r="Z110" s="7">
        <f t="shared" si="4"/>
        <v>0.54270149211250618</v>
      </c>
      <c r="AB110" s="7" t="s">
        <v>451</v>
      </c>
      <c r="AC110" s="7">
        <f t="shared" si="5"/>
        <v>-5.9631941057973849E-2</v>
      </c>
      <c r="AE110" s="7">
        <f t="shared" si="6"/>
        <v>0.29583640303022057</v>
      </c>
      <c r="AG110" s="7">
        <f t="shared" si="7"/>
        <v>0.40443965803612941</v>
      </c>
    </row>
    <row r="111" spans="1:33">
      <c r="A111" s="7" t="s">
        <v>483</v>
      </c>
      <c r="B111" s="7">
        <f>('Suppl. Data 1'!B111-'Suppl. Data 1- Z scores'!$D$3)/'Suppl. Data 1- Z scores'!$D$4</f>
        <v>-0.37614804909712252</v>
      </c>
      <c r="C111" s="7">
        <f>('Suppl. Data 1'!C111-'Suppl. Data 1- Z scores'!$D$3)/'Suppl. Data 1- Z scores'!$D$4</f>
        <v>-1.1290631366288784</v>
      </c>
      <c r="D111" s="7">
        <f>('Suppl. Data 1'!D111-'Suppl. Data 1- Z scores'!$D$3)/'Suppl. Data 1- Z scores'!$D$4</f>
        <v>-0.99097242931667129</v>
      </c>
      <c r="E111" s="7">
        <f>('Suppl. Data 1'!E111-'Suppl. Data 1- Z scores'!$D$3)/'Suppl. Data 1- Z scores'!$D$4</f>
        <v>-5.4055670489751184E-2</v>
      </c>
      <c r="F111" s="7">
        <f>('Suppl. Data 1'!F111-'Suppl. Data 1- Z scores'!$D$3)/'Suppl. Data 1- Z scores'!$D$4</f>
        <v>-0.16172556618451381</v>
      </c>
      <c r="Y111" s="7" t="s">
        <v>483</v>
      </c>
      <c r="Z111" s="7">
        <f t="shared" si="4"/>
        <v>-5.4055670489751184E-2</v>
      </c>
      <c r="AB111" s="7" t="s">
        <v>483</v>
      </c>
      <c r="AC111" s="7">
        <f t="shared" si="5"/>
        <v>-1.1290631366288784</v>
      </c>
      <c r="AE111" s="7">
        <f t="shared" si="6"/>
        <v>-0.5423929703433874</v>
      </c>
      <c r="AG111" s="7">
        <f t="shared" si="7"/>
        <v>-0.37614804909712252</v>
      </c>
    </row>
    <row r="112" spans="1:33">
      <c r="A112" s="7" t="s">
        <v>319</v>
      </c>
      <c r="B112" s="7">
        <f>('Suppl. Data 1'!B112-'Suppl. Data 1- Z scores'!$D$3)/'Suppl. Data 1- Z scores'!$D$4</f>
        <v>-1.2456824119942331</v>
      </c>
      <c r="C112" s="7">
        <f>('Suppl. Data 1'!C112-'Suppl. Data 1- Z scores'!$D$3)/'Suppl. Data 1- Z scores'!$D$4</f>
        <v>1.6077846371953326</v>
      </c>
      <c r="D112" s="7">
        <f>('Suppl. Data 1'!D112-'Suppl. Data 1- Z scores'!$D$3)/'Suppl. Data 1- Z scores'!$D$4</f>
        <v>1.5334480505625314</v>
      </c>
      <c r="E112" s="7">
        <f>('Suppl. Data 1'!E112-'Suppl. Data 1- Z scores'!$D$3)/'Suppl. Data 1- Z scores'!$D$4</f>
        <v>-0.69924333510559666</v>
      </c>
      <c r="F112" s="7">
        <f>('Suppl. Data 1'!F112-'Suppl. Data 1- Z scores'!$D$3)/'Suppl. Data 1- Z scores'!$D$4</f>
        <v>-0.21084199881593618</v>
      </c>
      <c r="G112" s="7">
        <f>('Suppl. Data 1'!G112-'Suppl. Data 1- Z scores'!$D$3)/'Suppl. Data 1- Z scores'!$D$4</f>
        <v>0.92791307948825086</v>
      </c>
      <c r="H112" s="7">
        <f>('Suppl. Data 1'!H112-'Suppl. Data 1- Z scores'!$D$3)/'Suppl. Data 1- Z scores'!$D$4</f>
        <v>-0.36134995874668241</v>
      </c>
      <c r="I112" s="7">
        <f>('Suppl. Data 1'!I112-'Suppl. Data 1- Z scores'!$D$3)/'Suppl. Data 1- Z scores'!$D$4</f>
        <v>-0.84575531897009748</v>
      </c>
      <c r="Y112" s="7" t="s">
        <v>319</v>
      </c>
      <c r="Z112" s="7">
        <f t="shared" si="4"/>
        <v>1.6077846371953326</v>
      </c>
      <c r="AB112" s="7" t="s">
        <v>319</v>
      </c>
      <c r="AC112" s="7">
        <f t="shared" si="5"/>
        <v>-1.2456824119942331</v>
      </c>
      <c r="AE112" s="7">
        <f t="shared" si="6"/>
        <v>8.8284092951696119E-2</v>
      </c>
      <c r="AG112" s="7">
        <f t="shared" si="7"/>
        <v>-0.28609597878130932</v>
      </c>
    </row>
    <row r="113" spans="1:33">
      <c r="A113" s="7" t="s">
        <v>374</v>
      </c>
      <c r="B113" s="7">
        <f>('Suppl. Data 1'!B113-'Suppl. Data 1- Z scores'!$D$3)/'Suppl. Data 1- Z scores'!$D$4</f>
        <v>0.67772022579477964</v>
      </c>
      <c r="C113" s="7">
        <f>('Suppl. Data 1'!C113-'Suppl. Data 1- Z scores'!$D$3)/'Suppl. Data 1- Z scores'!$D$4</f>
        <v>-0.83495205526165517</v>
      </c>
      <c r="D113" s="7">
        <f>('Suppl. Data 1'!D113-'Suppl. Data 1- Z scores'!$D$3)/'Suppl. Data 1- Z scores'!$D$4</f>
        <v>0.17680850449053934</v>
      </c>
      <c r="E113" s="7">
        <f>('Suppl. Data 1'!E113-'Suppl. Data 1- Z scores'!$D$3)/'Suppl. Data 1- Z scores'!$D$4</f>
        <v>-1.221434396915509</v>
      </c>
      <c r="F113" s="7">
        <f>('Suppl. Data 1'!F113-'Suppl. Data 1- Z scores'!$D$3)/'Suppl. Data 1- Z scores'!$D$4</f>
        <v>0.23350058297123438</v>
      </c>
      <c r="Y113" s="7" t="s">
        <v>374</v>
      </c>
      <c r="Z113" s="7">
        <f t="shared" si="4"/>
        <v>0.67772022579477964</v>
      </c>
      <c r="AB113" s="7" t="s">
        <v>374</v>
      </c>
      <c r="AC113" s="7">
        <f t="shared" si="5"/>
        <v>-1.221434396915509</v>
      </c>
      <c r="AE113" s="7">
        <f t="shared" si="6"/>
        <v>-0.19367142778412214</v>
      </c>
      <c r="AG113" s="7">
        <f t="shared" si="7"/>
        <v>0.17680850449053934</v>
      </c>
    </row>
    <row r="114" spans="1:33">
      <c r="A114" s="7" t="s">
        <v>45</v>
      </c>
      <c r="B114" s="7">
        <f>('Suppl. Data 1'!B114-'Suppl. Data 1- Z scores'!$D$3)/'Suppl. Data 1- Z scores'!$D$4</f>
        <v>-0.38363193528779904</v>
      </c>
      <c r="C114" s="7">
        <f>('Suppl. Data 1'!C114-'Suppl. Data 1- Z scores'!$D$3)/'Suppl. Data 1- Z scores'!$D$4</f>
        <v>-0.3270119372657414</v>
      </c>
      <c r="D114" s="7">
        <f>('Suppl. Data 1'!D114-'Suppl. Data 1- Z scores'!$D$3)/'Suppl. Data 1- Z scores'!$D$4</f>
        <v>-0.31252405786258036</v>
      </c>
      <c r="E114" s="7">
        <f>('Suppl. Data 1'!E114-'Suppl. Data 1- Z scores'!$D$3)/'Suppl. Data 1- Z scores'!$D$4</f>
        <v>-0.33288549322624844</v>
      </c>
      <c r="F114" s="7">
        <f>('Suppl. Data 1'!F114-'Suppl. Data 1- Z scores'!$D$3)/'Suppl. Data 1- Z scores'!$D$4</f>
        <v>-0.95371833055704169</v>
      </c>
      <c r="G114" s="7">
        <f>('Suppl. Data 1'!G114-'Suppl. Data 1- Z scores'!$D$3)/'Suppl. Data 1- Z scores'!$D$4</f>
        <v>-0.66106873418490564</v>
      </c>
      <c r="H114" s="7">
        <f>('Suppl. Data 1'!H114-'Suppl. Data 1- Z scores'!$D$3)/'Suppl. Data 1- Z scores'!$D$4</f>
        <v>-0.18742442531603176</v>
      </c>
      <c r="I114" s="7">
        <f>('Suppl. Data 1'!I114-'Suppl. Data 1- Z scores'!$D$3)/'Suppl. Data 1- Z scores'!$D$4</f>
        <v>-0.23974486805307332</v>
      </c>
      <c r="J114" s="7">
        <f>('Suppl. Data 1'!J114-'Suppl. Data 1- Z scores'!$D$3)/'Suppl. Data 1- Z scores'!$D$4</f>
        <v>-0.32826108720096842</v>
      </c>
      <c r="K114" s="7">
        <f>('Suppl. Data 1'!K114-'Suppl. Data 1- Z scores'!$D$3)/'Suppl. Data 1- Z scores'!$D$4</f>
        <v>0.51383998689025312</v>
      </c>
      <c r="Y114" s="7" t="s">
        <v>45</v>
      </c>
      <c r="Z114" s="7">
        <f t="shared" si="4"/>
        <v>0.51383998689025312</v>
      </c>
      <c r="AB114" s="7" t="s">
        <v>45</v>
      </c>
      <c r="AC114" s="7">
        <f t="shared" si="5"/>
        <v>-0.95371833055704169</v>
      </c>
      <c r="AE114" s="7">
        <f t="shared" si="6"/>
        <v>-0.32124308820641373</v>
      </c>
      <c r="AG114" s="7">
        <f t="shared" si="7"/>
        <v>-0.32763651223335488</v>
      </c>
    </row>
    <row r="115" spans="1:33">
      <c r="A115" s="7" t="s">
        <v>46</v>
      </c>
      <c r="B115" s="7">
        <f>('Suppl. Data 1'!B115-'Suppl. Data 1- Z scores'!$D$3)/'Suppl. Data 1- Z scores'!$D$4</f>
        <v>-1.5719178682305119</v>
      </c>
      <c r="C115" s="7">
        <f>('Suppl. Data 1'!C115-'Suppl. Data 1- Z scores'!$D$3)/'Suppl. Data 1- Z scores'!$D$4</f>
        <v>-4.6703407007800478E-2</v>
      </c>
      <c r="E115" s="7">
        <f>('Suppl. Data 1'!E115-'Suppl. Data 1- Z scores'!$D$3)/'Suppl. Data 1- Z scores'!$D$4</f>
        <v>1.059480164670582</v>
      </c>
      <c r="F115" s="7">
        <f>('Suppl. Data 1'!F115-'Suppl. Data 1- Z scores'!$D$3)/'Suppl. Data 1- Z scores'!$D$4</f>
        <v>0.60328254651923574</v>
      </c>
      <c r="G115" s="7">
        <f>('Suppl. Data 1'!G115-'Suppl. Data 1- Z scores'!$D$3)/'Suppl. Data 1- Z scores'!$D$4</f>
        <v>1.2026387995591558E-2</v>
      </c>
      <c r="H115" s="7">
        <f>('Suppl. Data 1'!H115-'Suppl. Data 1- Z scores'!$D$3)/'Suppl. Data 1- Z scores'!$D$4</f>
        <v>2.810698098543146</v>
      </c>
      <c r="I115" s="7">
        <f>('Suppl. Data 1'!I115-'Suppl. Data 1- Z scores'!$D$3)/'Suppl. Data 1- Z scores'!$D$4</f>
        <v>1.3173080620724575</v>
      </c>
      <c r="J115" s="7">
        <f>('Suppl. Data 1'!J115-'Suppl. Data 1- Z scores'!$D$3)/'Suppl. Data 1- Z scores'!$D$4</f>
        <v>-1.2462724737178594</v>
      </c>
      <c r="K115" s="7">
        <f>('Suppl. Data 1'!K115-'Suppl. Data 1- Z scores'!$D$3)/'Suppl. Data 1- Z scores'!$D$4</f>
        <v>-0.80820181626302035</v>
      </c>
      <c r="L115" s="7">
        <f>('Suppl. Data 1'!L115-'Suppl. Data 1- Z scores'!$D$3)/'Suppl. Data 1- Z scores'!$D$4</f>
        <v>-0.57509029690637914</v>
      </c>
      <c r="M115" s="7">
        <f>('Suppl. Data 1'!M115-'Suppl. Data 1- Z scores'!$D$3)/'Suppl. Data 1- Z scores'!$D$4</f>
        <v>-0.85040259177006639</v>
      </c>
      <c r="N115" s="7">
        <f>('Suppl. Data 1'!N115-'Suppl. Data 1- Z scores'!$D$3)/'Suppl. Data 1- Z scores'!$D$4</f>
        <v>-0.71847379149633417</v>
      </c>
      <c r="O115" s="7">
        <f>('Suppl. Data 1'!O115-'Suppl. Data 1- Z scores'!$D$3)/'Suppl. Data 1- Z scores'!$D$4</f>
        <v>0.46954585423117368</v>
      </c>
      <c r="Y115" s="7" t="s">
        <v>46</v>
      </c>
      <c r="Z115" s="7">
        <f t="shared" si="4"/>
        <v>2.810698098543146</v>
      </c>
      <c r="AB115" s="7" t="s">
        <v>46</v>
      </c>
      <c r="AC115" s="7">
        <f t="shared" si="5"/>
        <v>-1.5719178682305119</v>
      </c>
      <c r="AE115" s="7">
        <f t="shared" si="6"/>
        <v>3.5021451433862719E-2</v>
      </c>
      <c r="AG115" s="7">
        <f t="shared" si="7"/>
        <v>-4.6703407007800478E-2</v>
      </c>
    </row>
    <row r="116" spans="1:33">
      <c r="A116" s="7" t="s">
        <v>488</v>
      </c>
      <c r="B116" s="7">
        <f>('Suppl. Data 1'!B116-'Suppl. Data 1- Z scores'!$D$3)/'Suppl. Data 1- Z scores'!$D$4</f>
        <v>0.97443615347351642</v>
      </c>
      <c r="C116" s="7">
        <f>('Suppl. Data 1'!C116-'Suppl. Data 1- Z scores'!$D$3)/'Suppl. Data 1- Z scores'!$D$4</f>
        <v>-0.27534583072784713</v>
      </c>
      <c r="D116" s="7">
        <f>('Suppl. Data 1'!D116-'Suppl. Data 1- Z scores'!$D$3)/'Suppl. Data 1- Z scores'!$D$4</f>
        <v>3.5469476101778041</v>
      </c>
      <c r="E116" s="7">
        <f>('Suppl. Data 1'!E116-'Suppl. Data 1- Z scores'!$D$3)/'Suppl. Data 1- Z scores'!$D$4</f>
        <v>-1.0635141059952053</v>
      </c>
      <c r="F116" s="7">
        <f>('Suppl. Data 1'!F116-'Suppl. Data 1- Z scores'!$D$3)/'Suppl. Data 1- Z scores'!$D$4</f>
        <v>-0.56754204503977068</v>
      </c>
      <c r="Y116" s="7" t="s">
        <v>488</v>
      </c>
      <c r="Z116" s="7">
        <f t="shared" si="4"/>
        <v>3.5469476101778041</v>
      </c>
      <c r="AB116" s="7" t="s">
        <v>488</v>
      </c>
      <c r="AC116" s="7">
        <f t="shared" si="5"/>
        <v>-1.0635141059952053</v>
      </c>
      <c r="AE116" s="7">
        <f t="shared" si="6"/>
        <v>0.52299635637769948</v>
      </c>
      <c r="AG116" s="7">
        <f t="shared" si="7"/>
        <v>-0.27534583072784713</v>
      </c>
    </row>
    <row r="117" spans="1:33">
      <c r="A117" s="7" t="s">
        <v>455</v>
      </c>
      <c r="B117" s="7">
        <f>('Suppl. Data 1'!B117-'Suppl. Data 1- Z scores'!$D$3)/'Suppl. Data 1- Z scores'!$D$4</f>
        <v>0.87254732925241818</v>
      </c>
      <c r="C117" s="7">
        <f>('Suppl. Data 1'!C117-'Suppl. Data 1- Z scores'!$D$3)/'Suppl. Data 1- Z scores'!$D$4</f>
        <v>2.1177954148171541</v>
      </c>
      <c r="D117" s="7">
        <f>('Suppl. Data 1'!D117-'Suppl. Data 1- Z scores'!$D$3)/'Suppl. Data 1- Z scores'!$D$4</f>
        <v>-9.0894722983023146E-2</v>
      </c>
      <c r="E117" s="7">
        <f>('Suppl. Data 1'!E117-'Suppl. Data 1- Z scores'!$D$3)/'Suppl. Data 1- Z scores'!$D$4</f>
        <v>-7.4338199099380026E-2</v>
      </c>
      <c r="F117" s="7">
        <f>('Suppl. Data 1'!F117-'Suppl. Data 1- Z scores'!$D$3)/'Suppl. Data 1- Z scores'!$D$4</f>
        <v>0.20307704793072048</v>
      </c>
      <c r="G117" s="7">
        <f>('Suppl. Data 1'!G117-'Suppl. Data 1- Z scores'!$D$3)/'Suppl. Data 1- Z scores'!$D$4</f>
        <v>-0.80439889512025975</v>
      </c>
      <c r="H117" s="7">
        <f>('Suppl. Data 1'!H117-'Suppl. Data 1- Z scores'!$D$3)/'Suppl. Data 1- Z scores'!$D$4</f>
        <v>-0.64833641146241727</v>
      </c>
      <c r="I117" s="7">
        <f>('Suppl. Data 1'!I117-'Suppl. Data 1- Z scores'!$D$3)/'Suppl. Data 1- Z scores'!$D$4</f>
        <v>-1.3607306659162612</v>
      </c>
      <c r="J117" s="7">
        <f>('Suppl. Data 1'!J117-'Suppl. Data 1- Z scores'!$D$3)/'Suppl. Data 1- Z scores'!$D$4</f>
        <v>-1.1099958654783264</v>
      </c>
      <c r="K117" s="7">
        <f>('Suppl. Data 1'!K117-'Suppl. Data 1- Z scores'!$D$3)/'Suppl. Data 1- Z scores'!$D$4</f>
        <v>-0.80570776669070943</v>
      </c>
      <c r="Y117" s="7" t="s">
        <v>455</v>
      </c>
      <c r="Z117" s="7">
        <f t="shared" si="4"/>
        <v>2.1177954148171541</v>
      </c>
      <c r="AB117" s="7" t="s">
        <v>455</v>
      </c>
      <c r="AC117" s="7">
        <f t="shared" si="5"/>
        <v>-1.3607306659162612</v>
      </c>
      <c r="AE117" s="7">
        <f t="shared" si="6"/>
        <v>-0.17009827347500844</v>
      </c>
      <c r="AG117" s="7">
        <f t="shared" si="7"/>
        <v>-0.36961556722272021</v>
      </c>
    </row>
    <row r="118" spans="1:33">
      <c r="A118" s="7" t="s">
        <v>86</v>
      </c>
      <c r="B118" s="7">
        <f>('Suppl. Data 1'!B118-'Suppl. Data 1- Z scores'!$D$3)/'Suppl. Data 1- Z scores'!$D$4</f>
        <v>1.4947999219726097E-2</v>
      </c>
      <c r="C118" s="7">
        <f>('Suppl. Data 1'!C118-'Suppl. Data 1- Z scores'!$D$3)/'Suppl. Data 1- Z scores'!$D$4</f>
        <v>0.93237508304127426</v>
      </c>
      <c r="D118" s="7">
        <f>('Suppl. Data 1'!D118-'Suppl. Data 1- Z scores'!$D$3)/'Suppl. Data 1- Z scores'!$D$4</f>
        <v>0.23392660283452027</v>
      </c>
      <c r="E118" s="7">
        <f>('Suppl. Data 1'!E118-'Suppl. Data 1- Z scores'!$D$3)/'Suppl. Data 1- Z scores'!$D$4</f>
        <v>0.44023904230048772</v>
      </c>
      <c r="F118" s="7">
        <f>('Suppl. Data 1'!F118-'Suppl. Data 1- Z scores'!$D$3)/'Suppl. Data 1- Z scores'!$D$4</f>
        <v>0.51948982826857293</v>
      </c>
      <c r="Y118" s="7" t="s">
        <v>86</v>
      </c>
      <c r="Z118" s="7">
        <f t="shared" si="4"/>
        <v>0.93237508304127426</v>
      </c>
      <c r="AB118" s="7" t="s">
        <v>86</v>
      </c>
      <c r="AC118" s="7">
        <f t="shared" si="5"/>
        <v>1.4947999219726097E-2</v>
      </c>
      <c r="AE118" s="7">
        <f t="shared" si="6"/>
        <v>0.42819571113291621</v>
      </c>
      <c r="AG118" s="7">
        <f t="shared" si="7"/>
        <v>0.44023904230048772</v>
      </c>
    </row>
    <row r="119" spans="1:33">
      <c r="A119" s="7" t="s">
        <v>47</v>
      </c>
      <c r="B119" s="7">
        <f>('Suppl. Data 1'!B119-'Suppl. Data 1- Z scores'!$D$3)/'Suppl. Data 1- Z scores'!$D$4</f>
        <v>-0.39228681262661297</v>
      </c>
      <c r="C119" s="7">
        <f>('Suppl. Data 1'!C119-'Suppl. Data 1- Z scores'!$D$3)/'Suppl. Data 1- Z scores'!$D$4</f>
        <v>0.28441239615593128</v>
      </c>
      <c r="D119" s="7">
        <f>('Suppl. Data 1'!D119-'Suppl. Data 1- Z scores'!$D$3)/'Suppl. Data 1- Z scores'!$D$4</f>
        <v>-0.3597254135014773</v>
      </c>
      <c r="E119" s="7">
        <f>('Suppl. Data 1'!E119-'Suppl. Data 1- Z scores'!$D$3)/'Suppl. Data 1- Z scores'!$D$4</f>
        <v>-0.48887943429704683</v>
      </c>
      <c r="F119" s="7">
        <f>('Suppl. Data 1'!F119-'Suppl. Data 1- Z scores'!$D$3)/'Suppl. Data 1- Z scores'!$D$4</f>
        <v>-0.52066355041244916</v>
      </c>
      <c r="G119" s="7">
        <f>('Suppl. Data 1'!G119-'Suppl. Data 1- Z scores'!$D$3)/'Suppl. Data 1- Z scores'!$D$4</f>
        <v>0.62786295158697525</v>
      </c>
      <c r="H119" s="7">
        <f>('Suppl. Data 1'!H119-'Suppl. Data 1- Z scores'!$D$3)/'Suppl. Data 1- Z scores'!$D$4</f>
        <v>0.26807913925881188</v>
      </c>
      <c r="I119" s="7">
        <f>('Suppl. Data 1'!I119-'Suppl. Data 1- Z scores'!$D$3)/'Suppl. Data 1- Z scores'!$D$4</f>
        <v>1.4918692526563457</v>
      </c>
      <c r="Y119" s="7" t="s">
        <v>47</v>
      </c>
      <c r="Z119" s="7">
        <f t="shared" si="4"/>
        <v>1.4918692526563457</v>
      </c>
      <c r="AB119" s="7" t="s">
        <v>47</v>
      </c>
      <c r="AC119" s="7">
        <f t="shared" si="5"/>
        <v>-0.52066355041244916</v>
      </c>
      <c r="AE119" s="7">
        <f t="shared" si="6"/>
        <v>0.11383356610255974</v>
      </c>
      <c r="AG119" s="7">
        <f t="shared" si="7"/>
        <v>-4.5823137121332735E-2</v>
      </c>
    </row>
    <row r="120" spans="1:33">
      <c r="A120" s="7" t="s">
        <v>48</v>
      </c>
      <c r="B120" s="7">
        <f>('Suppl. Data 1'!B120-'Suppl. Data 1- Z scores'!$D$3)/'Suppl. Data 1- Z scores'!$D$4</f>
        <v>-0.52389772363120957</v>
      </c>
      <c r="C120" s="7">
        <f>('Suppl. Data 1'!C120-'Suppl. Data 1- Z scores'!$D$3)/'Suppl. Data 1- Z scores'!$D$4</f>
        <v>-0.159777807975929</v>
      </c>
      <c r="D120" s="7">
        <f>('Suppl. Data 1'!D120-'Suppl. Data 1- Z scores'!$D$3)/'Suppl. Data 1- Z scores'!$D$4</f>
        <v>-1.1854973650768454</v>
      </c>
      <c r="E120" s="7">
        <f>('Suppl. Data 1'!E120-'Suppl. Data 1- Z scores'!$D$3)/'Suppl. Data 1- Z scores'!$D$4</f>
        <v>-0.69580568945346244</v>
      </c>
      <c r="F120" s="7">
        <f>('Suppl. Data 1'!F120-'Suppl. Data 1- Z scores'!$D$3)/'Suppl. Data 1- Z scores'!$D$4</f>
        <v>-0.83660543742964633</v>
      </c>
      <c r="Y120" s="7" t="s">
        <v>48</v>
      </c>
      <c r="Z120" s="7">
        <f t="shared" si="4"/>
        <v>-0.159777807975929</v>
      </c>
      <c r="AB120" s="7" t="s">
        <v>48</v>
      </c>
      <c r="AC120" s="7">
        <f t="shared" si="5"/>
        <v>-1.1854973650768454</v>
      </c>
      <c r="AE120" s="7">
        <f t="shared" si="6"/>
        <v>-0.6803168047134186</v>
      </c>
      <c r="AG120" s="7">
        <f t="shared" si="7"/>
        <v>-0.69580568945346244</v>
      </c>
    </row>
    <row r="121" spans="1:33">
      <c r="A121" s="7" t="s">
        <v>315</v>
      </c>
      <c r="B121" s="7">
        <f>('Suppl. Data 1'!B121-'Suppl. Data 1- Z scores'!$D$3)/'Suppl. Data 1- Z scores'!$D$4</f>
        <v>3.2059586534981905</v>
      </c>
      <c r="C121" s="7">
        <f>('Suppl. Data 1'!C121-'Suppl. Data 1- Z scores'!$D$3)/'Suppl. Data 1- Z scores'!$D$4</f>
        <v>-0.91072875208107162</v>
      </c>
      <c r="Y121" s="7" t="s">
        <v>315</v>
      </c>
      <c r="Z121" s="7">
        <f t="shared" si="4"/>
        <v>3.2059586534981905</v>
      </c>
      <c r="AB121" s="7" t="s">
        <v>315</v>
      </c>
      <c r="AC121" s="7">
        <f t="shared" si="5"/>
        <v>-0.91072875208107162</v>
      </c>
      <c r="AE121" s="7">
        <f t="shared" si="6"/>
        <v>1.1476149507085593</v>
      </c>
      <c r="AG121" s="7">
        <f t="shared" si="7"/>
        <v>1.1476149507085596</v>
      </c>
    </row>
    <row r="122" spans="1:33">
      <c r="A122" s="7" t="s">
        <v>122</v>
      </c>
      <c r="B122" s="7">
        <f>('Suppl. Data 1'!B122-'Suppl. Data 1- Z scores'!$D$3)/'Suppl. Data 1- Z scores'!$D$4</f>
        <v>1.3388357240819986</v>
      </c>
      <c r="C122" s="7">
        <f>('Suppl. Data 1'!C122-'Suppl. Data 1- Z scores'!$D$3)/'Suppl. Data 1- Z scores'!$D$4</f>
        <v>1.3530497149040508</v>
      </c>
      <c r="D122" s="7">
        <f>('Suppl. Data 1'!D122-'Suppl. Data 1- Z scores'!$D$3)/'Suppl. Data 1- Z scores'!$D$4</f>
        <v>1.3869681077624656</v>
      </c>
      <c r="E122" s="7">
        <f>('Suppl. Data 1'!E122-'Suppl. Data 1- Z scores'!$D$3)/'Suppl. Data 1- Z scores'!$D$4</f>
        <v>0.91650559229589934</v>
      </c>
      <c r="Y122" s="7" t="s">
        <v>122</v>
      </c>
      <c r="Z122" s="7">
        <f t="shared" si="4"/>
        <v>1.3869681077624656</v>
      </c>
      <c r="AB122" s="7" t="s">
        <v>122</v>
      </c>
      <c r="AC122" s="7">
        <f t="shared" si="5"/>
        <v>0.91650559229589934</v>
      </c>
      <c r="AE122" s="7">
        <f t="shared" si="6"/>
        <v>1.2488397847611037</v>
      </c>
      <c r="AG122" s="7">
        <f t="shared" si="7"/>
        <v>1.3459427194930247</v>
      </c>
    </row>
    <row r="123" spans="1:33">
      <c r="A123" s="7" t="s">
        <v>193</v>
      </c>
      <c r="B123" s="7">
        <f>('Suppl. Data 1'!B123-'Suppl. Data 1- Z scores'!$D$3)/'Suppl. Data 1- Z scores'!$D$4</f>
        <v>-1.1457861967786314</v>
      </c>
      <c r="C123" s="7">
        <f>('Suppl. Data 1'!C123-'Suppl. Data 1- Z scores'!$D$3)/'Suppl. Data 1- Z scores'!$D$4</f>
        <v>-1.0747192737900728</v>
      </c>
      <c r="D123" s="7">
        <f>('Suppl. Data 1'!D123-'Suppl. Data 1- Z scores'!$D$3)/'Suppl. Data 1- Z scores'!$D$4</f>
        <v>-0.78004077501731883</v>
      </c>
      <c r="E123" s="7">
        <f>('Suppl. Data 1'!E123-'Suppl. Data 1- Z scores'!$D$3)/'Suppl. Data 1- Z scores'!$D$4</f>
        <v>-0.56292464896506633</v>
      </c>
      <c r="F123" s="7">
        <f>('Suppl. Data 1'!F123-'Suppl. Data 1- Z scores'!$D$3)/'Suppl. Data 1- Z scores'!$D$4</f>
        <v>-0.36996563776355479</v>
      </c>
      <c r="Y123" s="7" t="s">
        <v>193</v>
      </c>
      <c r="Z123" s="7">
        <f t="shared" si="4"/>
        <v>-0.36996563776355479</v>
      </c>
      <c r="AB123" s="7" t="s">
        <v>193</v>
      </c>
      <c r="AC123" s="7">
        <f t="shared" si="5"/>
        <v>-1.1457861967786314</v>
      </c>
      <c r="AE123" s="7">
        <f t="shared" si="6"/>
        <v>-0.78668730646292884</v>
      </c>
      <c r="AG123" s="7">
        <f t="shared" si="7"/>
        <v>-0.78004077501731883</v>
      </c>
    </row>
    <row r="124" spans="1:33">
      <c r="A124" s="7" t="s">
        <v>36</v>
      </c>
      <c r="B124" s="7">
        <f>('Suppl. Data 1'!B124-'Suppl. Data 1- Z scores'!$D$3)/'Suppl. Data 1- Z scores'!$D$4</f>
        <v>-1.1934493082155522</v>
      </c>
      <c r="C124" s="7">
        <f>('Suppl. Data 1'!C124-'Suppl. Data 1- Z scores'!$D$3)/'Suppl. Data 1- Z scores'!$D$4</f>
        <v>-1.1443047450523227</v>
      </c>
      <c r="D124" s="7">
        <f>('Suppl. Data 1'!D124-'Suppl. Data 1- Z scores'!$D$3)/'Suppl. Data 1- Z scores'!$D$4</f>
        <v>-2.6223689446998832E-2</v>
      </c>
      <c r="E124" s="7">
        <f>('Suppl. Data 1'!E124-'Suppl. Data 1- Z scores'!$D$3)/'Suppl. Data 1- Z scores'!$D$4</f>
        <v>-0.79443952389728301</v>
      </c>
      <c r="F124" s="7">
        <f>('Suppl. Data 1'!F124-'Suppl. Data 1- Z scores'!$D$3)/'Suppl. Data 1- Z scores'!$D$4</f>
        <v>-0.33517002937659524</v>
      </c>
      <c r="G124" s="7">
        <f>('Suppl. Data 1'!G124-'Suppl. Data 1- Z scores'!$D$3)/'Suppl. Data 1- Z scores'!$D$4</f>
        <v>0.12613639021911649</v>
      </c>
      <c r="Y124" s="7" t="s">
        <v>36</v>
      </c>
      <c r="Z124" s="7">
        <f t="shared" si="4"/>
        <v>0.12613639021911649</v>
      </c>
      <c r="AB124" s="7" t="s">
        <v>36</v>
      </c>
      <c r="AC124" s="7">
        <f t="shared" si="5"/>
        <v>-1.1934493082155522</v>
      </c>
      <c r="AE124" s="7">
        <f t="shared" si="6"/>
        <v>-0.56124181762827263</v>
      </c>
      <c r="AG124" s="7">
        <f t="shared" si="7"/>
        <v>-0.56480477663693907</v>
      </c>
    </row>
    <row r="125" spans="1:33">
      <c r="A125" s="7" t="s">
        <v>242</v>
      </c>
      <c r="B125" s="7">
        <f>('Suppl. Data 1'!B125-'Suppl. Data 1- Z scores'!$D$3)/'Suppl. Data 1- Z scores'!$D$4</f>
        <v>-2.5102460424483667E-2</v>
      </c>
      <c r="C125" s="7">
        <f>('Suppl. Data 1'!C125-'Suppl. Data 1- Z scores'!$D$3)/'Suppl. Data 1- Z scores'!$D$4</f>
        <v>-0.8860225762740771</v>
      </c>
      <c r="D125" s="7">
        <f>('Suppl. Data 1'!D125-'Suppl. Data 1- Z scores'!$D$3)/'Suppl. Data 1- Z scores'!$D$4</f>
        <v>7.2884697884029431E-2</v>
      </c>
      <c r="E125" s="7">
        <f>('Suppl. Data 1'!E125-'Suppl. Data 1- Z scores'!$D$3)/'Suppl. Data 1- Z scores'!$D$4</f>
        <v>-0.2833572390489838</v>
      </c>
      <c r="Y125" s="7" t="s">
        <v>242</v>
      </c>
      <c r="Z125" s="7">
        <f t="shared" si="4"/>
        <v>7.2884697884029431E-2</v>
      </c>
      <c r="AB125" s="7" t="s">
        <v>242</v>
      </c>
      <c r="AC125" s="7">
        <f t="shared" si="5"/>
        <v>-0.8860225762740771</v>
      </c>
      <c r="AE125" s="7">
        <f t="shared" si="6"/>
        <v>-0.2803993944658788</v>
      </c>
      <c r="AG125" s="7">
        <f t="shared" si="7"/>
        <v>-0.15422984973673373</v>
      </c>
    </row>
    <row r="126" spans="1:33">
      <c r="A126" s="7" t="s">
        <v>218</v>
      </c>
      <c r="B126" s="7">
        <f>('Suppl. Data 1'!B126-'Suppl. Data 1- Z scores'!$D$3)/'Suppl. Data 1- Z scores'!$D$4</f>
        <v>-4.2222632508487616E-2</v>
      </c>
      <c r="C126" s="7">
        <f>('Suppl. Data 1'!C126-'Suppl. Data 1- Z scores'!$D$3)/'Suppl. Data 1- Z scores'!$D$4</f>
        <v>2.5029565017450546</v>
      </c>
      <c r="D126" s="7">
        <f>('Suppl. Data 1'!D126-'Suppl. Data 1- Z scores'!$D$3)/'Suppl. Data 1- Z scores'!$D$4</f>
        <v>1.5920278607334437</v>
      </c>
      <c r="E126" s="7">
        <f>('Suppl. Data 1'!E126-'Suppl. Data 1- Z scores'!$D$3)/'Suppl. Data 1- Z scores'!$D$4</f>
        <v>-0.10378205620324917</v>
      </c>
      <c r="F126" s="7">
        <f>('Suppl. Data 1'!F126-'Suppl. Data 1- Z scores'!$D$3)/'Suppl. Data 1- Z scores'!$D$4</f>
        <v>0.1520834157413285</v>
      </c>
      <c r="Y126" s="7" t="s">
        <v>218</v>
      </c>
      <c r="Z126" s="7">
        <f t="shared" si="4"/>
        <v>2.5029565017450546</v>
      </c>
      <c r="AB126" s="7" t="s">
        <v>218</v>
      </c>
      <c r="AC126" s="7">
        <f t="shared" si="5"/>
        <v>-0.10378205620324917</v>
      </c>
      <c r="AE126" s="7">
        <f t="shared" si="6"/>
        <v>0.82021261790161815</v>
      </c>
      <c r="AG126" s="7">
        <f t="shared" si="7"/>
        <v>0.1520834157413285</v>
      </c>
    </row>
    <row r="127" spans="1:33">
      <c r="A127" s="7" t="s">
        <v>49</v>
      </c>
      <c r="B127" s="7">
        <f>('Suppl. Data 1'!B127-'Suppl. Data 1- Z scores'!$D$3)/'Suppl. Data 1- Z scores'!$D$4</f>
        <v>-1.1419796550058159</v>
      </c>
      <c r="C127" s="7">
        <f>('Suppl. Data 1'!C127-'Suppl. Data 1- Z scores'!$D$3)/'Suppl. Data 1- Z scores'!$D$4</f>
        <v>-0.90463797772939802</v>
      </c>
      <c r="D127" s="7">
        <f>('Suppl. Data 1'!D127-'Suppl. Data 1- Z scores'!$D$3)/'Suppl. Data 1- Z scores'!$D$4</f>
        <v>7.3279006427103867E-3</v>
      </c>
      <c r="E127" s="7">
        <f>('Suppl. Data 1'!E127-'Suppl. Data 1- Z scores'!$D$3)/'Suppl. Data 1- Z scores'!$D$4</f>
        <v>-0.65548497819637919</v>
      </c>
      <c r="F127" s="7">
        <f>('Suppl. Data 1'!F127-'Suppl. Data 1- Z scores'!$D$3)/'Suppl. Data 1- Z scores'!$D$4</f>
        <v>-1.6489238562940138</v>
      </c>
      <c r="G127" s="7">
        <f>('Suppl. Data 1'!G127-'Suppl. Data 1- Z scores'!$D$3)/'Suppl. Data 1- Z scores'!$D$4</f>
        <v>-1.1251320380926211</v>
      </c>
      <c r="H127" s="7">
        <f>('Suppl. Data 1'!H127-'Suppl. Data 1- Z scores'!$D$3)/'Suppl. Data 1- Z scores'!$D$4</f>
        <v>-0.52695107000491215</v>
      </c>
      <c r="I127" s="7">
        <f>('Suppl. Data 1'!I127-'Suppl. Data 1- Z scores'!$D$3)/'Suppl. Data 1- Z scores'!$D$4</f>
        <v>-1.4374866996236288</v>
      </c>
      <c r="J127" s="7">
        <f>('Suppl. Data 1'!J127-'Suppl. Data 1- Z scores'!$D$3)/'Suppl. Data 1- Z scores'!$D$4</f>
        <v>-0.39189885256471257</v>
      </c>
      <c r="K127" s="7">
        <f>('Suppl. Data 1'!K127-'Suppl. Data 1- Z scores'!$D$3)/'Suppl. Data 1- Z scores'!$D$4</f>
        <v>-1.743673501972381</v>
      </c>
      <c r="L127" s="7">
        <f>('Suppl. Data 1'!L127-'Suppl. Data 1- Z scores'!$D$3)/'Suppl. Data 1- Z scores'!$D$4</f>
        <v>-0.81691800998414821</v>
      </c>
      <c r="M127" s="7">
        <f>('Suppl. Data 1'!M127-'Suppl. Data 1- Z scores'!$D$3)/'Suppl. Data 1- Z scores'!$D$4</f>
        <v>-1.1498141078793815</v>
      </c>
      <c r="N127" s="7">
        <f>('Suppl. Data 1'!N127-'Suppl. Data 1- Z scores'!$D$3)/'Suppl. Data 1- Z scores'!$D$4</f>
        <v>-0.77103608426731018</v>
      </c>
      <c r="O127" s="7">
        <f>('Suppl. Data 1'!O127-'Suppl. Data 1- Z scores'!$D$3)/'Suppl. Data 1- Z scores'!$D$4</f>
        <v>1.3941044970756538</v>
      </c>
      <c r="P127" s="7">
        <f>('Suppl. Data 1'!P127-'Suppl. Data 1- Z scores'!$D$3)/'Suppl. Data 1- Z scores'!$D$4</f>
        <v>-0.9301998076099276</v>
      </c>
      <c r="Q127" s="7">
        <f>('Suppl. Data 1'!Q127-'Suppl. Data 1- Z scores'!$D$3)/'Suppl. Data 1- Z scores'!$D$4</f>
        <v>0.48845800668415562</v>
      </c>
      <c r="R127" s="7">
        <f>('Suppl. Data 1'!R127-'Suppl. Data 1- Z scores'!$D$3)/'Suppl. Data 1- Z scores'!$D$4</f>
        <v>-0.42067304758283558</v>
      </c>
      <c r="S127" s="7">
        <f>('Suppl. Data 1'!S127-'Suppl. Data 1- Z scores'!$D$3)/'Suppl. Data 1- Z scores'!$D$4</f>
        <v>0.59891963690295602</v>
      </c>
      <c r="T127" s="7">
        <f>('Suppl. Data 1'!T127-'Suppl. Data 1- Z scores'!$D$3)/'Suppl. Data 1- Z scores'!$D$4</f>
        <v>-0.23017531808097177</v>
      </c>
      <c r="Y127" s="7" t="s">
        <v>49</v>
      </c>
      <c r="Z127" s="7">
        <f t="shared" si="4"/>
        <v>1.3941044970756538</v>
      </c>
      <c r="AB127" s="7" t="s">
        <v>49</v>
      </c>
      <c r="AC127" s="7">
        <f t="shared" si="5"/>
        <v>-1.743673501972381</v>
      </c>
      <c r="AE127" s="7">
        <f t="shared" si="6"/>
        <v>-0.60032499808331385</v>
      </c>
      <c r="AG127" s="7">
        <f t="shared" si="7"/>
        <v>-0.77103608426731018</v>
      </c>
    </row>
    <row r="128" spans="1:33">
      <c r="A128" s="7" t="s">
        <v>149</v>
      </c>
      <c r="B128" s="7">
        <f>('Suppl. Data 1'!B128-'Suppl. Data 1- Z scores'!$D$3)/'Suppl. Data 1- Z scores'!$D$4</f>
        <v>-0.66757571857735454</v>
      </c>
      <c r="C128" s="7">
        <f>('Suppl. Data 1'!C128-'Suppl. Data 1- Z scores'!$D$3)/'Suppl. Data 1- Z scores'!$D$4</f>
        <v>-0.90537916976131871</v>
      </c>
      <c r="D128" s="7">
        <f>('Suppl. Data 1'!D128-'Suppl. Data 1- Z scores'!$D$3)/'Suppl. Data 1- Z scores'!$D$4</f>
        <v>-0.66584662388852622</v>
      </c>
      <c r="E128" s="7">
        <f>('Suppl. Data 1'!E128-'Suppl. Data 1- Z scores'!$D$3)/'Suppl. Data 1- Z scores'!$D$4</f>
        <v>0.51698941258245568</v>
      </c>
      <c r="F128" s="7">
        <f>('Suppl. Data 1'!F128-'Suppl. Data 1- Z scores'!$D$3)/'Suppl. Data 1- Z scores'!$D$4</f>
        <v>-0.12218749483885354</v>
      </c>
      <c r="Y128" s="7" t="s">
        <v>149</v>
      </c>
      <c r="Z128" s="7">
        <f t="shared" si="4"/>
        <v>0.51698941258245568</v>
      </c>
      <c r="AB128" s="7" t="s">
        <v>149</v>
      </c>
      <c r="AC128" s="7">
        <f t="shared" si="5"/>
        <v>-0.90537916976131871</v>
      </c>
      <c r="AE128" s="7">
        <f t="shared" si="6"/>
        <v>-0.36879991889671943</v>
      </c>
      <c r="AG128" s="7">
        <f t="shared" si="7"/>
        <v>-0.66584662388852622</v>
      </c>
    </row>
    <row r="129" spans="1:33">
      <c r="A129" s="7" t="s">
        <v>87</v>
      </c>
      <c r="B129" s="7">
        <f>('Suppl. Data 1'!B129-'Suppl. Data 1- Z scores'!$D$3)/'Suppl. Data 1- Z scores'!$D$4</f>
        <v>1.0763981548557291</v>
      </c>
      <c r="C129" s="7">
        <f>('Suppl. Data 1'!C129-'Suppl. Data 1- Z scores'!$D$3)/'Suppl. Data 1- Z scores'!$D$4</f>
        <v>2.0958172653689496E-2</v>
      </c>
      <c r="D129" s="7">
        <f>('Suppl. Data 1'!D129-'Suppl. Data 1- Z scores'!$D$3)/'Suppl. Data 1- Z scores'!$D$4</f>
        <v>0.79667199962039958</v>
      </c>
      <c r="E129" s="7">
        <f>('Suppl. Data 1'!E129-'Suppl. Data 1- Z scores'!$D$3)/'Suppl. Data 1- Z scores'!$D$4</f>
        <v>1.034518940550144</v>
      </c>
      <c r="Y129" s="7" t="s">
        <v>87</v>
      </c>
      <c r="Z129" s="7">
        <f t="shared" si="4"/>
        <v>1.0763981548557291</v>
      </c>
      <c r="AB129" s="7" t="s">
        <v>87</v>
      </c>
      <c r="AC129" s="7">
        <f t="shared" si="5"/>
        <v>2.0958172653689496E-2</v>
      </c>
      <c r="AE129" s="7">
        <f t="shared" si="6"/>
        <v>0.73213681691999066</v>
      </c>
      <c r="AG129" s="7">
        <f t="shared" si="7"/>
        <v>0.91559547008527176</v>
      </c>
    </row>
    <row r="130" spans="1:33">
      <c r="A130" s="7" t="s">
        <v>440</v>
      </c>
      <c r="B130" s="7">
        <f>('Suppl. Data 1'!B130-'Suppl. Data 1- Z scores'!$D$3)/'Suppl. Data 1- Z scores'!$D$4</f>
        <v>0.8264304906624329</v>
      </c>
      <c r="C130" s="7">
        <f>('Suppl. Data 1'!C130-'Suppl. Data 1- Z scores'!$D$3)/'Suppl. Data 1- Z scores'!$D$4</f>
        <v>0.18759011153794836</v>
      </c>
      <c r="D130" s="7">
        <f>('Suppl. Data 1'!D130-'Suppl. Data 1- Z scores'!$D$3)/'Suppl. Data 1- Z scores'!$D$4</f>
        <v>0.9413882913770294</v>
      </c>
      <c r="E130" s="7">
        <f>('Suppl. Data 1'!E130-'Suppl. Data 1- Z scores'!$D$3)/'Suppl. Data 1- Z scores'!$D$4</f>
        <v>-0.43129604345810302</v>
      </c>
      <c r="F130" s="7">
        <f>('Suppl. Data 1'!F130-'Suppl. Data 1- Z scores'!$D$3)/'Suppl. Data 1- Z scores'!$D$4</f>
        <v>0.44641092212787054</v>
      </c>
      <c r="G130" s="7">
        <f>('Suppl. Data 1'!G130-'Suppl. Data 1- Z scores'!$D$3)/'Suppl. Data 1- Z scores'!$D$4</f>
        <v>0.17221486152843687</v>
      </c>
      <c r="H130" s="7">
        <f>('Suppl. Data 1'!H130-'Suppl. Data 1- Z scores'!$D$3)/'Suppl. Data 1- Z scores'!$D$4</f>
        <v>0.11872324523308948</v>
      </c>
      <c r="I130" s="7">
        <f>('Suppl. Data 1'!I130-'Suppl. Data 1- Z scores'!$D$3)/'Suppl. Data 1- Z scores'!$D$4</f>
        <v>5.6610085091791357E-2</v>
      </c>
      <c r="J130" s="7">
        <f>('Suppl. Data 1'!J130-'Suppl. Data 1- Z scores'!$D$3)/'Suppl. Data 1- Z scores'!$D$4</f>
        <v>-0.30271974946369395</v>
      </c>
      <c r="Y130" s="7" t="s">
        <v>440</v>
      </c>
      <c r="Z130" s="7">
        <f t="shared" si="4"/>
        <v>0.9413882913770294</v>
      </c>
      <c r="AB130" s="7" t="s">
        <v>440</v>
      </c>
      <c r="AC130" s="7">
        <f t="shared" si="5"/>
        <v>-0.43129604345810302</v>
      </c>
      <c r="AE130" s="7">
        <f t="shared" si="6"/>
        <v>0.22392802384853353</v>
      </c>
      <c r="AG130" s="7">
        <f t="shared" si="7"/>
        <v>0.17221486152843687</v>
      </c>
    </row>
    <row r="131" spans="1:33">
      <c r="A131" s="7" t="s">
        <v>37</v>
      </c>
      <c r="B131" s="7">
        <f>('Suppl. Data 1'!B131-'Suppl. Data 1- Z scores'!$D$3)/'Suppl. Data 1- Z scores'!$D$4</f>
        <v>-0.65602569681184608</v>
      </c>
      <c r="C131" s="7">
        <f>('Suppl. Data 1'!C131-'Suppl. Data 1- Z scores'!$D$3)/'Suppl. Data 1- Z scores'!$D$4</f>
        <v>-0.18322133944775729</v>
      </c>
      <c r="D131" s="7">
        <f>('Suppl. Data 1'!D131-'Suppl. Data 1- Z scores'!$D$3)/'Suppl. Data 1- Z scores'!$D$4</f>
        <v>-0.23577242988842781</v>
      </c>
      <c r="E131" s="7">
        <f>('Suppl. Data 1'!E131-'Suppl. Data 1- Z scores'!$D$3)/'Suppl. Data 1- Z scores'!$D$4</f>
        <v>-0.37232077775050487</v>
      </c>
      <c r="F131" s="7">
        <f>('Suppl. Data 1'!F131-'Suppl. Data 1- Z scores'!$D$3)/'Suppl. Data 1- Z scores'!$D$4</f>
        <v>-0.35971865451878382</v>
      </c>
      <c r="G131" s="7">
        <f>('Suppl. Data 1'!G131-'Suppl. Data 1- Z scores'!$D$3)/'Suppl. Data 1- Z scores'!$D$4</f>
        <v>0.39207760312449652</v>
      </c>
      <c r="H131" s="7">
        <f>('Suppl. Data 1'!H131-'Suppl. Data 1- Z scores'!$D$3)/'Suppl. Data 1- Z scores'!$D$4</f>
        <v>0.65975322385284751</v>
      </c>
      <c r="I131" s="7">
        <f>('Suppl. Data 1'!I131-'Suppl. Data 1- Z scores'!$D$3)/'Suppl. Data 1- Z scores'!$D$4</f>
        <v>-0.88614358485982925</v>
      </c>
      <c r="J131" s="7">
        <f>('Suppl. Data 1'!J131-'Suppl. Data 1- Z scores'!$D$3)/'Suppl. Data 1- Z scores'!$D$4</f>
        <v>-2.6950232368006682E-2</v>
      </c>
      <c r="K131" s="7">
        <f>('Suppl. Data 1'!K131-'Suppl. Data 1- Z scores'!$D$3)/'Suppl. Data 1- Z scores'!$D$4</f>
        <v>-0.95236295706727625</v>
      </c>
      <c r="L131" s="7">
        <f>('Suppl. Data 1'!L131-'Suppl. Data 1- Z scores'!$D$3)/'Suppl. Data 1- Z scores'!$D$4</f>
        <v>-1.2577777740061542</v>
      </c>
      <c r="Y131" s="7" t="s">
        <v>37</v>
      </c>
      <c r="Z131" s="7">
        <f t="shared" si="4"/>
        <v>0.65975322385284751</v>
      </c>
      <c r="AB131" s="7" t="s">
        <v>37</v>
      </c>
      <c r="AC131" s="7">
        <f t="shared" si="5"/>
        <v>-1.2577777740061542</v>
      </c>
      <c r="AE131" s="7">
        <f t="shared" si="6"/>
        <v>-0.35258751088556745</v>
      </c>
      <c r="AG131" s="7">
        <f t="shared" si="7"/>
        <v>-0.35971865451878382</v>
      </c>
    </row>
    <row r="132" spans="1:33">
      <c r="A132" s="7" t="s">
        <v>241</v>
      </c>
      <c r="B132" s="7">
        <f>('Suppl. Data 1'!B132-'Suppl. Data 1- Z scores'!$D$3)/'Suppl. Data 1- Z scores'!$D$4</f>
        <v>-1.0280567600065142</v>
      </c>
      <c r="C132" s="7">
        <f>('Suppl. Data 1'!C132-'Suppl. Data 1- Z scores'!$D$3)/'Suppl. Data 1- Z scores'!$D$4</f>
        <v>-0.20876263235813269</v>
      </c>
      <c r="D132" s="7">
        <f>('Suppl. Data 1'!D132-'Suppl. Data 1- Z scores'!$D$3)/'Suppl. Data 1- Z scores'!$D$4</f>
        <v>0.2474263501589225</v>
      </c>
      <c r="E132" s="7">
        <f>('Suppl. Data 1'!E132-'Suppl. Data 1- Z scores'!$D$3)/'Suppl. Data 1- Z scores'!$D$4</f>
        <v>-6.3388714242579622E-2</v>
      </c>
      <c r="F132" s="7">
        <f>('Suppl. Data 1'!F132-'Suppl. Data 1- Z scores'!$D$3)/'Suppl. Data 1- Z scores'!$D$4</f>
        <v>0.76946610404015914</v>
      </c>
      <c r="Y132" s="7" t="s">
        <v>241</v>
      </c>
      <c r="Z132" s="7">
        <f t="shared" si="4"/>
        <v>0.76946610404015914</v>
      </c>
      <c r="AB132" s="7" t="s">
        <v>241</v>
      </c>
      <c r="AC132" s="7">
        <f t="shared" si="5"/>
        <v>-1.0280567600065142</v>
      </c>
      <c r="AE132" s="7">
        <f t="shared" si="6"/>
        <v>-5.6663130481628965E-2</v>
      </c>
      <c r="AG132" s="7">
        <f t="shared" si="7"/>
        <v>-6.3388714242579622E-2</v>
      </c>
    </row>
    <row r="133" spans="1:33">
      <c r="A133" s="7" t="s">
        <v>57</v>
      </c>
      <c r="B133" s="7">
        <f>('Suppl. Data 1'!B133-'Suppl. Data 1- Z scores'!$D$3)/'Suppl. Data 1- Z scores'!$D$4</f>
        <v>-0.28629072394197214</v>
      </c>
      <c r="C133" s="7">
        <f>('Suppl. Data 1'!C133-'Suppl. Data 1- Z scores'!$D$3)/'Suppl. Data 1- Z scores'!$D$4</f>
        <v>-0.36842546540567811</v>
      </c>
      <c r="D133" s="7">
        <f>('Suppl. Data 1'!D133-'Suppl. Data 1- Z scores'!$D$3)/'Suppl. Data 1- Z scores'!$D$4</f>
        <v>-0.91274766614843716</v>
      </c>
      <c r="E133" s="7">
        <f>('Suppl. Data 1'!E133-'Suppl. Data 1- Z scores'!$D$3)/'Suppl. Data 1- Z scores'!$D$4</f>
        <v>-0.85412971204086485</v>
      </c>
      <c r="F133" s="7">
        <f>('Suppl. Data 1'!F133-'Suppl. Data 1- Z scores'!$D$3)/'Suppl. Data 1- Z scores'!$D$4</f>
        <v>0.5839077479162037</v>
      </c>
      <c r="Y133" s="7" t="s">
        <v>57</v>
      </c>
      <c r="Z133" s="7">
        <f t="shared" si="4"/>
        <v>0.5839077479162037</v>
      </c>
      <c r="AB133" s="7" t="s">
        <v>57</v>
      </c>
      <c r="AC133" s="7">
        <f t="shared" si="5"/>
        <v>-0.91274766614843716</v>
      </c>
      <c r="AE133" s="7">
        <f t="shared" si="6"/>
        <v>-0.3675371639241497</v>
      </c>
      <c r="AG133" s="7">
        <f t="shared" si="7"/>
        <v>-0.36842546540567811</v>
      </c>
    </row>
    <row r="134" spans="1:33">
      <c r="A134" s="7" t="s">
        <v>56</v>
      </c>
      <c r="B134" s="7">
        <f>('Suppl. Data 1'!B134-'Suppl. Data 1- Z scores'!$D$3)/'Suppl. Data 1- Z scores'!$D$4</f>
        <v>0.83760399939450159</v>
      </c>
      <c r="C134" s="7">
        <f>('Suppl. Data 1'!C134-'Suppl. Data 1- Z scores'!$D$3)/'Suppl. Data 1- Z scores'!$D$4</f>
        <v>-0.72640322849349159</v>
      </c>
      <c r="D134" s="7">
        <f>('Suppl. Data 1'!D134-'Suppl. Data 1- Z scores'!$D$3)/'Suppl. Data 1- Z scores'!$D$4</f>
        <v>0.70418200075100335</v>
      </c>
      <c r="E134" s="7">
        <f>('Suppl. Data 1'!E134-'Suppl. Data 1- Z scores'!$D$3)/'Suppl. Data 1- Z scores'!$D$4</f>
        <v>-0.26312748941430752</v>
      </c>
      <c r="F134" s="7">
        <f>('Suppl. Data 1'!F134-'Suppl. Data 1- Z scores'!$D$3)/'Suppl. Data 1- Z scores'!$D$4</f>
        <v>-1.0279445149501054</v>
      </c>
      <c r="G134" s="7">
        <f>('Suppl. Data 1'!G134-'Suppl. Data 1- Z scores'!$D$3)/'Suppl. Data 1- Z scores'!$D$4</f>
        <v>0.16110846608504531</v>
      </c>
      <c r="H134" s="7">
        <f>('Suppl. Data 1'!H134-'Suppl. Data 1- Z scores'!$D$3)/'Suppl. Data 1- Z scores'!$D$4</f>
        <v>2.0796689041558944</v>
      </c>
      <c r="Y134" s="7" t="s">
        <v>56</v>
      </c>
      <c r="Z134" s="7">
        <f t="shared" si="4"/>
        <v>2.0796689041558944</v>
      </c>
      <c r="AB134" s="7" t="s">
        <v>56</v>
      </c>
      <c r="AC134" s="7">
        <f t="shared" si="5"/>
        <v>-1.0279445149501054</v>
      </c>
      <c r="AE134" s="7">
        <f t="shared" si="6"/>
        <v>0.25215544821836289</v>
      </c>
      <c r="AG134" s="7">
        <f t="shared" si="7"/>
        <v>0.16110846608504531</v>
      </c>
    </row>
    <row r="135" spans="1:33">
      <c r="A135" s="7" t="s">
        <v>73</v>
      </c>
      <c r="B135" s="7">
        <f>('Suppl. Data 1'!B135-'Suppl. Data 1- Z scores'!$D$3)/'Suppl. Data 1- Z scores'!$D$4</f>
        <v>0.84348502522511393</v>
      </c>
      <c r="C135" s="7">
        <f>('Suppl. Data 1'!C135-'Suppl. Data 1- Z scores'!$D$3)/'Suppl. Data 1- Z scores'!$D$4</f>
        <v>0.56745922846413244</v>
      </c>
      <c r="D135" s="7">
        <f>('Suppl. Data 1'!D135-'Suppl. Data 1- Z scores'!$D$3)/'Suppl. Data 1- Z scores'!$D$4</f>
        <v>-0.17878554870294089</v>
      </c>
      <c r="E135" s="7">
        <f>('Suppl. Data 1'!E135-'Suppl. Data 1- Z scores'!$D$3)/'Suppl. Data 1- Z scores'!$D$4</f>
        <v>-0.63317165816739962</v>
      </c>
      <c r="Y135" s="7" t="s">
        <v>73</v>
      </c>
      <c r="Z135" s="7">
        <f t="shared" ref="Z135:Z198" si="8">MAX(B135:X135)</f>
        <v>0.84348502522511393</v>
      </c>
      <c r="AB135" s="7" t="s">
        <v>73</v>
      </c>
      <c r="AC135" s="7">
        <f t="shared" si="5"/>
        <v>-0.63317165816739962</v>
      </c>
      <c r="AE135" s="7">
        <f t="shared" si="6"/>
        <v>0.14974676170472645</v>
      </c>
      <c r="AG135" s="7">
        <f t="shared" si="7"/>
        <v>0.19433683988059575</v>
      </c>
    </row>
    <row r="136" spans="1:33">
      <c r="A136" s="7" t="s">
        <v>332</v>
      </c>
      <c r="B136" s="7">
        <f>('Suppl. Data 1'!B136-'Suppl. Data 1- Z scores'!$D$3)/'Suppl. Data 1- Z scores'!$D$4</f>
        <v>0.27492777423431936</v>
      </c>
      <c r="C136" s="7">
        <f>('Suppl. Data 1'!C136-'Suppl. Data 1- Z scores'!$D$3)/'Suppl. Data 1- Z scores'!$D$4</f>
        <v>-0.34634386356360553</v>
      </c>
      <c r="D136" s="7">
        <f>('Suppl. Data 1'!D136-'Suppl. Data 1- Z scores'!$D$3)/'Suppl. Data 1- Z scores'!$D$4</f>
        <v>-0.88924331496840536</v>
      </c>
      <c r="E136" s="7">
        <f>('Suppl. Data 1'!E136-'Suppl. Data 1- Z scores'!$D$3)/'Suppl. Data 1- Z scores'!$D$4</f>
        <v>0.34266916451911689</v>
      </c>
      <c r="F136" s="7">
        <f>('Suppl. Data 1'!F136-'Suppl. Data 1- Z scores'!$D$3)/'Suppl. Data 1- Z scores'!$D$4</f>
        <v>-0.74676878162041482</v>
      </c>
      <c r="Y136" s="7" t="s">
        <v>332</v>
      </c>
      <c r="Z136" s="7">
        <f t="shared" si="8"/>
        <v>0.34266916451911689</v>
      </c>
      <c r="AB136" s="7" t="s">
        <v>332</v>
      </c>
      <c r="AC136" s="7">
        <f t="shared" ref="AC136:AC199" si="9">MIN(B136:X136)</f>
        <v>-0.88924331496840536</v>
      </c>
      <c r="AE136" s="7">
        <f t="shared" ref="AE136:AE199" si="10">AVERAGE(B136:X136)</f>
        <v>-0.27295180427979793</v>
      </c>
      <c r="AG136" s="7">
        <f t="shared" ref="AG136:AG199" si="11">MEDIAN(B136:X136)</f>
        <v>-0.34634386356360553</v>
      </c>
    </row>
    <row r="137" spans="1:33">
      <c r="A137" s="7" t="s">
        <v>459</v>
      </c>
      <c r="B137" s="7">
        <f>('Suppl. Data 1'!B137-'Suppl. Data 1- Z scores'!$D$3)/'Suppl. Data 1- Z scores'!$D$4</f>
        <v>-0.63849671732795632</v>
      </c>
      <c r="C137" s="7">
        <f>('Suppl. Data 1'!C137-'Suppl. Data 1- Z scores'!$D$3)/'Suppl. Data 1- Z scores'!$D$4</f>
        <v>0.44750387649896983</v>
      </c>
      <c r="D137" s="7">
        <f>('Suppl. Data 1'!D137-'Suppl. Data 1- Z scores'!$D$3)/'Suppl. Data 1- Z scores'!$D$4</f>
        <v>0.12612324525903287</v>
      </c>
      <c r="E137" s="7">
        <f>('Suppl. Data 1'!E137-'Suppl. Data 1- Z scores'!$D$3)/'Suppl. Data 1- Z scores'!$D$4</f>
        <v>-1.3135954498205209</v>
      </c>
      <c r="F137" s="7">
        <f>('Suppl. Data 1'!F137-'Suppl. Data 1- Z scores'!$D$3)/'Suppl. Data 1- Z scores'!$D$4</f>
        <v>-0.65958784688199057</v>
      </c>
      <c r="G137" s="7">
        <f>('Suppl. Data 1'!G137-'Suppl. Data 1- Z scores'!$D$3)/'Suppl. Data 1- Z scores'!$D$4</f>
        <v>-1.1767593216267784</v>
      </c>
      <c r="H137" s="7">
        <f>('Suppl. Data 1'!H137-'Suppl. Data 1- Z scores'!$D$3)/'Suppl. Data 1- Z scores'!$D$4</f>
        <v>1.5168718096462332E-3</v>
      </c>
      <c r="I137" s="7">
        <f>('Suppl. Data 1'!I137-'Suppl. Data 1- Z scores'!$D$3)/'Suppl. Data 1- Z scores'!$D$4</f>
        <v>-0.83909910957414624</v>
      </c>
      <c r="J137" s="7">
        <f>('Suppl. Data 1'!J137-'Suppl. Data 1- Z scores'!$D$3)/'Suppl. Data 1- Z scores'!$D$4</f>
        <v>-1.3853157675219394</v>
      </c>
      <c r="K137" s="7">
        <f>('Suppl. Data 1'!K137-'Suppl. Data 1- Z scores'!$D$3)/'Suppl. Data 1- Z scores'!$D$4</f>
        <v>-0.99225991309623796</v>
      </c>
      <c r="L137" s="7">
        <f>('Suppl. Data 1'!L137-'Suppl. Data 1- Z scores'!$D$3)/'Suppl. Data 1- Z scores'!$D$4</f>
        <v>-0.59157019596206317</v>
      </c>
      <c r="M137" s="7">
        <f>('Suppl. Data 1'!M137-'Suppl. Data 1- Z scores'!$D$3)/'Suppl. Data 1- Z scores'!$D$4</f>
        <v>-0.75930655854204809</v>
      </c>
      <c r="N137" s="7">
        <f>('Suppl. Data 1'!N137-'Suppl. Data 1- Z scores'!$D$3)/'Suppl. Data 1- Z scores'!$D$4</f>
        <v>1.5033605718451781</v>
      </c>
      <c r="O137" s="7">
        <f>('Suppl. Data 1'!O137-'Suppl. Data 1- Z scores'!$D$3)/'Suppl. Data 1- Z scores'!$D$4</f>
        <v>0.46258694522233246</v>
      </c>
      <c r="P137" s="7">
        <f>('Suppl. Data 1'!P137-'Suppl. Data 1- Z scores'!$D$3)/'Suppl. Data 1- Z scores'!$D$4</f>
        <v>-1.2583564861220535</v>
      </c>
      <c r="Q137" s="7">
        <f>('Suppl. Data 1'!Q137-'Suppl. Data 1- Z scores'!$D$3)/'Suppl. Data 1- Z scores'!$D$4</f>
        <v>2.506092664479739</v>
      </c>
      <c r="R137" s="7">
        <f>('Suppl. Data 1'!R137-'Suppl. Data 1- Z scores'!$D$3)/'Suppl. Data 1- Z scores'!$D$4</f>
        <v>2.3462754784323292</v>
      </c>
      <c r="S137" s="7">
        <f>('Suppl. Data 1'!S137-'Suppl. Data 1- Z scores'!$D$3)/'Suppl. Data 1- Z scores'!$D$4</f>
        <v>1.0782689337395637</v>
      </c>
      <c r="Y137" s="7" t="s">
        <v>459</v>
      </c>
      <c r="Z137" s="7">
        <f t="shared" si="8"/>
        <v>2.506092664479739</v>
      </c>
      <c r="AB137" s="7" t="s">
        <v>459</v>
      </c>
      <c r="AC137" s="7">
        <f t="shared" si="9"/>
        <v>-1.3853157675219394</v>
      </c>
      <c r="AE137" s="7">
        <f t="shared" si="10"/>
        <v>-6.347882106605246E-2</v>
      </c>
      <c r="AG137" s="7">
        <f t="shared" si="11"/>
        <v>-0.61503345664500975</v>
      </c>
    </row>
    <row r="138" spans="1:33">
      <c r="A138" s="7" t="s">
        <v>504</v>
      </c>
      <c r="B138" s="7">
        <f>('Suppl. Data 1'!B138-'Suppl. Data 1- Z scores'!$D$3)/'Suppl. Data 1- Z scores'!$D$4</f>
        <v>1.7280602769164488</v>
      </c>
      <c r="C138" s="7">
        <f>('Suppl. Data 1'!C138-'Suppl. Data 1- Z scores'!$D$3)/'Suppl. Data 1- Z scores'!$D$4</f>
        <v>1.3207435771984612</v>
      </c>
      <c r="D138" s="7">
        <f>('Suppl. Data 1'!D138-'Suppl. Data 1- Z scores'!$D$3)/'Suppl. Data 1- Z scores'!$D$4</f>
        <v>0.55875916819678606</v>
      </c>
      <c r="E138" s="7">
        <f>('Suppl. Data 1'!E138-'Suppl. Data 1- Z scores'!$D$3)/'Suppl. Data 1- Z scores'!$D$4</f>
        <v>0.32943367701580784</v>
      </c>
      <c r="F138" s="7">
        <f>('Suppl. Data 1'!F138-'Suppl. Data 1- Z scores'!$D$3)/'Suppl. Data 1- Z scores'!$D$4</f>
        <v>3.0634393189653597</v>
      </c>
      <c r="Y138" s="7" t="s">
        <v>504</v>
      </c>
      <c r="Z138" s="7">
        <f t="shared" si="8"/>
        <v>3.0634393189653597</v>
      </c>
      <c r="AB138" s="7" t="s">
        <v>504</v>
      </c>
      <c r="AC138" s="7">
        <f t="shared" si="9"/>
        <v>0.32943367701580784</v>
      </c>
      <c r="AE138" s="7">
        <f t="shared" si="10"/>
        <v>1.4000872036585725</v>
      </c>
      <c r="AG138" s="7">
        <f t="shared" si="11"/>
        <v>1.3207435771984612</v>
      </c>
    </row>
    <row r="139" spans="1:33">
      <c r="A139" s="7" t="s">
        <v>140</v>
      </c>
      <c r="B139" s="7">
        <f>('Suppl. Data 1'!B139-'Suppl. Data 1- Z scores'!$D$3)/'Suppl. Data 1- Z scores'!$D$4</f>
        <v>-1.0563679243779271</v>
      </c>
      <c r="C139" s="7">
        <f>('Suppl. Data 1'!C139-'Suppl. Data 1- Z scores'!$D$3)/'Suppl. Data 1- Z scores'!$D$4</f>
        <v>1.4495569159409902</v>
      </c>
      <c r="D139" s="7">
        <f>('Suppl. Data 1'!D139-'Suppl. Data 1- Z scores'!$D$3)/'Suppl. Data 1- Z scores'!$D$4</f>
        <v>-5.6470619597207068E-2</v>
      </c>
      <c r="E139" s="7">
        <f>('Suppl. Data 1'!E139-'Suppl. Data 1- Z scores'!$D$3)/'Suppl. Data 1- Z scores'!$D$4</f>
        <v>0.56564367416226724</v>
      </c>
      <c r="F139" s="7">
        <f>('Suppl. Data 1'!F139-'Suppl. Data 1- Z scores'!$D$3)/'Suppl. Data 1- Z scores'!$D$4</f>
        <v>0.18412640960921328</v>
      </c>
      <c r="G139" s="7">
        <f>('Suppl. Data 1'!G139-'Suppl. Data 1- Z scores'!$D$3)/'Suppl. Data 1- Z scores'!$D$4</f>
        <v>0.61549681453658955</v>
      </c>
      <c r="H139" s="7">
        <f>('Suppl. Data 1'!H139-'Suppl. Data 1- Z scores'!$D$3)/'Suppl. Data 1- Z scores'!$D$4</f>
        <v>-0.31178481091132038</v>
      </c>
      <c r="I139" s="7">
        <f>('Suppl. Data 1'!I139-'Suppl. Data 1- Z scores'!$D$3)/'Suppl. Data 1- Z scores'!$D$4</f>
        <v>-1.4606066524520815</v>
      </c>
      <c r="Y139" s="7" t="s">
        <v>140</v>
      </c>
      <c r="Z139" s="7">
        <f t="shared" si="8"/>
        <v>1.4495569159409902</v>
      </c>
      <c r="AB139" s="7" t="s">
        <v>140</v>
      </c>
      <c r="AC139" s="7">
        <f t="shared" si="9"/>
        <v>-1.4606066524520815</v>
      </c>
      <c r="AE139" s="7">
        <f t="shared" si="10"/>
        <v>-8.8007741361844916E-3</v>
      </c>
      <c r="AG139" s="7">
        <f t="shared" si="11"/>
        <v>6.382789500600311E-2</v>
      </c>
    </row>
    <row r="140" spans="1:33">
      <c r="A140" s="7" t="s">
        <v>146</v>
      </c>
      <c r="B140" s="7">
        <f>('Suppl. Data 1'!B140-'Suppl. Data 1- Z scores'!$D$3)/'Suppl. Data 1- Z scores'!$D$4</f>
        <v>-0.44262873334501834</v>
      </c>
      <c r="C140" s="7">
        <f>('Suppl. Data 1'!C140-'Suppl. Data 1- Z scores'!$D$3)/'Suppl. Data 1- Z scores'!$D$4</f>
        <v>-1.2550679861162708</v>
      </c>
      <c r="D140" s="7">
        <f>('Suppl. Data 1'!D140-'Suppl. Data 1- Z scores'!$D$3)/'Suppl. Data 1- Z scores'!$D$4</f>
        <v>-0.22950310976079547</v>
      </c>
      <c r="E140" s="7">
        <f>('Suppl. Data 1'!E140-'Suppl. Data 1- Z scores'!$D$3)/'Suppl. Data 1- Z scores'!$D$4</f>
        <v>-0.65906551444560413</v>
      </c>
      <c r="F140" s="7">
        <f>('Suppl. Data 1'!F140-'Suppl. Data 1- Z scores'!$D$3)/'Suppl. Data 1- Z scores'!$D$4</f>
        <v>-0.4487158524026289</v>
      </c>
      <c r="G140" s="7">
        <f>('Suppl. Data 1'!G140-'Suppl. Data 1- Z scores'!$D$3)/'Suppl. Data 1- Z scores'!$D$4</f>
        <v>-1.0852326210247598</v>
      </c>
      <c r="H140" s="7">
        <f>('Suppl. Data 1'!H140-'Suppl. Data 1- Z scores'!$D$3)/'Suppl. Data 1- Z scores'!$D$4</f>
        <v>0.21792082691965781</v>
      </c>
      <c r="I140" s="7">
        <f>('Suppl. Data 1'!I140-'Suppl. Data 1- Z scores'!$D$3)/'Suppl. Data 1- Z scores'!$D$4</f>
        <v>-0.38575492369746667</v>
      </c>
      <c r="J140" s="7">
        <f>('Suppl. Data 1'!J140-'Suppl. Data 1- Z scores'!$D$3)/'Suppl. Data 1- Z scores'!$D$4</f>
        <v>0.71867519473495312</v>
      </c>
      <c r="K140" s="7">
        <f>('Suppl. Data 1'!K140-'Suppl. Data 1- Z scores'!$D$3)/'Suppl. Data 1- Z scores'!$D$4</f>
        <v>0.69182553846679018</v>
      </c>
      <c r="Y140" s="7" t="s">
        <v>146</v>
      </c>
      <c r="Z140" s="7">
        <f t="shared" si="8"/>
        <v>0.71867519473495312</v>
      </c>
      <c r="AB140" s="7" t="s">
        <v>146</v>
      </c>
      <c r="AC140" s="7">
        <f t="shared" si="9"/>
        <v>-1.2550679861162708</v>
      </c>
      <c r="AE140" s="7">
        <f t="shared" si="10"/>
        <v>-0.28775471806711428</v>
      </c>
      <c r="AG140" s="7">
        <f t="shared" si="11"/>
        <v>-0.41419182852124248</v>
      </c>
    </row>
    <row r="141" spans="1:33">
      <c r="A141" s="7" t="s">
        <v>470</v>
      </c>
      <c r="B141" s="7">
        <f>('Suppl. Data 1'!B141-'Suppl. Data 1- Z scores'!$D$3)/'Suppl. Data 1- Z scores'!$D$4</f>
        <v>-1.0103830833740726</v>
      </c>
      <c r="C141" s="7">
        <f>('Suppl. Data 1'!C141-'Suppl. Data 1- Z scores'!$D$3)/'Suppl. Data 1- Z scores'!$D$4</f>
        <v>-0.66980374755034344</v>
      </c>
      <c r="D141" s="7">
        <f>('Suppl. Data 1'!D141-'Suppl. Data 1- Z scores'!$D$3)/'Suppl. Data 1- Z scores'!$D$4</f>
        <v>1.5037140855474813</v>
      </c>
      <c r="E141" s="7">
        <f>('Suppl. Data 1'!E141-'Suppl. Data 1- Z scores'!$D$3)/'Suppl. Data 1- Z scores'!$D$4</f>
        <v>1.163910438463345</v>
      </c>
      <c r="Y141" s="7" t="s">
        <v>470</v>
      </c>
      <c r="Z141" s="7">
        <f t="shared" si="8"/>
        <v>1.5037140855474813</v>
      </c>
      <c r="AB141" s="7" t="s">
        <v>470</v>
      </c>
      <c r="AC141" s="7">
        <f t="shared" si="9"/>
        <v>-1.0103830833740726</v>
      </c>
      <c r="AE141" s="7">
        <f t="shared" si="10"/>
        <v>0.2468594232716026</v>
      </c>
      <c r="AG141" s="7">
        <f t="shared" si="11"/>
        <v>0.24705334545650082</v>
      </c>
    </row>
    <row r="142" spans="1:33">
      <c r="A142" s="7" t="s">
        <v>362</v>
      </c>
      <c r="B142" s="7">
        <f>('Suppl. Data 1'!B142-'Suppl. Data 1- Z scores'!$D$3)/'Suppl. Data 1- Z scores'!$D$4</f>
        <v>-0.36687232894910138</v>
      </c>
      <c r="C142" s="7">
        <f>('Suppl. Data 1'!C142-'Suppl. Data 1- Z scores'!$D$3)/'Suppl. Data 1- Z scores'!$D$4</f>
        <v>-0.94855625910493868</v>
      </c>
      <c r="D142" s="7">
        <f>('Suppl. Data 1'!D142-'Suppl. Data 1- Z scores'!$D$3)/'Suppl. Data 1- Z scores'!$D$4</f>
        <v>-1.6634000595192906</v>
      </c>
      <c r="E142" s="7">
        <f>('Suppl. Data 1'!E142-'Suppl. Data 1- Z scores'!$D$3)/'Suppl. Data 1- Z scores'!$D$4</f>
        <v>-0.6117294967766681</v>
      </c>
      <c r="F142" s="7">
        <f>('Suppl. Data 1'!F142-'Suppl. Data 1- Z scores'!$D$3)/'Suppl. Data 1- Z scores'!$D$4</f>
        <v>-1.508781617423711</v>
      </c>
      <c r="Y142" s="7" t="s">
        <v>362</v>
      </c>
      <c r="Z142" s="7">
        <f t="shared" si="8"/>
        <v>-0.36687232894910138</v>
      </c>
      <c r="AB142" s="7" t="s">
        <v>362</v>
      </c>
      <c r="AC142" s="7">
        <f t="shared" si="9"/>
        <v>-1.6634000595192906</v>
      </c>
      <c r="AE142" s="7">
        <f t="shared" si="10"/>
        <v>-1.0198679523547418</v>
      </c>
      <c r="AG142" s="7">
        <f t="shared" si="11"/>
        <v>-0.94855625910493868</v>
      </c>
    </row>
    <row r="143" spans="1:33">
      <c r="A143" s="7" t="s">
        <v>399</v>
      </c>
      <c r="B143" s="7">
        <f>('Suppl. Data 1'!B143-'Suppl. Data 1- Z scores'!$D$3)/'Suppl. Data 1- Z scores'!$D$4</f>
        <v>-0.58470077173665669</v>
      </c>
      <c r="C143" s="7">
        <f>('Suppl. Data 1'!C143-'Suppl. Data 1- Z scores'!$D$3)/'Suppl. Data 1- Z scores'!$D$4</f>
        <v>2.7000184617423761E-2</v>
      </c>
      <c r="D143" s="7">
        <f>('Suppl. Data 1'!D143-'Suppl. Data 1- Z scores'!$D$3)/'Suppl. Data 1- Z scores'!$D$4</f>
        <v>-0.27694321053111959</v>
      </c>
      <c r="E143" s="7">
        <f>('Suppl. Data 1'!E143-'Suppl. Data 1- Z scores'!$D$3)/'Suppl. Data 1- Z scores'!$D$4</f>
        <v>-0.66226363148966483</v>
      </c>
      <c r="Y143" s="7" t="s">
        <v>399</v>
      </c>
      <c r="Z143" s="7">
        <f t="shared" si="8"/>
        <v>2.7000184617423761E-2</v>
      </c>
      <c r="AB143" s="7" t="s">
        <v>399</v>
      </c>
      <c r="AC143" s="7">
        <f t="shared" si="9"/>
        <v>-0.66226363148966483</v>
      </c>
      <c r="AE143" s="7">
        <f t="shared" si="10"/>
        <v>-0.37422685728500432</v>
      </c>
      <c r="AG143" s="7">
        <f t="shared" si="11"/>
        <v>-0.43082199113388814</v>
      </c>
    </row>
    <row r="144" spans="1:33">
      <c r="A144" s="7" t="s">
        <v>361</v>
      </c>
      <c r="B144" s="7">
        <f>('Suppl. Data 1'!B144-'Suppl. Data 1- Z scores'!$D$3)/'Suppl. Data 1- Z scores'!$D$4</f>
        <v>1.3158529805225132</v>
      </c>
      <c r="C144" s="7">
        <f>('Suppl. Data 1'!C144-'Suppl. Data 1- Z scores'!$D$3)/'Suppl. Data 1- Z scores'!$D$4</f>
        <v>-1.0295640479651922</v>
      </c>
      <c r="D144" s="7">
        <f>('Suppl. Data 1'!D144-'Suppl. Data 1- Z scores'!$D$3)/'Suppl. Data 1- Z scores'!$D$4</f>
        <v>0.28209146838995897</v>
      </c>
      <c r="E144" s="7">
        <f>('Suppl. Data 1'!E144-'Suppl. Data 1- Z scores'!$D$3)/'Suppl. Data 1- Z scores'!$D$4</f>
        <v>-1.0327278769556831</v>
      </c>
      <c r="F144" s="7">
        <f>('Suppl. Data 1'!F144-'Suppl. Data 1- Z scores'!$D$3)/'Suppl. Data 1- Z scores'!$D$4</f>
        <v>0.80915400138926807</v>
      </c>
      <c r="Y144" s="7" t="s">
        <v>361</v>
      </c>
      <c r="Z144" s="7">
        <f t="shared" si="8"/>
        <v>1.3158529805225132</v>
      </c>
      <c r="AB144" s="7" t="s">
        <v>361</v>
      </c>
      <c r="AC144" s="7">
        <f t="shared" si="9"/>
        <v>-1.0327278769556831</v>
      </c>
      <c r="AE144" s="7">
        <f t="shared" si="10"/>
        <v>6.8961305076172971E-2</v>
      </c>
      <c r="AG144" s="7">
        <f t="shared" si="11"/>
        <v>0.28209146838995897</v>
      </c>
    </row>
    <row r="145" spans="1:33">
      <c r="A145" s="7" t="s">
        <v>363</v>
      </c>
      <c r="B145" s="7">
        <f>('Suppl. Data 1'!B145-'Suppl. Data 1- Z scores'!$D$3)/'Suppl. Data 1- Z scores'!$D$4</f>
        <v>-0.53163743283274389</v>
      </c>
      <c r="C145" s="7">
        <f>('Suppl. Data 1'!C145-'Suppl. Data 1- Z scores'!$D$3)/'Suppl. Data 1- Z scores'!$D$4</f>
        <v>-1.6240101673406122</v>
      </c>
      <c r="D145" s="7">
        <f>('Suppl. Data 1'!D145-'Suppl. Data 1- Z scores'!$D$3)/'Suppl. Data 1- Z scores'!$D$4</f>
        <v>-0.46868902141456248</v>
      </c>
      <c r="E145" s="7">
        <f>('Suppl. Data 1'!E145-'Suppl. Data 1- Z scores'!$D$3)/'Suppl. Data 1- Z scores'!$D$4</f>
        <v>-0.67987901631234471</v>
      </c>
      <c r="F145" s="7">
        <f>('Suppl. Data 1'!F145-'Suppl. Data 1- Z scores'!$D$3)/'Suppl. Data 1- Z scores'!$D$4</f>
        <v>-1.6507708688182232</v>
      </c>
      <c r="G145" s="7">
        <f>('Suppl. Data 1'!G145-'Suppl. Data 1- Z scores'!$D$3)/'Suppl. Data 1- Z scores'!$D$4</f>
        <v>-1.3356073009621727</v>
      </c>
      <c r="H145" s="7">
        <f>('Suppl. Data 1'!H145-'Suppl. Data 1- Z scores'!$D$3)/'Suppl. Data 1- Z scores'!$D$4</f>
        <v>-1.2675445851626397</v>
      </c>
      <c r="Y145" s="7" t="s">
        <v>363</v>
      </c>
      <c r="Z145" s="7">
        <f t="shared" si="8"/>
        <v>-0.46868902141456248</v>
      </c>
      <c r="AB145" s="7" t="s">
        <v>363</v>
      </c>
      <c r="AC145" s="7">
        <f t="shared" si="9"/>
        <v>-1.6507708688182232</v>
      </c>
      <c r="AE145" s="7">
        <f t="shared" si="10"/>
        <v>-1.0797340561204714</v>
      </c>
      <c r="AG145" s="7">
        <f t="shared" si="11"/>
        <v>-1.2675445851626397</v>
      </c>
    </row>
    <row r="146" spans="1:33">
      <c r="A146" s="7" t="s">
        <v>497</v>
      </c>
      <c r="B146" s="7">
        <f>('Suppl. Data 1'!B146-'Suppl. Data 1- Z scores'!$D$3)/'Suppl. Data 1- Z scores'!$D$4</f>
        <v>-0.64347674105327035</v>
      </c>
      <c r="C146" s="7">
        <f>('Suppl. Data 1'!C146-'Suppl. Data 1- Z scores'!$D$3)/'Suppl. Data 1- Z scores'!$D$4</f>
        <v>-1.0262624031558931</v>
      </c>
      <c r="D146" s="7">
        <f>('Suppl. Data 1'!D146-'Suppl. Data 1- Z scores'!$D$3)/'Suppl. Data 1- Z scores'!$D$4</f>
        <v>2.6105889212063325</v>
      </c>
      <c r="E146" s="7">
        <f>('Suppl. Data 1'!E146-'Suppl. Data 1- Z scores'!$D$3)/'Suppl. Data 1- Z scores'!$D$4</f>
        <v>1.9490825832709724</v>
      </c>
      <c r="Y146" s="7" t="s">
        <v>497</v>
      </c>
      <c r="Z146" s="7">
        <f t="shared" si="8"/>
        <v>2.6105889212063325</v>
      </c>
      <c r="AB146" s="7" t="s">
        <v>497</v>
      </c>
      <c r="AC146" s="7">
        <f t="shared" si="9"/>
        <v>-1.0262624031558931</v>
      </c>
      <c r="AE146" s="7">
        <f t="shared" si="10"/>
        <v>0.72248309006703537</v>
      </c>
      <c r="AG146" s="7">
        <f t="shared" si="11"/>
        <v>0.65280292110885096</v>
      </c>
    </row>
    <row r="147" spans="1:33">
      <c r="A147" s="7" t="s">
        <v>364</v>
      </c>
      <c r="B147" s="7">
        <f>('Suppl. Data 1'!B147-'Suppl. Data 1- Z scores'!$D$3)/'Suppl. Data 1- Z scores'!$D$4</f>
        <v>-0.75728550808406314</v>
      </c>
      <c r="C147" s="7">
        <f>('Suppl. Data 1'!C147-'Suppl. Data 1- Z scores'!$D$3)/'Suppl. Data 1- Z scores'!$D$4</f>
        <v>-1.3580785095061958</v>
      </c>
      <c r="D147" s="7">
        <f>('Suppl. Data 1'!D147-'Suppl. Data 1- Z scores'!$D$3)/'Suppl. Data 1- Z scores'!$D$4</f>
        <v>-0.93330801040278277</v>
      </c>
      <c r="E147" s="7">
        <f>('Suppl. Data 1'!E147-'Suppl. Data 1- Z scores'!$D$3)/'Suppl. Data 1- Z scores'!$D$4</f>
        <v>-0.91872490341180668</v>
      </c>
      <c r="F147" s="7">
        <f>('Suppl. Data 1'!F147-'Suppl. Data 1- Z scores'!$D$3)/'Suppl. Data 1- Z scores'!$D$4</f>
        <v>-0.5158340658603553</v>
      </c>
      <c r="G147" s="7">
        <f>('Suppl. Data 1'!G147-'Suppl. Data 1- Z scores'!$D$3)/'Suppl. Data 1- Z scores'!$D$4</f>
        <v>-1.0834830357294041</v>
      </c>
      <c r="Y147" s="7" t="s">
        <v>364</v>
      </c>
      <c r="Z147" s="7">
        <f t="shared" si="8"/>
        <v>-0.5158340658603553</v>
      </c>
      <c r="AB147" s="7" t="s">
        <v>364</v>
      </c>
      <c r="AC147" s="7">
        <f t="shared" si="9"/>
        <v>-1.3580785095061958</v>
      </c>
      <c r="AE147" s="7">
        <f t="shared" si="10"/>
        <v>-0.92778567216576813</v>
      </c>
      <c r="AG147" s="7">
        <f t="shared" si="11"/>
        <v>-0.92601645690729473</v>
      </c>
    </row>
    <row r="148" spans="1:33">
      <c r="A148" s="7" t="s">
        <v>365</v>
      </c>
      <c r="B148" s="7">
        <f>('Suppl. Data 1'!B148-'Suppl. Data 1- Z scores'!$D$3)/'Suppl. Data 1- Z scores'!$D$4</f>
        <v>-1.421774580216268</v>
      </c>
      <c r="C148" s="7">
        <f>('Suppl. Data 1'!C148-'Suppl. Data 1- Z scores'!$D$3)/'Suppl. Data 1- Z scores'!$D$4</f>
        <v>-1.463740021126205</v>
      </c>
      <c r="D148" s="7">
        <f>('Suppl. Data 1'!D148-'Suppl. Data 1- Z scores'!$D$3)/'Suppl. Data 1- Z scores'!$D$4</f>
        <v>-0.80159994945821877</v>
      </c>
      <c r="E148" s="7">
        <f>('Suppl. Data 1'!E148-'Suppl. Data 1- Z scores'!$D$3)/'Suppl. Data 1- Z scores'!$D$4</f>
        <v>-6.8856323014859144E-3</v>
      </c>
      <c r="F148" s="7">
        <f>('Suppl. Data 1'!F148-'Suppl. Data 1- Z scores'!$D$3)/'Suppl. Data 1- Z scores'!$D$4</f>
        <v>0.1402210122875106</v>
      </c>
      <c r="G148" s="7">
        <f>('Suppl. Data 1'!G148-'Suppl. Data 1- Z scores'!$D$3)/'Suppl. Data 1- Z scores'!$D$4</f>
        <v>-0.86259847223592445</v>
      </c>
      <c r="H148" s="7">
        <f>('Suppl. Data 1'!H148-'Suppl. Data 1- Z scores'!$D$3)/'Suppl. Data 1- Z scores'!$D$4</f>
        <v>-0.65588647315595816</v>
      </c>
      <c r="I148" s="7">
        <f>('Suppl. Data 1'!I148-'Suppl. Data 1- Z scores'!$D$3)/'Suppl. Data 1- Z scores'!$D$4</f>
        <v>-1.1812438504553679</v>
      </c>
      <c r="Y148" s="7" t="s">
        <v>365</v>
      </c>
      <c r="Z148" s="7">
        <f t="shared" si="8"/>
        <v>0.1402210122875106</v>
      </c>
      <c r="AB148" s="7" t="s">
        <v>365</v>
      </c>
      <c r="AC148" s="7">
        <f t="shared" si="9"/>
        <v>-1.463740021126205</v>
      </c>
      <c r="AE148" s="7">
        <f t="shared" si="10"/>
        <v>-0.7816884958327398</v>
      </c>
      <c r="AG148" s="7">
        <f t="shared" si="11"/>
        <v>-0.83209921084707161</v>
      </c>
    </row>
    <row r="149" spans="1:33">
      <c r="A149" s="7" t="s">
        <v>135</v>
      </c>
      <c r="B149" s="7">
        <f>('Suppl. Data 1'!B149-'Suppl. Data 1- Z scores'!$D$3)/'Suppl. Data 1- Z scores'!$D$4</f>
        <v>-3.3812033290975624E-2</v>
      </c>
      <c r="C149" s="7">
        <f>('Suppl. Data 1'!C149-'Suppl. Data 1- Z scores'!$D$3)/'Suppl. Data 1- Z scores'!$D$4</f>
        <v>-0.30068462825757714</v>
      </c>
      <c r="D149" s="7">
        <f>('Suppl. Data 1'!D149-'Suppl. Data 1- Z scores'!$D$3)/'Suppl. Data 1- Z scores'!$D$4</f>
        <v>-0.74591257868720029</v>
      </c>
      <c r="E149" s="7">
        <f>('Suppl. Data 1'!E149-'Suppl. Data 1- Z scores'!$D$3)/'Suppl. Data 1- Z scores'!$D$4</f>
        <v>-0.20348910699247977</v>
      </c>
      <c r="F149" s="7">
        <f>('Suppl. Data 1'!F149-'Suppl. Data 1- Z scores'!$D$3)/'Suppl. Data 1- Z scores'!$D$4</f>
        <v>0.40979876932817516</v>
      </c>
      <c r="G149" s="7">
        <f>('Suppl. Data 1'!G149-'Suppl. Data 1- Z scores'!$D$3)/'Suppl. Data 1- Z scores'!$D$4</f>
        <v>2.8380505074437954</v>
      </c>
      <c r="Y149" s="7" t="s">
        <v>135</v>
      </c>
      <c r="Z149" s="7">
        <f t="shared" si="8"/>
        <v>2.8380505074437954</v>
      </c>
      <c r="AB149" s="7" t="s">
        <v>135</v>
      </c>
      <c r="AC149" s="7">
        <f t="shared" si="9"/>
        <v>-0.74591257868720029</v>
      </c>
      <c r="AE149" s="7">
        <f t="shared" si="10"/>
        <v>0.32732515492395625</v>
      </c>
      <c r="AG149" s="7">
        <f t="shared" si="11"/>
        <v>-0.1186505701417277</v>
      </c>
    </row>
    <row r="150" spans="1:33">
      <c r="A150" s="7" t="s">
        <v>88</v>
      </c>
      <c r="B150" s="7">
        <f>('Suppl. Data 1'!B150-'Suppl. Data 1- Z scores'!$D$3)/'Suppl. Data 1- Z scores'!$D$4</f>
        <v>1.6662213320498083</v>
      </c>
      <c r="C150" s="7">
        <f>('Suppl. Data 1'!C150-'Suppl. Data 1- Z scores'!$D$3)/'Suppl. Data 1- Z scores'!$D$4</f>
        <v>1.2026117969689616</v>
      </c>
      <c r="D150" s="7">
        <f>('Suppl. Data 1'!D150-'Suppl. Data 1- Z scores'!$D$3)/'Suppl. Data 1- Z scores'!$D$4</f>
        <v>0.71983719771437726</v>
      </c>
      <c r="E150" s="7">
        <f>('Suppl. Data 1'!E150-'Suppl. Data 1- Z scores'!$D$3)/'Suppl. Data 1- Z scores'!$D$4</f>
        <v>0.17374341406306051</v>
      </c>
      <c r="Y150" s="7" t="s">
        <v>88</v>
      </c>
      <c r="Z150" s="7">
        <f t="shared" si="8"/>
        <v>1.6662213320498083</v>
      </c>
      <c r="AB150" s="7" t="s">
        <v>88</v>
      </c>
      <c r="AC150" s="7">
        <f t="shared" si="9"/>
        <v>0.17374341406306051</v>
      </c>
      <c r="AE150" s="7">
        <f t="shared" si="10"/>
        <v>0.94060343519905198</v>
      </c>
      <c r="AG150" s="7">
        <f t="shared" si="11"/>
        <v>0.96122449734166948</v>
      </c>
    </row>
    <row r="151" spans="1:33">
      <c r="A151" s="7" t="s">
        <v>366</v>
      </c>
      <c r="B151" s="7">
        <f>('Suppl. Data 1'!B151-'Suppl. Data 1- Z scores'!$D$3)/'Suppl. Data 1- Z scores'!$D$4</f>
        <v>-1.5836690725042921</v>
      </c>
      <c r="C151" s="7">
        <f>('Suppl. Data 1'!C151-'Suppl. Data 1- Z scores'!$D$3)/'Suppl. Data 1- Z scores'!$D$4</f>
        <v>1.7064293965183113</v>
      </c>
      <c r="D151" s="7">
        <f>('Suppl. Data 1'!D151-'Suppl. Data 1- Z scores'!$D$3)/'Suppl. Data 1- Z scores'!$D$4</f>
        <v>-0.55719287752543523</v>
      </c>
      <c r="E151" s="7">
        <f>('Suppl. Data 1'!E151-'Suppl. Data 1- Z scores'!$D$3)/'Suppl. Data 1- Z scores'!$D$4</f>
        <v>-1.0234272106693776</v>
      </c>
      <c r="F151" s="7">
        <f>('Suppl. Data 1'!F151-'Suppl. Data 1- Z scores'!$D$3)/'Suppl. Data 1- Z scores'!$D$4</f>
        <v>0.19128658910606636</v>
      </c>
      <c r="Y151" s="7" t="s">
        <v>366</v>
      </c>
      <c r="Z151" s="7">
        <f t="shared" si="8"/>
        <v>1.7064293965183113</v>
      </c>
      <c r="AB151" s="7" t="s">
        <v>366</v>
      </c>
      <c r="AC151" s="7">
        <f t="shared" si="9"/>
        <v>-1.5836690725042921</v>
      </c>
      <c r="AE151" s="7">
        <f t="shared" si="10"/>
        <v>-0.25331463501494544</v>
      </c>
      <c r="AG151" s="7">
        <f t="shared" si="11"/>
        <v>-0.55719287752543523</v>
      </c>
    </row>
    <row r="152" spans="1:33">
      <c r="A152" s="7" t="s">
        <v>367</v>
      </c>
      <c r="B152" s="7">
        <f>('Suppl. Data 1'!B152-'Suppl. Data 1- Z scores'!$D$3)/'Suppl. Data 1- Z scores'!$D$4</f>
        <v>-0.79947449662174186</v>
      </c>
      <c r="C152" s="7">
        <f>('Suppl. Data 1'!C152-'Suppl. Data 1- Z scores'!$D$3)/'Suppl. Data 1- Z scores'!$D$4</f>
        <v>-1.4862203106444274</v>
      </c>
      <c r="D152" s="7">
        <f>('Suppl. Data 1'!D152-'Suppl. Data 1- Z scores'!$D$3)/'Suppl. Data 1- Z scores'!$D$4</f>
        <v>-0.36341159162476838</v>
      </c>
      <c r="E152" s="7">
        <f>('Suppl. Data 1'!E152-'Suppl. Data 1- Z scores'!$D$3)/'Suppl. Data 1- Z scores'!$D$4</f>
        <v>0.14355141893155765</v>
      </c>
      <c r="Y152" s="7" t="s">
        <v>367</v>
      </c>
      <c r="Z152" s="7">
        <f t="shared" si="8"/>
        <v>0.14355141893155765</v>
      </c>
      <c r="AB152" s="7" t="s">
        <v>367</v>
      </c>
      <c r="AC152" s="7">
        <f t="shared" si="9"/>
        <v>-1.4862203106444274</v>
      </c>
      <c r="AE152" s="7">
        <f t="shared" si="10"/>
        <v>-0.62638874498984509</v>
      </c>
      <c r="AG152" s="7">
        <f t="shared" si="11"/>
        <v>-0.58144304412325509</v>
      </c>
    </row>
    <row r="153" spans="1:33">
      <c r="A153" s="7" t="s">
        <v>198</v>
      </c>
      <c r="B153" s="7">
        <f>('Suppl. Data 1'!B153-'Suppl. Data 1- Z scores'!$D$3)/'Suppl. Data 1- Z scores'!$D$4</f>
        <v>-0.97701621909976188</v>
      </c>
      <c r="C153" s="7">
        <f>('Suppl. Data 1'!C153-'Suppl. Data 1- Z scores'!$D$3)/'Suppl. Data 1- Z scores'!$D$4</f>
        <v>-0.76218227808846239</v>
      </c>
      <c r="D153" s="7">
        <f>('Suppl. Data 1'!D153-'Suppl. Data 1- Z scores'!$D$3)/'Suppl. Data 1- Z scores'!$D$4</f>
        <v>-0.82964771093080847</v>
      </c>
      <c r="Y153" s="7" t="s">
        <v>198</v>
      </c>
      <c r="Z153" s="7">
        <f t="shared" si="8"/>
        <v>-0.76218227808846239</v>
      </c>
      <c r="AB153" s="7" t="s">
        <v>198</v>
      </c>
      <c r="AC153" s="7">
        <f t="shared" si="9"/>
        <v>-0.97701621909976188</v>
      </c>
      <c r="AE153" s="7">
        <f t="shared" si="10"/>
        <v>-0.85628206937301099</v>
      </c>
      <c r="AG153" s="7">
        <f t="shared" si="11"/>
        <v>-0.82964771093080847</v>
      </c>
    </row>
    <row r="154" spans="1:33">
      <c r="A154" s="7" t="s">
        <v>222</v>
      </c>
      <c r="B154" s="7">
        <f>('Suppl. Data 1'!B154-'Suppl. Data 1- Z scores'!$D$3)/'Suppl. Data 1- Z scores'!$D$4</f>
        <v>2.1002247663491453</v>
      </c>
      <c r="C154" s="7">
        <f>('Suppl. Data 1'!C154-'Suppl. Data 1- Z scores'!$D$3)/'Suppl. Data 1- Z scores'!$D$4</f>
        <v>0.67445500757843857</v>
      </c>
      <c r="D154" s="7">
        <f>('Suppl. Data 1'!D154-'Suppl. Data 1- Z scores'!$D$3)/'Suppl. Data 1- Z scores'!$D$4</f>
        <v>0.55126459866624444</v>
      </c>
      <c r="Y154" s="7" t="s">
        <v>222</v>
      </c>
      <c r="Z154" s="7">
        <f t="shared" si="8"/>
        <v>2.1002247663491453</v>
      </c>
      <c r="AB154" s="7" t="s">
        <v>222</v>
      </c>
      <c r="AC154" s="7">
        <f t="shared" si="9"/>
        <v>0.55126459866624444</v>
      </c>
      <c r="AE154" s="7">
        <f t="shared" si="10"/>
        <v>1.1086481241979429</v>
      </c>
      <c r="AG154" s="7">
        <f t="shared" si="11"/>
        <v>0.67445500757843857</v>
      </c>
    </row>
    <row r="155" spans="1:33">
      <c r="A155" s="7" t="s">
        <v>489</v>
      </c>
      <c r="B155" s="7">
        <f>('Suppl. Data 1'!B155-'Suppl. Data 1- Z scores'!$D$3)/'Suppl. Data 1- Z scores'!$D$4</f>
        <v>0.37496482427600136</v>
      </c>
      <c r="C155" s="7">
        <f>('Suppl. Data 1'!C155-'Suppl. Data 1- Z scores'!$D$3)/'Suppl. Data 1- Z scores'!$D$4</f>
        <v>-0.54772973018827831</v>
      </c>
      <c r="Y155" s="7" t="s">
        <v>489</v>
      </c>
      <c r="Z155" s="7">
        <f t="shared" si="8"/>
        <v>0.37496482427600136</v>
      </c>
      <c r="AB155" s="7" t="s">
        <v>489</v>
      </c>
      <c r="AC155" s="7">
        <f t="shared" si="9"/>
        <v>-0.54772973018827831</v>
      </c>
      <c r="AE155" s="7">
        <f t="shared" si="10"/>
        <v>-8.6382452956138472E-2</v>
      </c>
      <c r="AG155" s="7">
        <f t="shared" si="11"/>
        <v>-8.6382452956138445E-2</v>
      </c>
    </row>
    <row r="156" spans="1:33">
      <c r="A156" s="7" t="s">
        <v>50</v>
      </c>
      <c r="B156" s="7">
        <f>('Suppl. Data 1'!B156-'Suppl. Data 1- Z scores'!$D$3)/'Suppl. Data 1- Z scores'!$D$4</f>
        <v>-0.39669704883401335</v>
      </c>
      <c r="C156" s="7">
        <f>('Suppl. Data 1'!C156-'Suppl. Data 1- Z scores'!$D$3)/'Suppl. Data 1- Z scores'!$D$4</f>
        <v>-0.49344174761504717</v>
      </c>
      <c r="D156" s="7">
        <f>('Suppl. Data 1'!D156-'Suppl. Data 1- Z scores'!$D$3)/'Suppl. Data 1- Z scores'!$D$4</f>
        <v>-0.27116246327072385</v>
      </c>
      <c r="E156" s="7">
        <f>('Suppl. Data 1'!E156-'Suppl. Data 1- Z scores'!$D$3)/'Suppl. Data 1- Z scores'!$D$4</f>
        <v>-0.69141910968548881</v>
      </c>
      <c r="F156" s="7">
        <f>('Suppl. Data 1'!F156-'Suppl. Data 1- Z scores'!$D$3)/'Suppl. Data 1- Z scores'!$D$4</f>
        <v>-0.14823684502706139</v>
      </c>
      <c r="G156" s="7">
        <f>('Suppl. Data 1'!G156-'Suppl. Data 1- Z scores'!$D$3)/'Suppl. Data 1- Z scores'!$D$4</f>
        <v>-1.8318054714386809</v>
      </c>
      <c r="H156" s="7">
        <f>('Suppl. Data 1'!H156-'Suppl. Data 1- Z scores'!$D$3)/'Suppl. Data 1- Z scores'!$D$4</f>
        <v>-0.73347819692158367</v>
      </c>
      <c r="I156" s="7">
        <f>('Suppl. Data 1'!I156-'Suppl. Data 1- Z scores'!$D$3)/'Suppl. Data 1- Z scores'!$D$4</f>
        <v>-0.50571958955522389</v>
      </c>
      <c r="J156" s="7">
        <f>('Suppl. Data 1'!J156-'Suppl. Data 1- Z scores'!$D$3)/'Suppl. Data 1- Z scores'!$D$4</f>
        <v>0.13932393504802287</v>
      </c>
      <c r="Y156" s="7" t="s">
        <v>50</v>
      </c>
      <c r="Z156" s="7">
        <f t="shared" si="8"/>
        <v>0.13932393504802287</v>
      </c>
      <c r="AB156" s="7" t="s">
        <v>50</v>
      </c>
      <c r="AC156" s="7">
        <f t="shared" si="9"/>
        <v>-1.8318054714386809</v>
      </c>
      <c r="AE156" s="7">
        <f t="shared" si="10"/>
        <v>-0.54807072636664456</v>
      </c>
      <c r="AG156" s="7">
        <f t="shared" si="11"/>
        <v>-0.49344174761504717</v>
      </c>
    </row>
    <row r="157" spans="1:33">
      <c r="A157" s="7" t="s">
        <v>147</v>
      </c>
      <c r="B157" s="7">
        <f>('Suppl. Data 1'!B157-'Suppl. Data 1- Z scores'!$D$3)/'Suppl. Data 1- Z scores'!$D$4</f>
        <v>1.0504508693269792</v>
      </c>
      <c r="C157" s="7">
        <f>('Suppl. Data 1'!C157-'Suppl. Data 1- Z scores'!$D$3)/'Suppl. Data 1- Z scores'!$D$4</f>
        <v>1.4359518892204635E-2</v>
      </c>
      <c r="D157" s="7">
        <f>('Suppl. Data 1'!D157-'Suppl. Data 1- Z scores'!$D$3)/'Suppl. Data 1- Z scores'!$D$4</f>
        <v>0.70833383903648017</v>
      </c>
      <c r="E157" s="7">
        <f>('Suppl. Data 1'!E157-'Suppl. Data 1- Z scores'!$D$3)/'Suppl. Data 1- Z scores'!$D$4</f>
        <v>-0.15490625162870109</v>
      </c>
      <c r="F157" s="7">
        <f>('Suppl. Data 1'!F157-'Suppl. Data 1- Z scores'!$D$3)/'Suppl. Data 1- Z scores'!$D$4</f>
        <v>5.1786484719756505E-2</v>
      </c>
      <c r="Y157" s="7" t="s">
        <v>147</v>
      </c>
      <c r="Z157" s="7">
        <f t="shared" si="8"/>
        <v>1.0504508693269792</v>
      </c>
      <c r="AB157" s="7" t="s">
        <v>147</v>
      </c>
      <c r="AC157" s="7">
        <f t="shared" si="9"/>
        <v>-0.15490625162870109</v>
      </c>
      <c r="AE157" s="7">
        <f t="shared" si="10"/>
        <v>0.33400489206934386</v>
      </c>
      <c r="AG157" s="7">
        <f t="shared" si="11"/>
        <v>5.1786484719756505E-2</v>
      </c>
    </row>
    <row r="158" spans="1:33">
      <c r="A158" s="7" t="s">
        <v>38</v>
      </c>
      <c r="B158" s="7">
        <f>('Suppl. Data 1'!B158-'Suppl. Data 1- Z scores'!$D$3)/'Suppl. Data 1- Z scores'!$D$4</f>
        <v>-1.0282732891558606</v>
      </c>
      <c r="C158" s="7">
        <f>('Suppl. Data 1'!C158-'Suppl. Data 1- Z scores'!$D$3)/'Suppl. Data 1- Z scores'!$D$4</f>
        <v>-0.49763907586760753</v>
      </c>
      <c r="D158" s="7">
        <f>('Suppl. Data 1'!D158-'Suppl. Data 1- Z scores'!$D$3)/'Suppl. Data 1- Z scores'!$D$4</f>
        <v>-0.46342848496529832</v>
      </c>
      <c r="E158" s="7">
        <f>('Suppl. Data 1'!E158-'Suppl. Data 1- Z scores'!$D$3)/'Suppl. Data 1- Z scores'!$D$4</f>
        <v>-0.61977727262749671</v>
      </c>
      <c r="F158" s="7">
        <f>('Suppl. Data 1'!F158-'Suppl. Data 1- Z scores'!$D$3)/'Suppl. Data 1- Z scores'!$D$4</f>
        <v>-0.52982197196191672</v>
      </c>
      <c r="Y158" s="7" t="s">
        <v>38</v>
      </c>
      <c r="Z158" s="7">
        <f t="shared" si="8"/>
        <v>-0.46342848496529832</v>
      </c>
      <c r="AB158" s="7" t="s">
        <v>38</v>
      </c>
      <c r="AC158" s="7">
        <f t="shared" si="9"/>
        <v>-1.0282732891558606</v>
      </c>
      <c r="AE158" s="7">
        <f t="shared" si="10"/>
        <v>-0.62778801891563596</v>
      </c>
      <c r="AG158" s="7">
        <f t="shared" si="11"/>
        <v>-0.52982197196191672</v>
      </c>
    </row>
    <row r="159" spans="1:33">
      <c r="A159" s="7" t="s">
        <v>351</v>
      </c>
      <c r="B159" s="7">
        <f>('Suppl. Data 1'!B159-'Suppl. Data 1- Z scores'!$D$3)/'Suppl. Data 1- Z scores'!$D$4</f>
        <v>0.18708769769534145</v>
      </c>
      <c r="C159" s="7">
        <f>('Suppl. Data 1'!C159-'Suppl. Data 1- Z scores'!$D$3)/'Suppl. Data 1- Z scores'!$D$4</f>
        <v>-0.57748687677521493</v>
      </c>
      <c r="D159" s="7">
        <f>('Suppl. Data 1'!D159-'Suppl. Data 1- Z scores'!$D$3)/'Suppl. Data 1- Z scores'!$D$4</f>
        <v>-0.65949018652708935</v>
      </c>
      <c r="E159" s="7">
        <f>('Suppl. Data 1'!E159-'Suppl. Data 1- Z scores'!$D$3)/'Suppl. Data 1- Z scores'!$D$4</f>
        <v>0.21378413901179544</v>
      </c>
      <c r="F159" s="7">
        <f>('Suppl. Data 1'!F159-'Suppl. Data 1- Z scores'!$D$3)/'Suppl. Data 1- Z scores'!$D$4</f>
        <v>0.78564230694092752</v>
      </c>
      <c r="Y159" s="7" t="s">
        <v>351</v>
      </c>
      <c r="Z159" s="7">
        <f t="shared" si="8"/>
        <v>0.78564230694092752</v>
      </c>
      <c r="AB159" s="7" t="s">
        <v>351</v>
      </c>
      <c r="AC159" s="7">
        <f t="shared" si="9"/>
        <v>-0.65949018652708935</v>
      </c>
      <c r="AE159" s="7">
        <f t="shared" si="10"/>
        <v>-1.0092583930847976E-2</v>
      </c>
      <c r="AG159" s="7">
        <f t="shared" si="11"/>
        <v>0.18708769769534145</v>
      </c>
    </row>
    <row r="160" spans="1:33">
      <c r="A160" s="7" t="s">
        <v>275</v>
      </c>
      <c r="B160" s="7">
        <f>('Suppl. Data 1'!B160-'Suppl. Data 1- Z scores'!$D$3)/'Suppl. Data 1- Z scores'!$D$4</f>
        <v>1.1076341330281876</v>
      </c>
      <c r="C160" s="7">
        <f>('Suppl. Data 1'!C160-'Suppl. Data 1- Z scores'!$D$3)/'Suppl. Data 1- Z scores'!$D$4</f>
        <v>1.7328170422002207</v>
      </c>
      <c r="D160" s="7">
        <f>('Suppl. Data 1'!D160-'Suppl. Data 1- Z scores'!$D$3)/'Suppl. Data 1- Z scores'!$D$4</f>
        <v>0.82506612408841506</v>
      </c>
      <c r="E160" s="7">
        <f>('Suppl. Data 1'!E160-'Suppl. Data 1- Z scores'!$D$3)/'Suppl. Data 1- Z scores'!$D$4</f>
        <v>0.32055424946709021</v>
      </c>
      <c r="F160" s="7">
        <f>('Suppl. Data 1'!F160-'Suppl. Data 1- Z scores'!$D$3)/'Suppl. Data 1- Z scores'!$D$4</f>
        <v>-0.50659472793627502</v>
      </c>
      <c r="G160" s="7">
        <f>('Suppl. Data 1'!G160-'Suppl. Data 1- Z scores'!$D$3)/'Suppl. Data 1- Z scores'!$D$4</f>
        <v>-1.429094480835944</v>
      </c>
      <c r="H160" s="7">
        <f>('Suppl. Data 1'!H160-'Suppl. Data 1- Z scores'!$D$3)/'Suppl. Data 1- Z scores'!$D$4</f>
        <v>-0.81295575698567102</v>
      </c>
      <c r="I160" s="7">
        <f>('Suppl. Data 1'!I160-'Suppl. Data 1- Z scores'!$D$3)/'Suppl. Data 1- Z scores'!$D$4</f>
        <v>-0.11564503047980548</v>
      </c>
      <c r="Y160" s="7" t="s">
        <v>275</v>
      </c>
      <c r="Z160" s="7">
        <f t="shared" si="8"/>
        <v>1.7328170422002207</v>
      </c>
      <c r="AB160" s="7" t="s">
        <v>275</v>
      </c>
      <c r="AC160" s="7">
        <f t="shared" si="9"/>
        <v>-1.429094480835944</v>
      </c>
      <c r="AE160" s="7">
        <f t="shared" si="10"/>
        <v>0.14022269406827725</v>
      </c>
      <c r="AG160" s="7">
        <f t="shared" si="11"/>
        <v>0.10245460949364235</v>
      </c>
    </row>
    <row r="161" spans="1:33">
      <c r="A161" s="7" t="s">
        <v>51</v>
      </c>
      <c r="B161" s="7">
        <f>('Suppl. Data 1'!B161-'Suppl. Data 1- Z scores'!$D$3)/'Suppl. Data 1- Z scores'!$D$4</f>
        <v>-5.6866147525409048E-2</v>
      </c>
      <c r="Y161" s="7" t="s">
        <v>51</v>
      </c>
      <c r="Z161" s="7">
        <f t="shared" si="8"/>
        <v>-5.6866147525409048E-2</v>
      </c>
      <c r="AB161" s="7" t="s">
        <v>51</v>
      </c>
      <c r="AC161" s="7">
        <f t="shared" si="9"/>
        <v>-5.6866147525409048E-2</v>
      </c>
      <c r="AE161" s="7">
        <f t="shared" si="10"/>
        <v>-5.6866147525409048E-2</v>
      </c>
      <c r="AG161" s="7">
        <f t="shared" si="11"/>
        <v>-5.6866147525409048E-2</v>
      </c>
    </row>
    <row r="162" spans="1:33">
      <c r="A162" s="7" t="s">
        <v>12</v>
      </c>
      <c r="B162" s="7">
        <f>('Suppl. Data 1'!B162-'Suppl. Data 1- Z scores'!$D$3)/'Suppl. Data 1- Z scores'!$D$4</f>
        <v>-0.16689738774960128</v>
      </c>
      <c r="C162" s="7">
        <f>('Suppl. Data 1'!C162-'Suppl. Data 1- Z scores'!$D$3)/'Suppl. Data 1- Z scores'!$D$4</f>
        <v>-0.84719551515126124</v>
      </c>
      <c r="D162" s="7">
        <f>('Suppl. Data 1'!D162-'Suppl. Data 1- Z scores'!$D$3)/'Suppl. Data 1- Z scores'!$D$4</f>
        <v>-0.49130818182312463</v>
      </c>
      <c r="E162" s="7">
        <f>('Suppl. Data 1'!E162-'Suppl. Data 1- Z scores'!$D$3)/'Suppl. Data 1- Z scores'!$D$4</f>
        <v>-0.61008770978836702</v>
      </c>
      <c r="F162" s="7">
        <f>('Suppl. Data 1'!F162-'Suppl. Data 1- Z scores'!$D$3)/'Suppl. Data 1- Z scores'!$D$4</f>
        <v>-0.87997941041999816</v>
      </c>
      <c r="G162" s="7">
        <f>('Suppl. Data 1'!G162-'Suppl. Data 1- Z scores'!$D$3)/'Suppl. Data 1- Z scores'!$D$4</f>
        <v>-0.32787095482789125</v>
      </c>
      <c r="H162" s="7">
        <f>('Suppl. Data 1'!H162-'Suppl. Data 1- Z scores'!$D$3)/'Suppl. Data 1- Z scores'!$D$4</f>
        <v>0.17667919980313099</v>
      </c>
      <c r="I162" s="7">
        <f>('Suppl. Data 1'!I162-'Suppl. Data 1- Z scores'!$D$3)/'Suppl. Data 1- Z scores'!$D$4</f>
        <v>-1.0442276528083385</v>
      </c>
      <c r="J162" s="7">
        <f>('Suppl. Data 1'!J162-'Suppl. Data 1- Z scores'!$D$3)/'Suppl. Data 1- Z scores'!$D$4</f>
        <v>-0.60093723770732554</v>
      </c>
      <c r="K162" s="7">
        <f>('Suppl. Data 1'!K162-'Suppl. Data 1- Z scores'!$D$3)/'Suppl. Data 1- Z scores'!$D$4</f>
        <v>-1.2207280020123754</v>
      </c>
      <c r="L162" s="7">
        <f>('Suppl. Data 1'!L162-'Suppl. Data 1- Z scores'!$D$3)/'Suppl. Data 1- Z scores'!$D$4</f>
        <v>1.712936216657204</v>
      </c>
      <c r="M162" s="7">
        <f>('Suppl. Data 1'!M162-'Suppl. Data 1- Z scores'!$D$3)/'Suppl. Data 1- Z scores'!$D$4</f>
        <v>-1.4016898182618958</v>
      </c>
      <c r="N162" s="7">
        <f>('Suppl. Data 1'!N162-'Suppl. Data 1- Z scores'!$D$3)/'Suppl. Data 1- Z scores'!$D$4</f>
        <v>-0.49041475894502645</v>
      </c>
      <c r="O162" s="7">
        <f>('Suppl. Data 1'!O162-'Suppl. Data 1- Z scores'!$D$3)/'Suppl. Data 1- Z scores'!$D$4</f>
        <v>0.57555624283639539</v>
      </c>
      <c r="Y162" s="7" t="s">
        <v>12</v>
      </c>
      <c r="Z162" s="7">
        <f t="shared" si="8"/>
        <v>1.712936216657204</v>
      </c>
      <c r="AB162" s="7" t="s">
        <v>12</v>
      </c>
      <c r="AC162" s="7">
        <f t="shared" si="9"/>
        <v>-1.4016898182618958</v>
      </c>
      <c r="AE162" s="7">
        <f t="shared" si="10"/>
        <v>-0.40115464072846246</v>
      </c>
      <c r="AG162" s="7">
        <f t="shared" si="11"/>
        <v>-0.54612270976522503</v>
      </c>
    </row>
    <row r="163" spans="1:33">
      <c r="A163" s="7" t="s">
        <v>3</v>
      </c>
      <c r="B163" s="7">
        <f>('Suppl. Data 1'!B163-'Suppl. Data 1- Z scores'!$D$3)/'Suppl. Data 1- Z scores'!$D$4</f>
        <v>-0.19412400393774928</v>
      </c>
      <c r="C163" s="7">
        <f>('Suppl. Data 1'!C163-'Suppl. Data 1- Z scores'!$D$3)/'Suppl. Data 1- Z scores'!$D$4</f>
        <v>-0.65834065197241476</v>
      </c>
      <c r="D163" s="7">
        <f>('Suppl. Data 1'!D163-'Suppl. Data 1- Z scores'!$D$3)/'Suppl. Data 1- Z scores'!$D$4</f>
        <v>-1.2754495940278221</v>
      </c>
      <c r="E163" s="7">
        <f>('Suppl. Data 1'!E163-'Suppl. Data 1- Z scores'!$D$3)/'Suppl. Data 1- Z scores'!$D$4</f>
        <v>-0.65747055455448611</v>
      </c>
      <c r="F163" s="7">
        <f>('Suppl. Data 1'!F163-'Suppl. Data 1- Z scores'!$D$3)/'Suppl. Data 1- Z scores'!$D$4</f>
        <v>-1.1107956816441256</v>
      </c>
      <c r="Y163" s="7" t="s">
        <v>3</v>
      </c>
      <c r="Z163" s="7">
        <f t="shared" si="8"/>
        <v>-0.19412400393774928</v>
      </c>
      <c r="AB163" s="7" t="s">
        <v>3</v>
      </c>
      <c r="AC163" s="7">
        <f t="shared" si="9"/>
        <v>-1.2754495940278221</v>
      </c>
      <c r="AE163" s="7">
        <f t="shared" si="10"/>
        <v>-0.77923609722731957</v>
      </c>
      <c r="AG163" s="7">
        <f t="shared" si="11"/>
        <v>-0.65834065197241476</v>
      </c>
    </row>
    <row r="164" spans="1:33">
      <c r="A164" s="7" t="s">
        <v>4</v>
      </c>
      <c r="B164" s="7">
        <f>('Suppl. Data 1'!B164-'Suppl. Data 1- Z scores'!$D$3)/'Suppl. Data 1- Z scores'!$D$4</f>
        <v>-0.94160327117093223</v>
      </c>
      <c r="C164" s="7">
        <f>('Suppl. Data 1'!C164-'Suppl. Data 1- Z scores'!$D$3)/'Suppl. Data 1- Z scores'!$D$4</f>
        <v>-0.6800930874206299</v>
      </c>
      <c r="D164" s="7">
        <f>('Suppl. Data 1'!D164-'Suppl. Data 1- Z scores'!$D$3)/'Suppl. Data 1- Z scores'!$D$4</f>
        <v>-4.3059351729540875E-2</v>
      </c>
      <c r="E164" s="7">
        <f>('Suppl. Data 1'!E164-'Suppl. Data 1- Z scores'!$D$3)/'Suppl. Data 1- Z scores'!$D$4</f>
        <v>-0.78603947201273128</v>
      </c>
      <c r="Y164" s="7" t="s">
        <v>4</v>
      </c>
      <c r="Z164" s="7">
        <f t="shared" si="8"/>
        <v>-4.3059351729540875E-2</v>
      </c>
      <c r="AB164" s="7" t="s">
        <v>4</v>
      </c>
      <c r="AC164" s="7">
        <f t="shared" si="9"/>
        <v>-0.94160327117093223</v>
      </c>
      <c r="AE164" s="7">
        <f t="shared" si="10"/>
        <v>-0.61269879558345863</v>
      </c>
      <c r="AG164" s="7">
        <f t="shared" si="11"/>
        <v>-0.73306627971668059</v>
      </c>
    </row>
    <row r="165" spans="1:33">
      <c r="A165" s="7" t="s">
        <v>52</v>
      </c>
      <c r="B165" s="7">
        <f>('Suppl. Data 1'!B165-'Suppl. Data 1- Z scores'!$D$3)/'Suppl. Data 1- Z scores'!$D$4</f>
        <v>-7.6571351529642617E-2</v>
      </c>
      <c r="C165" s="7">
        <f>('Suppl. Data 1'!C165-'Suppl. Data 1- Z scores'!$D$3)/'Suppl. Data 1- Z scores'!$D$4</f>
        <v>0.57597125310692643</v>
      </c>
      <c r="D165" s="7">
        <f>('Suppl. Data 1'!D165-'Suppl. Data 1- Z scores'!$D$3)/'Suppl. Data 1- Z scores'!$D$4</f>
        <v>0.23123272032478051</v>
      </c>
      <c r="Y165" s="7" t="s">
        <v>52</v>
      </c>
      <c r="Z165" s="7">
        <f t="shared" si="8"/>
        <v>0.57597125310692643</v>
      </c>
      <c r="AB165" s="7" t="s">
        <v>52</v>
      </c>
      <c r="AC165" s="7">
        <f t="shared" si="9"/>
        <v>-7.6571351529642617E-2</v>
      </c>
      <c r="AE165" s="7">
        <f t="shared" si="10"/>
        <v>0.24354420730068813</v>
      </c>
      <c r="AG165" s="7">
        <f t="shared" si="11"/>
        <v>0.23123272032478051</v>
      </c>
    </row>
    <row r="166" spans="1:33">
      <c r="A166" s="7" t="s">
        <v>173</v>
      </c>
      <c r="B166" s="7">
        <f>('Suppl. Data 1'!B166-'Suppl. Data 1- Z scores'!$D$3)/'Suppl. Data 1- Z scores'!$D$4</f>
        <v>0.55691203625515207</v>
      </c>
      <c r="C166" s="7">
        <f>('Suppl. Data 1'!C166-'Suppl. Data 1- Z scores'!$D$3)/'Suppl. Data 1- Z scores'!$D$4</f>
        <v>-0.35104879361245261</v>
      </c>
      <c r="D166" s="7">
        <f>('Suppl. Data 1'!D166-'Suppl. Data 1- Z scores'!$D$3)/'Suppl. Data 1- Z scores'!$D$4</f>
        <v>-6.0230870939625807E-2</v>
      </c>
      <c r="E166" s="7">
        <f>('Suppl. Data 1'!E166-'Suppl. Data 1- Z scores'!$D$3)/'Suppl. Data 1- Z scores'!$D$4</f>
        <v>-0.13088970537984074</v>
      </c>
      <c r="F166" s="7">
        <f>('Suppl. Data 1'!F166-'Suppl. Data 1- Z scores'!$D$3)/'Suppl. Data 1- Z scores'!$D$4</f>
        <v>7.2144440615500849E-2</v>
      </c>
      <c r="Y166" s="7" t="s">
        <v>173</v>
      </c>
      <c r="Z166" s="7">
        <f t="shared" si="8"/>
        <v>0.55691203625515207</v>
      </c>
      <c r="AB166" s="7" t="s">
        <v>173</v>
      </c>
      <c r="AC166" s="7">
        <f t="shared" si="9"/>
        <v>-0.35104879361245261</v>
      </c>
      <c r="AE166" s="7">
        <f t="shared" si="10"/>
        <v>1.7377421387746748E-2</v>
      </c>
      <c r="AG166" s="7">
        <f t="shared" si="11"/>
        <v>-6.0230870939625807E-2</v>
      </c>
    </row>
    <row r="167" spans="1:33">
      <c r="A167" s="7" t="s">
        <v>53</v>
      </c>
      <c r="B167" s="7">
        <f>('Suppl. Data 1'!B167-'Suppl. Data 1- Z scores'!$D$3)/'Suppl. Data 1- Z scores'!$D$4</f>
        <v>2.8118531407400681E-2</v>
      </c>
      <c r="C167" s="7">
        <f>('Suppl. Data 1'!C167-'Suppl. Data 1- Z scores'!$D$3)/'Suppl. Data 1- Z scores'!$D$4</f>
        <v>-0.81169182722201783</v>
      </c>
      <c r="D167" s="7">
        <f>('Suppl. Data 1'!D167-'Suppl. Data 1- Z scores'!$D$3)/'Suppl. Data 1- Z scores'!$D$4</f>
        <v>-0.22466204652946872</v>
      </c>
      <c r="E167" s="7">
        <f>('Suppl. Data 1'!E167-'Suppl. Data 1- Z scores'!$D$3)/'Suppl. Data 1- Z scores'!$D$4</f>
        <v>0.43038295641648255</v>
      </c>
      <c r="F167" s="7">
        <f>('Suppl. Data 1'!F167-'Suppl. Data 1- Z scores'!$D$3)/'Suppl. Data 1- Z scores'!$D$4</f>
        <v>-0.29959314911311863</v>
      </c>
      <c r="Y167" s="7" t="s">
        <v>53</v>
      </c>
      <c r="Z167" s="7">
        <f t="shared" si="8"/>
        <v>0.43038295641648255</v>
      </c>
      <c r="AB167" s="7" t="s">
        <v>53</v>
      </c>
      <c r="AC167" s="7">
        <f t="shared" si="9"/>
        <v>-0.81169182722201783</v>
      </c>
      <c r="AE167" s="7">
        <f t="shared" si="10"/>
        <v>-0.17548910700814438</v>
      </c>
      <c r="AG167" s="7">
        <f t="shared" si="11"/>
        <v>-0.22466204652946872</v>
      </c>
    </row>
    <row r="168" spans="1:33">
      <c r="A168" s="7" t="s">
        <v>80</v>
      </c>
      <c r="B168" s="7">
        <f>('Suppl. Data 1'!B168-'Suppl. Data 1- Z scores'!$D$3)/'Suppl. Data 1- Z scores'!$D$4</f>
        <v>1.3704486537448992</v>
      </c>
      <c r="C168" s="7">
        <f>('Suppl. Data 1'!C168-'Suppl. Data 1- Z scores'!$D$3)/'Suppl. Data 1- Z scores'!$D$4</f>
        <v>1.3165607289187911</v>
      </c>
      <c r="D168" s="7">
        <f>('Suppl. Data 1'!D168-'Suppl. Data 1- Z scores'!$D$3)/'Suppl. Data 1- Z scores'!$D$4</f>
        <v>1.5293313411937608</v>
      </c>
      <c r="E168" s="7">
        <f>('Suppl. Data 1'!E168-'Suppl. Data 1- Z scores'!$D$3)/'Suppl. Data 1- Z scores'!$D$4</f>
        <v>1.6429865217162813</v>
      </c>
      <c r="F168" s="7">
        <f>('Suppl. Data 1'!F168-'Suppl. Data 1- Z scores'!$D$3)/'Suppl. Data 1- Z scores'!$D$4</f>
        <v>0.59992551704676544</v>
      </c>
      <c r="G168" s="7">
        <f>('Suppl. Data 1'!G168-'Suppl. Data 1- Z scores'!$D$3)/'Suppl. Data 1- Z scores'!$D$4</f>
        <v>-0.56587617973756998</v>
      </c>
      <c r="H168" s="7">
        <f>('Suppl. Data 1'!H168-'Suppl. Data 1- Z scores'!$D$3)/'Suppl. Data 1- Z scores'!$D$4</f>
        <v>0.21377599445888815</v>
      </c>
      <c r="I168" s="7">
        <f>('Suppl. Data 1'!I168-'Suppl. Data 1- Z scores'!$D$3)/'Suppl. Data 1- Z scores'!$D$4</f>
        <v>-1.2034207790890363</v>
      </c>
      <c r="J168" s="7">
        <f>('Suppl. Data 1'!J168-'Suppl. Data 1- Z scores'!$D$3)/'Suppl. Data 1- Z scores'!$D$4</f>
        <v>0.16403525006698091</v>
      </c>
      <c r="K168" s="7">
        <f>('Suppl. Data 1'!K168-'Suppl. Data 1- Z scores'!$D$3)/'Suppl. Data 1- Z scores'!$D$4</f>
        <v>0.10587939129498387</v>
      </c>
      <c r="L168" s="7">
        <f>('Suppl. Data 1'!L168-'Suppl. Data 1- Z scores'!$D$3)/'Suppl. Data 1- Z scores'!$D$4</f>
        <v>-0.77404703650670104</v>
      </c>
      <c r="M168" s="7">
        <f>('Suppl. Data 1'!M168-'Suppl. Data 1- Z scores'!$D$3)/'Suppl. Data 1- Z scores'!$D$4</f>
        <v>-8.2702483173279079E-2</v>
      </c>
      <c r="N168" s="7">
        <f>('Suppl. Data 1'!N168-'Suppl. Data 1- Z scores'!$D$3)/'Suppl. Data 1- Z scores'!$D$4</f>
        <v>-1.0200523776969637</v>
      </c>
      <c r="O168" s="7">
        <f>('Suppl. Data 1'!O168-'Suppl. Data 1- Z scores'!$D$3)/'Suppl. Data 1- Z scores'!$D$4</f>
        <v>-0.77404357185523998</v>
      </c>
      <c r="Y168" s="7" t="s">
        <v>80</v>
      </c>
      <c r="Z168" s="7">
        <f t="shared" si="8"/>
        <v>1.6429865217162813</v>
      </c>
      <c r="AB168" s="7" t="s">
        <v>80</v>
      </c>
      <c r="AC168" s="7">
        <f t="shared" si="9"/>
        <v>-1.2034207790890363</v>
      </c>
      <c r="AE168" s="7">
        <f t="shared" si="10"/>
        <v>0.18020006931303995</v>
      </c>
      <c r="AG168" s="7">
        <f t="shared" si="11"/>
        <v>0.1349573206809824</v>
      </c>
    </row>
    <row r="169" spans="1:33">
      <c r="A169" s="7" t="s">
        <v>54</v>
      </c>
      <c r="B169" s="7">
        <f>('Suppl. Data 1'!B169-'Suppl. Data 1- Z scores'!$D$3)/'Suppl. Data 1- Z scores'!$D$4</f>
        <v>-1.1705152994170667</v>
      </c>
      <c r="C169" s="7">
        <f>('Suppl. Data 1'!C169-'Suppl. Data 1- Z scores'!$D$3)/'Suppl. Data 1- Z scores'!$D$4</f>
        <v>-1.1569753309392927</v>
      </c>
      <c r="D169" s="7">
        <f>('Suppl. Data 1'!D169-'Suppl. Data 1- Z scores'!$D$3)/'Suppl. Data 1- Z scores'!$D$4</f>
        <v>0.77541184716161871</v>
      </c>
      <c r="E169" s="7">
        <f>('Suppl. Data 1'!E169-'Suppl. Data 1- Z scores'!$D$3)/'Suppl. Data 1- Z scores'!$D$4</f>
        <v>-0.57996606635198522</v>
      </c>
      <c r="F169" s="7">
        <f>('Suppl. Data 1'!F169-'Suppl. Data 1- Z scores'!$D$3)/'Suppl. Data 1- Z scores'!$D$4</f>
        <v>0.43226673008066879</v>
      </c>
      <c r="Y169" s="7" t="s">
        <v>54</v>
      </c>
      <c r="Z169" s="7">
        <f t="shared" si="8"/>
        <v>0.77541184716161871</v>
      </c>
      <c r="AB169" s="7" t="s">
        <v>54</v>
      </c>
      <c r="AC169" s="7">
        <f t="shared" si="9"/>
        <v>-1.1705152994170667</v>
      </c>
      <c r="AE169" s="7">
        <f t="shared" si="10"/>
        <v>-0.33995562389321143</v>
      </c>
      <c r="AG169" s="7">
        <f t="shared" si="11"/>
        <v>-0.57996606635198522</v>
      </c>
    </row>
    <row r="170" spans="1:33">
      <c r="A170" s="7" t="s">
        <v>495</v>
      </c>
      <c r="B170" s="7">
        <f>('Suppl. Data 1'!B170-'Suppl. Data 1- Z scores'!$D$3)/'Suppl. Data 1- Z scores'!$D$4</f>
        <v>-3.822576358830538E-2</v>
      </c>
      <c r="C170" s="7">
        <f>('Suppl. Data 1'!C170-'Suppl. Data 1- Z scores'!$D$3)/'Suppl. Data 1- Z scores'!$D$4</f>
        <v>6.193872908424209E-2</v>
      </c>
      <c r="D170" s="7">
        <f>('Suppl. Data 1'!D170-'Suppl. Data 1- Z scores'!$D$3)/'Suppl. Data 1- Z scores'!$D$4</f>
        <v>-0.48466766410656542</v>
      </c>
      <c r="E170" s="7">
        <f>('Suppl. Data 1'!E170-'Suppl. Data 1- Z scores'!$D$3)/'Suppl. Data 1- Z scores'!$D$4</f>
        <v>0.68695510347123789</v>
      </c>
      <c r="Y170" s="7" t="s">
        <v>495</v>
      </c>
      <c r="Z170" s="7">
        <f t="shared" si="8"/>
        <v>0.68695510347123789</v>
      </c>
      <c r="AB170" s="7" t="s">
        <v>495</v>
      </c>
      <c r="AC170" s="7">
        <f t="shared" si="9"/>
        <v>-0.48466766410656542</v>
      </c>
      <c r="AE170" s="7">
        <f t="shared" si="10"/>
        <v>5.6500101215152296E-2</v>
      </c>
      <c r="AG170" s="7">
        <f t="shared" si="11"/>
        <v>1.1856482747968355E-2</v>
      </c>
    </row>
    <row r="171" spans="1:33">
      <c r="A171" s="7" t="s">
        <v>288</v>
      </c>
      <c r="B171" s="7">
        <f>('Suppl. Data 1'!B171-'Suppl. Data 1- Z scores'!$D$3)/'Suppl. Data 1- Z scores'!$D$4</f>
        <v>0.30162787944360719</v>
      </c>
      <c r="C171" s="7">
        <f>('Suppl. Data 1'!C171-'Suppl. Data 1- Z scores'!$D$3)/'Suppl. Data 1- Z scores'!$D$4</f>
        <v>1.3055181053321756</v>
      </c>
      <c r="D171" s="7">
        <f>('Suppl. Data 1'!D171-'Suppl. Data 1- Z scores'!$D$3)/'Suppl. Data 1- Z scores'!$D$4</f>
        <v>1.1470756304468068</v>
      </c>
      <c r="E171" s="7">
        <f>('Suppl. Data 1'!E171-'Suppl. Data 1- Z scores'!$D$3)/'Suppl. Data 1- Z scores'!$D$4</f>
        <v>-0.23385891485803009</v>
      </c>
      <c r="F171" s="7">
        <f>('Suppl. Data 1'!F171-'Suppl. Data 1- Z scores'!$D$3)/'Suppl. Data 1- Z scores'!$D$4</f>
        <v>-0.38416073725859878</v>
      </c>
      <c r="Y171" s="7" t="s">
        <v>288</v>
      </c>
      <c r="Z171" s="7">
        <f t="shared" si="8"/>
        <v>1.3055181053321756</v>
      </c>
      <c r="AB171" s="7" t="s">
        <v>288</v>
      </c>
      <c r="AC171" s="7">
        <f t="shared" si="9"/>
        <v>-0.38416073725859878</v>
      </c>
      <c r="AE171" s="7">
        <f t="shared" si="10"/>
        <v>0.42724039262119218</v>
      </c>
      <c r="AG171" s="7">
        <f t="shared" si="11"/>
        <v>0.30162787944360719</v>
      </c>
    </row>
    <row r="172" spans="1:33">
      <c r="A172" s="7" t="s">
        <v>243</v>
      </c>
      <c r="B172" s="7">
        <f>('Suppl. Data 1'!B172-'Suppl. Data 1- Z scores'!$D$3)/'Suppl. Data 1- Z scores'!$D$4</f>
        <v>0.65377489495602192</v>
      </c>
      <c r="C172" s="7">
        <f>('Suppl. Data 1'!C172-'Suppl. Data 1- Z scores'!$D$3)/'Suppl. Data 1- Z scores'!$D$4</f>
        <v>-0.78955958343770938</v>
      </c>
      <c r="D172" s="7">
        <f>('Suppl. Data 1'!D172-'Suppl. Data 1- Z scores'!$D$3)/'Suppl. Data 1- Z scores'!$D$4</f>
        <v>-8.9431906300516312E-2</v>
      </c>
      <c r="E172" s="7">
        <f>('Suppl. Data 1'!E172-'Suppl. Data 1- Z scores'!$D$3)/'Suppl. Data 1- Z scores'!$D$4</f>
        <v>-1.3230482547992179</v>
      </c>
      <c r="F172" s="7">
        <f>('Suppl. Data 1'!F172-'Suppl. Data 1- Z scores'!$D$3)/'Suppl. Data 1- Z scores'!$D$4</f>
        <v>-0.22222469086846619</v>
      </c>
      <c r="G172" s="7">
        <f>('Suppl. Data 1'!G172-'Suppl. Data 1- Z scores'!$D$3)/'Suppl. Data 1- Z scores'!$D$4</f>
        <v>-0.97197425395874748</v>
      </c>
      <c r="H172" s="7">
        <f>('Suppl. Data 1'!H172-'Suppl. Data 1- Z scores'!$D$3)/'Suppl. Data 1- Z scores'!$D$4</f>
        <v>-0.65795217975824405</v>
      </c>
      <c r="I172" s="7">
        <f>('Suppl. Data 1'!I172-'Suppl. Data 1- Z scores'!$D$3)/'Suppl. Data 1- Z scores'!$D$4</f>
        <v>0.28869775215216059</v>
      </c>
      <c r="Y172" s="7" t="s">
        <v>243</v>
      </c>
      <c r="Z172" s="7">
        <f t="shared" si="8"/>
        <v>0.65377489495602192</v>
      </c>
      <c r="AB172" s="7" t="s">
        <v>243</v>
      </c>
      <c r="AC172" s="7">
        <f t="shared" si="9"/>
        <v>-1.3230482547992179</v>
      </c>
      <c r="AE172" s="7">
        <f t="shared" si="10"/>
        <v>-0.38896477775183991</v>
      </c>
      <c r="AG172" s="7">
        <f t="shared" si="11"/>
        <v>-0.44008843531335512</v>
      </c>
    </row>
    <row r="173" spans="1:33">
      <c r="A173" s="7" t="s">
        <v>158</v>
      </c>
      <c r="B173" s="7">
        <f>('Suppl. Data 1'!B173-'Suppl. Data 1- Z scores'!$D$3)/'Suppl. Data 1- Z scores'!$D$4</f>
        <v>-0.25591003204936436</v>
      </c>
      <c r="C173" s="7">
        <f>('Suppl. Data 1'!C173-'Suppl. Data 1- Z scores'!$D$3)/'Suppl. Data 1- Z scores'!$D$4</f>
        <v>5.2433424909454282E-2</v>
      </c>
      <c r="D173" s="7">
        <f>('Suppl. Data 1'!D173-'Suppl. Data 1- Z scores'!$D$3)/'Suppl. Data 1- Z scores'!$D$4</f>
        <v>0.69475681416247537</v>
      </c>
      <c r="E173" s="7">
        <f>('Suppl. Data 1'!E173-'Suppl. Data 1- Z scores'!$D$3)/'Suppl. Data 1- Z scores'!$D$4</f>
        <v>-0.26906056172358273</v>
      </c>
      <c r="Y173" s="7" t="s">
        <v>158</v>
      </c>
      <c r="Z173" s="7">
        <f t="shared" si="8"/>
        <v>0.69475681416247537</v>
      </c>
      <c r="AB173" s="7" t="s">
        <v>158</v>
      </c>
      <c r="AC173" s="7">
        <f t="shared" si="9"/>
        <v>-0.26906056172358273</v>
      </c>
      <c r="AE173" s="7">
        <f t="shared" si="10"/>
        <v>5.5554911324745646E-2</v>
      </c>
      <c r="AG173" s="7">
        <f t="shared" si="11"/>
        <v>-0.10173830356995503</v>
      </c>
    </row>
    <row r="174" spans="1:33">
      <c r="A174" s="7" t="s">
        <v>123</v>
      </c>
      <c r="B174" s="7">
        <f>('Suppl. Data 1'!B174-'Suppl. Data 1- Z scores'!$D$3)/'Suppl. Data 1- Z scores'!$D$4</f>
        <v>0.58153075767774309</v>
      </c>
      <c r="C174" s="7">
        <f>('Suppl. Data 1'!C174-'Suppl. Data 1- Z scores'!$D$3)/'Suppl. Data 1- Z scores'!$D$4</f>
        <v>-0.1439138902047801</v>
      </c>
      <c r="D174" s="7">
        <f>('Suppl. Data 1'!D174-'Suppl. Data 1- Z scores'!$D$3)/'Suppl. Data 1- Z scores'!$D$4</f>
        <v>0.63243158328852089</v>
      </c>
      <c r="E174" s="7">
        <f>('Suppl. Data 1'!E174-'Suppl. Data 1- Z scores'!$D$3)/'Suppl. Data 1- Z scores'!$D$4</f>
        <v>-0.47949286922499484</v>
      </c>
      <c r="F174" s="7">
        <f>('Suppl. Data 1'!F174-'Suppl. Data 1- Z scores'!$D$3)/'Suppl. Data 1- Z scores'!$D$4</f>
        <v>0.53754771741800622</v>
      </c>
      <c r="Y174" s="7" t="s">
        <v>123</v>
      </c>
      <c r="Z174" s="7">
        <f t="shared" si="8"/>
        <v>0.63243158328852089</v>
      </c>
      <c r="AB174" s="7" t="s">
        <v>123</v>
      </c>
      <c r="AC174" s="7">
        <f t="shared" si="9"/>
        <v>-0.47949286922499484</v>
      </c>
      <c r="AE174" s="7">
        <f t="shared" si="10"/>
        <v>0.22562065979089904</v>
      </c>
      <c r="AG174" s="7">
        <f t="shared" si="11"/>
        <v>0.53754771741800622</v>
      </c>
    </row>
    <row r="175" spans="1:33">
      <c r="A175" s="2" t="s">
        <v>96</v>
      </c>
      <c r="B175" s="7">
        <f>('Suppl. Data 1'!B175-'Suppl. Data 1- Z scores'!$D$3)/'Suppl. Data 1- Z scores'!$D$4</f>
        <v>-0.51795007925083436</v>
      </c>
      <c r="C175" s="7">
        <f>('Suppl. Data 1'!C175-'Suppl. Data 1- Z scores'!$D$3)/'Suppl. Data 1- Z scores'!$D$4</f>
        <v>-0.45757345891987061</v>
      </c>
      <c r="D175" s="7">
        <f>('Suppl. Data 1'!D175-'Suppl. Data 1- Z scores'!$D$3)/'Suppl. Data 1- Z scores'!$D$4</f>
        <v>-0.41144152171052711</v>
      </c>
      <c r="E175" s="7">
        <f>('Suppl. Data 1'!E175-'Suppl. Data 1- Z scores'!$D$3)/'Suppl. Data 1- Z scores'!$D$4</f>
        <v>-0.20375764804619276</v>
      </c>
      <c r="F175" s="7">
        <f>('Suppl. Data 1'!F175-'Suppl. Data 1- Z scores'!$D$3)/'Suppl. Data 1- Z scores'!$D$4</f>
        <v>-1.2193775963798283</v>
      </c>
      <c r="G175" s="7">
        <f>('Suppl. Data 1'!G175-'Suppl. Data 1- Z scores'!$D$3)/'Suppl. Data 1- Z scores'!$D$4</f>
        <v>0.39792330071335308</v>
      </c>
      <c r="Y175" s="2" t="s">
        <v>96</v>
      </c>
      <c r="Z175" s="7">
        <f t="shared" si="8"/>
        <v>0.39792330071335308</v>
      </c>
      <c r="AB175" s="2" t="s">
        <v>96</v>
      </c>
      <c r="AC175" s="7">
        <f t="shared" si="9"/>
        <v>-1.2193775963798283</v>
      </c>
      <c r="AE175" s="7">
        <f t="shared" si="10"/>
        <v>-0.4020295005989834</v>
      </c>
      <c r="AG175" s="7">
        <f t="shared" si="11"/>
        <v>-0.43450749031519886</v>
      </c>
    </row>
    <row r="176" spans="1:33">
      <c r="A176" s="7" t="s">
        <v>137</v>
      </c>
      <c r="B176" s="7">
        <f>('Suppl. Data 1'!B176-'Suppl. Data 1- Z scores'!$D$3)/'Suppl. Data 1- Z scores'!$D$4</f>
        <v>-5.4631268270795667E-2</v>
      </c>
      <c r="C176" s="7">
        <f>('Suppl. Data 1'!C176-'Suppl. Data 1- Z scores'!$D$3)/'Suppl. Data 1- Z scores'!$D$4</f>
        <v>1.3100624864883195</v>
      </c>
      <c r="D176" s="7">
        <f>('Suppl. Data 1'!D176-'Suppl. Data 1- Z scores'!$D$3)/'Suppl. Data 1- Z scores'!$D$4</f>
        <v>-8.241288008347146E-2</v>
      </c>
      <c r="Y176" s="7" t="s">
        <v>137</v>
      </c>
      <c r="Z176" s="7">
        <f t="shared" si="8"/>
        <v>1.3100624864883195</v>
      </c>
      <c r="AB176" s="7" t="s">
        <v>137</v>
      </c>
      <c r="AC176" s="7">
        <f t="shared" si="9"/>
        <v>-8.241288008347146E-2</v>
      </c>
      <c r="AE176" s="7">
        <f t="shared" si="10"/>
        <v>0.39100611271135083</v>
      </c>
      <c r="AG176" s="7">
        <f t="shared" si="11"/>
        <v>-5.4631268270795667E-2</v>
      </c>
    </row>
    <row r="177" spans="1:33">
      <c r="A177" s="7" t="s">
        <v>286</v>
      </c>
      <c r="B177" s="7">
        <f>('Suppl. Data 1'!B177-'Suppl. Data 1- Z scores'!$D$3)/'Suppl. Data 1- Z scores'!$D$4</f>
        <v>1.0675123707220477</v>
      </c>
      <c r="C177" s="7">
        <f>('Suppl. Data 1'!C177-'Suppl. Data 1- Z scores'!$D$3)/'Suppl. Data 1- Z scores'!$D$4</f>
        <v>0.40485072634516517</v>
      </c>
      <c r="D177" s="7">
        <f>('Suppl. Data 1'!D177-'Suppl. Data 1- Z scores'!$D$3)/'Suppl. Data 1- Z scores'!$D$4</f>
        <v>0.32721427917133039</v>
      </c>
      <c r="E177" s="7">
        <f>('Suppl. Data 1'!E177-'Suppl. Data 1- Z scores'!$D$3)/'Suppl. Data 1- Z scores'!$D$4</f>
        <v>-0.93364694741126197</v>
      </c>
      <c r="Y177" s="7" t="s">
        <v>286</v>
      </c>
      <c r="Z177" s="7">
        <f t="shared" si="8"/>
        <v>1.0675123707220477</v>
      </c>
      <c r="AB177" s="7" t="s">
        <v>286</v>
      </c>
      <c r="AC177" s="7">
        <f t="shared" si="9"/>
        <v>-0.93364694741126197</v>
      </c>
      <c r="AE177" s="7">
        <f t="shared" si="10"/>
        <v>0.21648260720682036</v>
      </c>
      <c r="AG177" s="7">
        <f t="shared" si="11"/>
        <v>0.36603250275824778</v>
      </c>
    </row>
    <row r="178" spans="1:33">
      <c r="A178" s="7" t="s">
        <v>418</v>
      </c>
      <c r="B178" s="7">
        <f>('Suppl. Data 1'!B178-'Suppl. Data 1- Z scores'!$D$3)/'Suppl. Data 1- Z scores'!$D$4</f>
        <v>1.2126803879062524</v>
      </c>
      <c r="C178" s="7">
        <f>('Suppl. Data 1'!C178-'Suppl. Data 1- Z scores'!$D$3)/'Suppl. Data 1- Z scores'!$D$4</f>
        <v>0.54226719810858193</v>
      </c>
      <c r="D178" s="7">
        <f>('Suppl. Data 1'!D178-'Suppl. Data 1- Z scores'!$D$3)/'Suppl. Data 1- Z scores'!$D$4</f>
        <v>-0.84763061554047858</v>
      </c>
      <c r="E178" s="7">
        <f>('Suppl. Data 1'!E178-'Suppl. Data 1- Z scores'!$D$3)/'Suppl. Data 1- Z scores'!$D$4</f>
        <v>0.45906767610208149</v>
      </c>
      <c r="F178" s="7">
        <f>('Suppl. Data 1'!F178-'Suppl. Data 1- Z scores'!$D$3)/'Suppl. Data 1- Z scores'!$D$4</f>
        <v>0.32758440782417059</v>
      </c>
      <c r="Y178" s="7" t="s">
        <v>418</v>
      </c>
      <c r="Z178" s="7">
        <f t="shared" si="8"/>
        <v>1.2126803879062524</v>
      </c>
      <c r="AB178" s="7" t="s">
        <v>418</v>
      </c>
      <c r="AC178" s="7">
        <f t="shared" si="9"/>
        <v>-0.84763061554047858</v>
      </c>
      <c r="AE178" s="7">
        <f t="shared" si="10"/>
        <v>0.33879381088012156</v>
      </c>
      <c r="AG178" s="7">
        <f t="shared" si="11"/>
        <v>0.45906767610208149</v>
      </c>
    </row>
    <row r="179" spans="1:33">
      <c r="A179" s="7" t="s">
        <v>457</v>
      </c>
      <c r="B179" s="7">
        <f>('Suppl. Data 1'!B179-'Suppl. Data 1- Z scores'!$D$3)/'Suppl. Data 1- Z scores'!$D$4</f>
        <v>-1.4022346879072474</v>
      </c>
      <c r="C179" s="7">
        <f>('Suppl. Data 1'!C179-'Suppl. Data 1- Z scores'!$D$3)/'Suppl. Data 1- Z scores'!$D$4</f>
        <v>2.276573149942168</v>
      </c>
      <c r="D179" s="7">
        <f>('Suppl. Data 1'!D179-'Suppl. Data 1- Z scores'!$D$3)/'Suppl. Data 1- Z scores'!$D$4</f>
        <v>0.26544922186643699</v>
      </c>
      <c r="E179" s="7">
        <f>('Suppl. Data 1'!E179-'Suppl. Data 1- Z scores'!$D$3)/'Suppl. Data 1- Z scores'!$D$4</f>
        <v>-0.76667316453369461</v>
      </c>
      <c r="F179" s="7">
        <f>('Suppl. Data 1'!F179-'Suppl. Data 1- Z scores'!$D$3)/'Suppl. Data 1- Z scores'!$D$4</f>
        <v>2.0435259356471573</v>
      </c>
      <c r="G179" s="7">
        <f>('Suppl. Data 1'!G179-'Suppl. Data 1- Z scores'!$D$3)/'Suppl. Data 1- Z scores'!$D$4</f>
        <v>-0.37096333973822476</v>
      </c>
      <c r="H179" s="7">
        <f>('Suppl. Data 1'!H179-'Suppl. Data 1- Z scores'!$D$3)/'Suppl. Data 1- Z scores'!$D$4</f>
        <v>-0.98990830622701131</v>
      </c>
      <c r="I179" s="7">
        <f>('Suppl. Data 1'!I179-'Suppl. Data 1- Z scores'!$D$3)/'Suppl. Data 1- Z scores'!$D$4</f>
        <v>0.16368156622588759</v>
      </c>
      <c r="J179" s="7">
        <f>('Suppl. Data 1'!J179-'Suppl. Data 1- Z scores'!$D$3)/'Suppl. Data 1- Z scores'!$D$4</f>
        <v>-0.85490762412540344</v>
      </c>
      <c r="K179" s="7">
        <f>('Suppl. Data 1'!K179-'Suppl. Data 1- Z scores'!$D$3)/'Suppl. Data 1- Z scores'!$D$4</f>
        <v>0.23106543287577155</v>
      </c>
      <c r="L179" s="7">
        <f>('Suppl. Data 1'!L179-'Suppl. Data 1- Z scores'!$D$3)/'Suppl. Data 1- Z scores'!$D$4</f>
        <v>1.1481390268430653</v>
      </c>
      <c r="M179" s="7">
        <f>('Suppl. Data 1'!M179-'Suppl. Data 1- Z scores'!$D$3)/'Suppl. Data 1- Z scores'!$D$4</f>
        <v>0.84998688542473777</v>
      </c>
      <c r="N179" s="7">
        <f>('Suppl. Data 1'!N179-'Suppl. Data 1- Z scores'!$D$3)/'Suppl. Data 1- Z scores'!$D$4</f>
        <v>-0.40860008164510786</v>
      </c>
      <c r="O179" s="7">
        <f>('Suppl. Data 1'!O179-'Suppl. Data 1- Z scores'!$D$3)/'Suppl. Data 1- Z scores'!$D$4</f>
        <v>1.0459045822021431</v>
      </c>
      <c r="P179" s="7">
        <f>('Suppl. Data 1'!P179-'Suppl. Data 1- Z scores'!$D$3)/'Suppl. Data 1- Z scores'!$D$4</f>
        <v>-1.325493941977113</v>
      </c>
      <c r="Y179" s="7" t="s">
        <v>457</v>
      </c>
      <c r="Z179" s="7">
        <f t="shared" si="8"/>
        <v>2.276573149942168</v>
      </c>
      <c r="AB179" s="7" t="s">
        <v>457</v>
      </c>
      <c r="AC179" s="7">
        <f t="shared" si="9"/>
        <v>-1.4022346879072474</v>
      </c>
      <c r="AE179" s="7">
        <f t="shared" si="10"/>
        <v>0.12703631032490437</v>
      </c>
      <c r="AG179" s="7">
        <f t="shared" si="11"/>
        <v>0.16368156622588759</v>
      </c>
    </row>
    <row r="180" spans="1:33">
      <c r="A180" s="7" t="s">
        <v>91</v>
      </c>
      <c r="B180" s="7">
        <f>('Suppl. Data 1'!B180-'Suppl. Data 1- Z scores'!$D$3)/'Suppl. Data 1- Z scores'!$D$4</f>
        <v>-0.1076751567456762</v>
      </c>
      <c r="C180" s="7">
        <f>('Suppl. Data 1'!C180-'Suppl. Data 1- Z scores'!$D$3)/'Suppl. Data 1- Z scores'!$D$4</f>
        <v>0.44583997173182699</v>
      </c>
      <c r="D180" s="7">
        <f>('Suppl. Data 1'!D180-'Suppl. Data 1- Z scores'!$D$3)/'Suppl. Data 1- Z scores'!$D$4</f>
        <v>-0.9449620035559948</v>
      </c>
      <c r="E180" s="7">
        <f>('Suppl. Data 1'!E180-'Suppl. Data 1- Z scores'!$D$3)/'Suppl. Data 1- Z scores'!$D$4</f>
        <v>-3.7072340912724565E-2</v>
      </c>
      <c r="F180" s="7">
        <f>('Suppl. Data 1'!F180-'Suppl. Data 1- Z scores'!$D$3)/'Suppl. Data 1- Z scores'!$D$4</f>
        <v>1.5997013066036991</v>
      </c>
      <c r="G180" s="7">
        <f>('Suppl. Data 1'!G180-'Suppl. Data 1- Z scores'!$D$3)/'Suppl. Data 1- Z scores'!$D$4</f>
        <v>-1.2038286166743253</v>
      </c>
      <c r="H180" s="7">
        <f>('Suppl. Data 1'!H180-'Suppl. Data 1- Z scores'!$D$3)/'Suppl. Data 1- Z scores'!$D$4</f>
        <v>-0.91404921405136164</v>
      </c>
      <c r="I180" s="7">
        <f>('Suppl. Data 1'!I180-'Suppl. Data 1- Z scores'!$D$3)/'Suppl. Data 1- Z scores'!$D$4</f>
        <v>-0.57317660260601067</v>
      </c>
      <c r="J180" s="7">
        <f>('Suppl. Data 1'!J180-'Suppl. Data 1- Z scores'!$D$3)/'Suppl. Data 1- Z scores'!$D$4</f>
        <v>-0.64397582050404012</v>
      </c>
      <c r="K180" s="7">
        <f>('Suppl. Data 1'!K180-'Suppl. Data 1- Z scores'!$D$3)/'Suppl. Data 1- Z scores'!$D$4</f>
        <v>-0.78578929018496524</v>
      </c>
      <c r="L180" s="7">
        <f>('Suppl. Data 1'!L180-'Suppl. Data 1- Z scores'!$D$3)/'Suppl. Data 1- Z scores'!$D$4</f>
        <v>2.8127771046151353</v>
      </c>
      <c r="M180" s="7">
        <f>('Suppl. Data 1'!M180-'Suppl. Data 1- Z scores'!$D$3)/'Suppl. Data 1- Z scores'!$D$4</f>
        <v>3.6254882746320032</v>
      </c>
      <c r="Y180" s="7" t="s">
        <v>91</v>
      </c>
      <c r="Z180" s="7">
        <f t="shared" si="8"/>
        <v>3.6254882746320032</v>
      </c>
      <c r="AB180" s="7" t="s">
        <v>91</v>
      </c>
      <c r="AC180" s="7">
        <f t="shared" si="9"/>
        <v>-1.2038286166743253</v>
      </c>
      <c r="AE180" s="7">
        <f t="shared" si="10"/>
        <v>0.27277313436229716</v>
      </c>
      <c r="AG180" s="7">
        <f t="shared" si="11"/>
        <v>-0.34042587967584342</v>
      </c>
    </row>
    <row r="181" spans="1:33">
      <c r="A181" s="7" t="s">
        <v>490</v>
      </c>
      <c r="B181" s="7">
        <f>('Suppl. Data 1'!B181-'Suppl. Data 1- Z scores'!$D$3)/'Suppl. Data 1- Z scores'!$D$4</f>
        <v>1.6124597490201222</v>
      </c>
      <c r="C181" s="7">
        <f>('Suppl. Data 1'!C181-'Suppl. Data 1- Z scores'!$D$3)/'Suppl. Data 1- Z scores'!$D$4</f>
        <v>5.6232467046208261E-2</v>
      </c>
      <c r="D181" s="7">
        <f>('Suppl. Data 1'!D181-'Suppl. Data 1- Z scores'!$D$3)/'Suppl. Data 1- Z scores'!$D$4</f>
        <v>2.5451150104412426</v>
      </c>
      <c r="E181" s="7">
        <f>('Suppl. Data 1'!E181-'Suppl. Data 1- Z scores'!$D$3)/'Suppl. Data 1- Z scores'!$D$4</f>
        <v>0.7108810774855584</v>
      </c>
      <c r="F181" s="7">
        <f>('Suppl. Data 1'!F181-'Suppl. Data 1- Z scores'!$D$3)/'Suppl. Data 1- Z scores'!$D$4</f>
        <v>-0.54336167704589133</v>
      </c>
      <c r="Y181" s="7" t="s">
        <v>490</v>
      </c>
      <c r="Z181" s="7">
        <f t="shared" si="8"/>
        <v>2.5451150104412426</v>
      </c>
      <c r="AB181" s="7" t="s">
        <v>490</v>
      </c>
      <c r="AC181" s="7">
        <f t="shared" si="9"/>
        <v>-0.54336167704589133</v>
      </c>
      <c r="AE181" s="7">
        <f t="shared" si="10"/>
        <v>0.8762653253894479</v>
      </c>
      <c r="AG181" s="7">
        <f t="shared" si="11"/>
        <v>0.7108810774855584</v>
      </c>
    </row>
    <row r="182" spans="1:33">
      <c r="A182" s="7" t="s">
        <v>395</v>
      </c>
      <c r="B182" s="7">
        <f>('Suppl. Data 1'!B182-'Suppl. Data 1- Z scores'!$D$3)/'Suppl. Data 1- Z scores'!$D$4</f>
        <v>0.9093846821059649</v>
      </c>
      <c r="C182" s="7">
        <f>('Suppl. Data 1'!C182-'Suppl. Data 1- Z scores'!$D$3)/'Suppl. Data 1- Z scores'!$D$4</f>
        <v>-1.1318298527284294</v>
      </c>
      <c r="D182" s="7">
        <f>('Suppl. Data 1'!D182-'Suppl. Data 1- Z scores'!$D$3)/'Suppl. Data 1- Z scores'!$D$4</f>
        <v>-0.30654374711018095</v>
      </c>
      <c r="E182" s="7">
        <f>('Suppl. Data 1'!E182-'Suppl. Data 1- Z scores'!$D$3)/'Suppl. Data 1- Z scores'!$D$4</f>
        <v>-0.55898775056183891</v>
      </c>
      <c r="F182" s="7">
        <f>('Suppl. Data 1'!F182-'Suppl. Data 1- Z scores'!$D$3)/'Suppl. Data 1- Z scores'!$D$4</f>
        <v>0.64553893012068697</v>
      </c>
      <c r="Y182" s="7" t="s">
        <v>395</v>
      </c>
      <c r="Z182" s="7">
        <f t="shared" si="8"/>
        <v>0.9093846821059649</v>
      </c>
      <c r="AB182" s="7" t="s">
        <v>395</v>
      </c>
      <c r="AC182" s="7">
        <f t="shared" si="9"/>
        <v>-1.1318298527284294</v>
      </c>
      <c r="AE182" s="7">
        <f t="shared" si="10"/>
        <v>-8.8487547634759495E-2</v>
      </c>
      <c r="AG182" s="7">
        <f t="shared" si="11"/>
        <v>-0.30654374711018095</v>
      </c>
    </row>
    <row r="183" spans="1:33">
      <c r="A183" s="7" t="s">
        <v>304</v>
      </c>
      <c r="B183" s="7">
        <f>('Suppl. Data 1'!B183-'Suppl. Data 1- Z scores'!$D$3)/'Suppl. Data 1- Z scores'!$D$4</f>
        <v>-0.79925149665878048</v>
      </c>
      <c r="C183" s="7">
        <f>('Suppl. Data 1'!C183-'Suppl. Data 1- Z scores'!$D$3)/'Suppl. Data 1- Z scores'!$D$4</f>
        <v>-0.9621108995696015</v>
      </c>
      <c r="D183" s="7">
        <f>('Suppl. Data 1'!D183-'Suppl. Data 1- Z scores'!$D$3)/'Suppl. Data 1- Z scores'!$D$4</f>
        <v>1.0816316943004758</v>
      </c>
      <c r="E183" s="7">
        <f>('Suppl. Data 1'!E183-'Suppl. Data 1- Z scores'!$D$3)/'Suppl. Data 1- Z scores'!$D$4</f>
        <v>-0.32044831048563893</v>
      </c>
      <c r="Y183" s="7" t="s">
        <v>304</v>
      </c>
      <c r="Z183" s="7">
        <f t="shared" si="8"/>
        <v>1.0816316943004758</v>
      </c>
      <c r="AB183" s="7" t="s">
        <v>304</v>
      </c>
      <c r="AC183" s="7">
        <f t="shared" si="9"/>
        <v>-0.9621108995696015</v>
      </c>
      <c r="AE183" s="7">
        <f t="shared" si="10"/>
        <v>-0.25004475310338625</v>
      </c>
      <c r="AG183" s="7">
        <f t="shared" si="11"/>
        <v>-0.55984990357220976</v>
      </c>
    </row>
    <row r="184" spans="1:33">
      <c r="A184" s="7" t="s">
        <v>311</v>
      </c>
      <c r="B184" s="7">
        <f>('Suppl. Data 1'!B184-'Suppl. Data 1- Z scores'!$D$3)/'Suppl. Data 1- Z scores'!$D$4</f>
        <v>-0.1681837432630611</v>
      </c>
      <c r="C184" s="7">
        <f>('Suppl. Data 1'!C184-'Suppl. Data 1- Z scores'!$D$3)/'Suppl. Data 1- Z scores'!$D$4</f>
        <v>-0.3551380329982427</v>
      </c>
      <c r="D184" s="7">
        <f>('Suppl. Data 1'!D184-'Suppl. Data 1- Z scores'!$D$3)/'Suppl. Data 1- Z scores'!$D$4</f>
        <v>0.63934333299081725</v>
      </c>
      <c r="E184" s="7">
        <f>('Suppl. Data 1'!E184-'Suppl. Data 1- Z scores'!$D$3)/'Suppl. Data 1- Z scores'!$D$4</f>
        <v>-1.5111762823089112</v>
      </c>
      <c r="F184" s="7">
        <f>('Suppl. Data 1'!F184-'Suppl. Data 1- Z scores'!$D$3)/'Suppl. Data 1- Z scores'!$D$4</f>
        <v>-0.97122475118064577</v>
      </c>
      <c r="Y184" s="7" t="s">
        <v>311</v>
      </c>
      <c r="Z184" s="7">
        <f t="shared" si="8"/>
        <v>0.63934333299081725</v>
      </c>
      <c r="AB184" s="7" t="s">
        <v>311</v>
      </c>
      <c r="AC184" s="7">
        <f t="shared" si="9"/>
        <v>-1.5111762823089112</v>
      </c>
      <c r="AE184" s="7">
        <f t="shared" si="10"/>
        <v>-0.47327589535200865</v>
      </c>
      <c r="AG184" s="7">
        <f t="shared" si="11"/>
        <v>-0.3551380329982427</v>
      </c>
    </row>
    <row r="185" spans="1:33">
      <c r="A185" s="7" t="s">
        <v>371</v>
      </c>
      <c r="B185" s="7">
        <f>('Suppl. Data 1'!B185-'Suppl. Data 1- Z scores'!$D$3)/'Suppl. Data 1- Z scores'!$D$4</f>
        <v>1.022308641775306</v>
      </c>
      <c r="C185" s="7">
        <f>('Suppl. Data 1'!C185-'Suppl. Data 1- Z scores'!$D$3)/'Suppl. Data 1- Z scores'!$D$4</f>
        <v>-0.90403177297988346</v>
      </c>
      <c r="D185" s="7">
        <f>('Suppl. Data 1'!D185-'Suppl. Data 1- Z scores'!$D$3)/'Suppl. Data 1- Z scores'!$D$4</f>
        <v>0.29376342221720925</v>
      </c>
      <c r="E185" s="7">
        <f>('Suppl. Data 1'!E185-'Suppl. Data 1- Z scores'!$D$3)/'Suppl. Data 1- Z scores'!$D$4</f>
        <v>-0.80159494839272116</v>
      </c>
      <c r="F185" s="7">
        <f>('Suppl. Data 1'!F185-'Suppl. Data 1- Z scores'!$D$3)/'Suppl. Data 1- Z scores'!$D$4</f>
        <v>0.79335992820646206</v>
      </c>
      <c r="Y185" s="7" t="s">
        <v>371</v>
      </c>
      <c r="Z185" s="7">
        <f t="shared" si="8"/>
        <v>1.022308641775306</v>
      </c>
      <c r="AB185" s="7" t="s">
        <v>371</v>
      </c>
      <c r="AC185" s="7">
        <f t="shared" si="9"/>
        <v>-0.90403177297988346</v>
      </c>
      <c r="AE185" s="7">
        <f t="shared" si="10"/>
        <v>8.0761054165274543E-2</v>
      </c>
      <c r="AG185" s="7">
        <f t="shared" si="11"/>
        <v>0.29376342221720925</v>
      </c>
    </row>
    <row r="186" spans="1:33">
      <c r="A186" s="7" t="s">
        <v>265</v>
      </c>
      <c r="B186" s="7">
        <f>('Suppl. Data 1'!B186-'Suppl. Data 1- Z scores'!$D$3)/'Suppl. Data 1- Z scores'!$D$4</f>
        <v>-0.46439424222053677</v>
      </c>
      <c r="C186" s="7">
        <f>('Suppl. Data 1'!C186-'Suppl. Data 1- Z scores'!$D$3)/'Suppl. Data 1- Z scores'!$D$4</f>
        <v>0.31445821497183546</v>
      </c>
      <c r="D186" s="7">
        <f>('Suppl. Data 1'!D186-'Suppl. Data 1- Z scores'!$D$3)/'Suppl. Data 1- Z scores'!$D$4</f>
        <v>1.3134276305256418</v>
      </c>
      <c r="E186" s="7">
        <f>('Suppl. Data 1'!E186-'Suppl. Data 1- Z scores'!$D$3)/'Suppl. Data 1- Z scores'!$D$4</f>
        <v>-1.4616851866739842</v>
      </c>
      <c r="F186" s="7">
        <f>('Suppl. Data 1'!F186-'Suppl. Data 1- Z scores'!$D$3)/'Suppl. Data 1- Z scores'!$D$4</f>
        <v>1.2484962995231161</v>
      </c>
      <c r="Y186" s="7" t="s">
        <v>265</v>
      </c>
      <c r="Z186" s="7">
        <f t="shared" si="8"/>
        <v>1.3134276305256418</v>
      </c>
      <c r="AB186" s="7" t="s">
        <v>265</v>
      </c>
      <c r="AC186" s="7">
        <f t="shared" si="9"/>
        <v>-1.4616851866739842</v>
      </c>
      <c r="AE186" s="7">
        <f t="shared" si="10"/>
        <v>0.19006054322521448</v>
      </c>
      <c r="AG186" s="7">
        <f t="shared" si="11"/>
        <v>0.31445821497183546</v>
      </c>
    </row>
    <row r="187" spans="1:33">
      <c r="A187" s="7" t="s">
        <v>352</v>
      </c>
      <c r="B187" s="7">
        <f>('Suppl. Data 1'!B187-'Suppl. Data 1- Z scores'!$D$3)/'Suppl. Data 1- Z scores'!$D$4</f>
        <v>0.2919385592810233</v>
      </c>
      <c r="C187" s="7">
        <f>('Suppl. Data 1'!C187-'Suppl. Data 1- Z scores'!$D$3)/'Suppl. Data 1- Z scores'!$D$4</f>
        <v>-1.0680634017304687</v>
      </c>
      <c r="D187" s="7">
        <f>('Suppl. Data 1'!D187-'Suppl. Data 1- Z scores'!$D$3)/'Suppl. Data 1- Z scores'!$D$4</f>
        <v>0.98825809906747386</v>
      </c>
      <c r="E187" s="7">
        <f>('Suppl. Data 1'!E187-'Suppl. Data 1- Z scores'!$D$3)/'Suppl. Data 1- Z scores'!$D$4</f>
        <v>-0.11194905133478628</v>
      </c>
      <c r="F187" s="7">
        <f>('Suppl. Data 1'!F187-'Suppl. Data 1- Z scores'!$D$3)/'Suppl. Data 1- Z scores'!$D$4</f>
        <v>-0.6576546427656641</v>
      </c>
      <c r="Y187" s="7" t="s">
        <v>352</v>
      </c>
      <c r="Z187" s="7">
        <f t="shared" si="8"/>
        <v>0.98825809906747386</v>
      </c>
      <c r="AB187" s="7" t="s">
        <v>352</v>
      </c>
      <c r="AC187" s="7">
        <f t="shared" si="9"/>
        <v>-1.0680634017304687</v>
      </c>
      <c r="AE187" s="7">
        <f t="shared" si="10"/>
        <v>-0.11149408749648437</v>
      </c>
      <c r="AG187" s="7">
        <f t="shared" si="11"/>
        <v>-0.11194905133478628</v>
      </c>
    </row>
    <row r="188" spans="1:33">
      <c r="A188" s="7" t="s">
        <v>13</v>
      </c>
      <c r="B188" s="7">
        <f>('Suppl. Data 1'!B188-'Suppl. Data 1- Z scores'!$D$3)/'Suppl. Data 1- Z scores'!$D$4</f>
        <v>0.64561619603770293</v>
      </c>
      <c r="C188" s="7">
        <f>('Suppl. Data 1'!C188-'Suppl. Data 1- Z scores'!$D$3)/'Suppl. Data 1- Z scores'!$D$4</f>
        <v>-0.31940054272413393</v>
      </c>
      <c r="D188" s="7">
        <f>('Suppl. Data 1'!D188-'Suppl. Data 1- Z scores'!$D$3)/'Suppl. Data 1- Z scores'!$D$4</f>
        <v>-0.82260979765873565</v>
      </c>
      <c r="E188" s="7">
        <f>('Suppl. Data 1'!E188-'Suppl. Data 1- Z scores'!$D$3)/'Suppl. Data 1- Z scores'!$D$4</f>
        <v>1.8547892328693441</v>
      </c>
      <c r="F188" s="7">
        <f>('Suppl. Data 1'!F188-'Suppl. Data 1- Z scores'!$D$3)/'Suppl. Data 1- Z scores'!$D$4</f>
        <v>0.89712806303218706</v>
      </c>
      <c r="G188" s="7">
        <f>('Suppl. Data 1'!G188-'Suppl. Data 1- Z scores'!$D$3)/'Suppl. Data 1- Z scores'!$D$4</f>
        <v>1.2924042855258135</v>
      </c>
      <c r="H188" s="7">
        <f>('Suppl. Data 1'!H188-'Suppl. Data 1- Z scores'!$D$3)/'Suppl. Data 1- Z scores'!$D$4</f>
        <v>0.96778329234454996</v>
      </c>
      <c r="I188" s="7">
        <f>('Suppl. Data 1'!I188-'Suppl. Data 1- Z scores'!$D$3)/'Suppl. Data 1- Z scores'!$D$4</f>
        <v>1.3496283104600733</v>
      </c>
      <c r="J188" s="7">
        <f>('Suppl. Data 1'!J188-'Suppl. Data 1- Z scores'!$D$3)/'Suppl. Data 1- Z scores'!$D$4</f>
        <v>-1.3400537964978276</v>
      </c>
      <c r="K188" s="7">
        <f>('Suppl. Data 1'!K188-'Suppl. Data 1- Z scores'!$D$3)/'Suppl. Data 1- Z scores'!$D$4</f>
        <v>0.22615320642523176</v>
      </c>
      <c r="Y188" s="7" t="s">
        <v>13</v>
      </c>
      <c r="Z188" s="7">
        <f t="shared" si="8"/>
        <v>1.8547892328693441</v>
      </c>
      <c r="AB188" s="7" t="s">
        <v>13</v>
      </c>
      <c r="AC188" s="7">
        <f t="shared" si="9"/>
        <v>-1.3400537964978276</v>
      </c>
      <c r="AE188" s="7">
        <f t="shared" si="10"/>
        <v>0.47514384498142059</v>
      </c>
      <c r="AG188" s="7">
        <f t="shared" si="11"/>
        <v>0.77137212953494494</v>
      </c>
    </row>
    <row r="189" spans="1:33">
      <c r="A189" s="7" t="s">
        <v>397</v>
      </c>
      <c r="B189" s="7">
        <f>('Suppl. Data 1'!B189-'Suppl. Data 1- Z scores'!$D$3)/'Suppl. Data 1- Z scores'!$D$4</f>
        <v>0.32096806853998427</v>
      </c>
      <c r="C189" s="7">
        <f>('Suppl. Data 1'!C189-'Suppl. Data 1- Z scores'!$D$3)/'Suppl. Data 1- Z scores'!$D$4</f>
        <v>-1.0610803323421873</v>
      </c>
      <c r="D189" s="7">
        <f>('Suppl. Data 1'!D189-'Suppl. Data 1- Z scores'!$D$3)/'Suppl. Data 1- Z scores'!$D$4</f>
        <v>-1.0808072317886681</v>
      </c>
      <c r="E189" s="7">
        <f>('Suppl. Data 1'!E189-'Suppl. Data 1- Z scores'!$D$3)/'Suppl. Data 1- Z scores'!$D$4</f>
        <v>0.50724281084478151</v>
      </c>
      <c r="F189" s="7">
        <f>('Suppl. Data 1'!F189-'Suppl. Data 1- Z scores'!$D$3)/'Suppl. Data 1- Z scores'!$D$4</f>
        <v>-1.8636688899503351</v>
      </c>
      <c r="Y189" s="7" t="s">
        <v>397</v>
      </c>
      <c r="Z189" s="7">
        <f t="shared" si="8"/>
        <v>0.50724281084478151</v>
      </c>
      <c r="AB189" s="7" t="s">
        <v>397</v>
      </c>
      <c r="AC189" s="7">
        <f t="shared" si="9"/>
        <v>-1.8636688899503351</v>
      </c>
      <c r="AE189" s="7">
        <f t="shared" si="10"/>
        <v>-0.63546911493928493</v>
      </c>
      <c r="AG189" s="7">
        <f t="shared" si="11"/>
        <v>-1.0610803323421873</v>
      </c>
    </row>
    <row r="190" spans="1:33">
      <c r="A190" s="7" t="s">
        <v>494</v>
      </c>
      <c r="B190" s="7">
        <f>('Suppl. Data 1'!B190-'Suppl. Data 1- Z scores'!$D$3)/'Suppl. Data 1- Z scores'!$D$4</f>
        <v>-0.28708228504330235</v>
      </c>
      <c r="C190" s="7">
        <f>('Suppl. Data 1'!C190-'Suppl. Data 1- Z scores'!$D$3)/'Suppl. Data 1- Z scores'!$D$4</f>
        <v>-0.49460180518536512</v>
      </c>
      <c r="D190" s="7">
        <f>('Suppl. Data 1'!D190-'Suppl. Data 1- Z scores'!$D$3)/'Suppl. Data 1- Z scores'!$D$4</f>
        <v>0.8215175599022535</v>
      </c>
      <c r="E190" s="7">
        <f>('Suppl. Data 1'!E190-'Suppl. Data 1- Z scores'!$D$3)/'Suppl. Data 1- Z scores'!$D$4</f>
        <v>-0.82678736526601859</v>
      </c>
      <c r="Y190" s="7" t="s">
        <v>494</v>
      </c>
      <c r="Z190" s="7">
        <f t="shared" si="8"/>
        <v>0.8215175599022535</v>
      </c>
      <c r="AB190" s="7" t="s">
        <v>494</v>
      </c>
      <c r="AC190" s="7">
        <f t="shared" si="9"/>
        <v>-0.82678736526601859</v>
      </c>
      <c r="AE190" s="7">
        <f t="shared" si="10"/>
        <v>-0.19673847389810814</v>
      </c>
      <c r="AG190" s="7">
        <f t="shared" si="11"/>
        <v>-0.39084204511433374</v>
      </c>
    </row>
    <row r="191" spans="1:33">
      <c r="A191" s="7" t="s">
        <v>425</v>
      </c>
      <c r="B191" s="7">
        <f>('Suppl. Data 1'!B191-'Suppl. Data 1- Z scores'!$D$3)/'Suppl. Data 1- Z scores'!$D$4</f>
        <v>-1.4696509946045724</v>
      </c>
      <c r="C191" s="7">
        <f>('Suppl. Data 1'!C191-'Suppl. Data 1- Z scores'!$D$3)/'Suppl. Data 1- Z scores'!$D$4</f>
        <v>-0.28748614134523376</v>
      </c>
      <c r="D191" s="7">
        <f>('Suppl. Data 1'!D191-'Suppl. Data 1- Z scores'!$D$3)/'Suppl. Data 1- Z scores'!$D$4</f>
        <v>-0.88801476222583686</v>
      </c>
      <c r="Y191" s="7" t="s">
        <v>425</v>
      </c>
      <c r="Z191" s="7">
        <f t="shared" si="8"/>
        <v>-0.28748614134523376</v>
      </c>
      <c r="AB191" s="7" t="s">
        <v>425</v>
      </c>
      <c r="AC191" s="7">
        <f t="shared" si="9"/>
        <v>-1.4696509946045724</v>
      </c>
      <c r="AE191" s="7">
        <f t="shared" si="10"/>
        <v>-0.88171729939188104</v>
      </c>
      <c r="AG191" s="7">
        <f t="shared" si="11"/>
        <v>-0.88801476222583686</v>
      </c>
    </row>
    <row r="192" spans="1:33">
      <c r="A192" s="7" t="s">
        <v>119</v>
      </c>
      <c r="B192" s="7">
        <f>('Suppl. Data 1'!B192-'Suppl. Data 1- Z scores'!$D$3)/'Suppl. Data 1- Z scores'!$D$4</f>
        <v>0.70342187000511058</v>
      </c>
      <c r="C192" s="7">
        <f>('Suppl. Data 1'!C192-'Suppl. Data 1- Z scores'!$D$3)/'Suppl. Data 1- Z scores'!$D$4</f>
        <v>0.88011751023346674</v>
      </c>
      <c r="D192" s="7">
        <f>('Suppl. Data 1'!D192-'Suppl. Data 1- Z scores'!$D$3)/'Suppl. Data 1- Z scores'!$D$4</f>
        <v>0.99916715218631247</v>
      </c>
      <c r="E192" s="7">
        <f>('Suppl. Data 1'!E192-'Suppl. Data 1- Z scores'!$D$3)/'Suppl. Data 1- Z scores'!$D$4</f>
        <v>0.96496992345002464</v>
      </c>
      <c r="F192" s="7">
        <f>('Suppl. Data 1'!F192-'Suppl. Data 1- Z scores'!$D$3)/'Suppl. Data 1- Z scores'!$D$4</f>
        <v>0.24588806908593031</v>
      </c>
      <c r="G192" s="7">
        <f>('Suppl. Data 1'!G192-'Suppl. Data 1- Z scores'!$D$3)/'Suppl. Data 1- Z scores'!$D$4</f>
        <v>0.10360972610684789</v>
      </c>
      <c r="H192" s="7">
        <f>('Suppl. Data 1'!H192-'Suppl. Data 1- Z scores'!$D$3)/'Suppl. Data 1- Z scores'!$D$4</f>
        <v>1.379375420869198</v>
      </c>
      <c r="Y192" s="7" t="s">
        <v>119</v>
      </c>
      <c r="Z192" s="7">
        <f t="shared" si="8"/>
        <v>1.379375420869198</v>
      </c>
      <c r="AB192" s="7" t="s">
        <v>119</v>
      </c>
      <c r="AC192" s="7">
        <f t="shared" si="9"/>
        <v>0.10360972610684789</v>
      </c>
      <c r="AE192" s="7">
        <f t="shared" si="10"/>
        <v>0.75379281027669875</v>
      </c>
      <c r="AG192" s="7">
        <f t="shared" si="11"/>
        <v>0.88011751023346674</v>
      </c>
    </row>
    <row r="193" spans="1:33">
      <c r="A193" s="7" t="s">
        <v>5</v>
      </c>
      <c r="B193" s="7">
        <f>('Suppl. Data 1'!B193-'Suppl. Data 1- Z scores'!$D$3)/'Suppl. Data 1- Z scores'!$D$4</f>
        <v>-0.42807964533736775</v>
      </c>
      <c r="C193" s="7">
        <f>('Suppl. Data 1'!C193-'Suppl. Data 1- Z scores'!$D$3)/'Suppl. Data 1- Z scores'!$D$4</f>
        <v>0.55717669617618559</v>
      </c>
      <c r="D193" s="7">
        <f>('Suppl. Data 1'!D193-'Suppl. Data 1- Z scores'!$D$3)/'Suppl. Data 1- Z scores'!$D$4</f>
        <v>-0.44601939260249884</v>
      </c>
      <c r="E193" s="7">
        <f>('Suppl. Data 1'!E193-'Suppl. Data 1- Z scores'!$D$3)/'Suppl. Data 1- Z scores'!$D$4</f>
        <v>-1.0104721376523069</v>
      </c>
      <c r="F193" s="7">
        <f>('Suppl. Data 1'!F193-'Suppl. Data 1- Z scores'!$D$3)/'Suppl. Data 1- Z scores'!$D$4</f>
        <v>1.7572907685400732</v>
      </c>
      <c r="G193" s="7">
        <f>('Suppl. Data 1'!G193-'Suppl. Data 1- Z scores'!$D$3)/'Suppl. Data 1- Z scores'!$D$4</f>
        <v>0.67988959678820615</v>
      </c>
      <c r="H193" s="7">
        <f>('Suppl. Data 1'!H193-'Suppl. Data 1- Z scores'!$D$3)/'Suppl. Data 1- Z scores'!$D$4</f>
        <v>-0.73069795269726456</v>
      </c>
      <c r="I193" s="7">
        <f>('Suppl. Data 1'!I193-'Suppl. Data 1- Z scores'!$D$3)/'Suppl. Data 1- Z scores'!$D$4</f>
        <v>-0.71343918705506237</v>
      </c>
      <c r="J193" s="7">
        <f>('Suppl. Data 1'!J193-'Suppl. Data 1- Z scores'!$D$3)/'Suppl. Data 1- Z scores'!$D$4</f>
        <v>-0.55443792692859006</v>
      </c>
      <c r="K193" s="7">
        <f>('Suppl. Data 1'!K193-'Suppl. Data 1- Z scores'!$D$3)/'Suppl. Data 1- Z scores'!$D$4</f>
        <v>1.6459769997470874</v>
      </c>
      <c r="L193" s="7">
        <f>('Suppl. Data 1'!L193-'Suppl. Data 1- Z scores'!$D$3)/'Suppl. Data 1- Z scores'!$D$4</f>
        <v>-1.3547469005999919</v>
      </c>
      <c r="M193" s="7">
        <f>('Suppl. Data 1'!M193-'Suppl. Data 1- Z scores'!$D$3)/'Suppl. Data 1- Z scores'!$D$4</f>
        <v>-1.1023226536030699</v>
      </c>
      <c r="N193" s="7">
        <f>('Suppl. Data 1'!N193-'Suppl. Data 1- Z scores'!$D$3)/'Suppl. Data 1- Z scores'!$D$4</f>
        <v>-0.64814547021995272</v>
      </c>
      <c r="O193" s="7">
        <f>('Suppl. Data 1'!O193-'Suppl. Data 1- Z scores'!$D$3)/'Suppl. Data 1- Z scores'!$D$4</f>
        <v>1.2685901283690595</v>
      </c>
      <c r="P193" s="7">
        <f>('Suppl. Data 1'!P193-'Suppl. Data 1- Z scores'!$D$3)/'Suppl. Data 1- Z scores'!$D$4</f>
        <v>1.9018263304848595</v>
      </c>
      <c r="Y193" s="7" t="s">
        <v>5</v>
      </c>
      <c r="Z193" s="7">
        <f t="shared" si="8"/>
        <v>1.9018263304848595</v>
      </c>
      <c r="AB193" s="7" t="s">
        <v>5</v>
      </c>
      <c r="AC193" s="7">
        <f t="shared" si="9"/>
        <v>-1.3547469005999919</v>
      </c>
      <c r="AE193" s="7">
        <f t="shared" si="10"/>
        <v>5.4825950227291066E-2</v>
      </c>
      <c r="AG193" s="7">
        <f t="shared" si="11"/>
        <v>-0.44601939260249884</v>
      </c>
    </row>
    <row r="194" spans="1:33">
      <c r="A194" s="7" t="s">
        <v>303</v>
      </c>
      <c r="B194" s="7">
        <f>('Suppl. Data 1'!B194-'Suppl. Data 1- Z scores'!$D$3)/'Suppl. Data 1- Z scores'!$D$4</f>
        <v>1.4207771700267016</v>
      </c>
      <c r="C194" s="7">
        <f>('Suppl. Data 1'!C194-'Suppl. Data 1- Z scores'!$D$3)/'Suppl. Data 1- Z scores'!$D$4</f>
        <v>-0.20532987363327393</v>
      </c>
      <c r="D194" s="7">
        <f>('Suppl. Data 1'!D194-'Suppl. Data 1- Z scores'!$D$3)/'Suppl. Data 1- Z scores'!$D$4</f>
        <v>-0.25113312710322744</v>
      </c>
      <c r="Y194" s="7" t="s">
        <v>303</v>
      </c>
      <c r="Z194" s="7">
        <f t="shared" si="8"/>
        <v>1.4207771700267016</v>
      </c>
      <c r="AB194" s="7" t="s">
        <v>303</v>
      </c>
      <c r="AC194" s="7">
        <f t="shared" si="9"/>
        <v>-0.25113312710322744</v>
      </c>
      <c r="AE194" s="7">
        <f t="shared" si="10"/>
        <v>0.32143805643006679</v>
      </c>
      <c r="AG194" s="7">
        <f t="shared" si="11"/>
        <v>-0.20532987363327393</v>
      </c>
    </row>
    <row r="195" spans="1:33">
      <c r="A195" s="7" t="s">
        <v>39</v>
      </c>
      <c r="B195" s="7">
        <f>('Suppl. Data 1'!B195-'Suppl. Data 1- Z scores'!$D$3)/'Suppl. Data 1- Z scores'!$D$4</f>
        <v>-3.7683544603546372E-2</v>
      </c>
      <c r="C195" s="7">
        <f>('Suppl. Data 1'!C195-'Suppl. Data 1- Z scores'!$D$3)/'Suppl. Data 1- Z scores'!$D$4</f>
        <v>-0.12774360950087316</v>
      </c>
      <c r="D195" s="7">
        <f>('Suppl. Data 1'!D195-'Suppl. Data 1- Z scores'!$D$3)/'Suppl. Data 1- Z scores'!$D$4</f>
        <v>-0.98935168731629763</v>
      </c>
      <c r="E195" s="7">
        <f>('Suppl. Data 1'!E195-'Suppl. Data 1- Z scores'!$D$3)/'Suppl. Data 1- Z scores'!$D$4</f>
        <v>-0.44256688488232349</v>
      </c>
      <c r="F195" s="7">
        <f>('Suppl. Data 1'!F195-'Suppl. Data 1- Z scores'!$D$3)/'Suppl. Data 1- Z scores'!$D$4</f>
        <v>-0.76734952126240097</v>
      </c>
      <c r="G195" s="7">
        <f>('Suppl. Data 1'!G195-'Suppl. Data 1- Z scores'!$D$3)/'Suppl. Data 1- Z scores'!$D$4</f>
        <v>-0.34725317732880734</v>
      </c>
      <c r="H195" s="7">
        <f>('Suppl. Data 1'!H195-'Suppl. Data 1- Z scores'!$D$3)/'Suppl. Data 1- Z scores'!$D$4</f>
        <v>0.90779321055283946</v>
      </c>
      <c r="I195" s="7">
        <f>('Suppl. Data 1'!I195-'Suppl. Data 1- Z scores'!$D$3)/'Suppl. Data 1- Z scores'!$D$4</f>
        <v>0.61685995326085308</v>
      </c>
      <c r="J195" s="7">
        <f>('Suppl. Data 1'!J195-'Suppl. Data 1- Z scores'!$D$3)/'Suppl. Data 1- Z scores'!$D$4</f>
        <v>-1.6273025322767463</v>
      </c>
      <c r="K195" s="7">
        <f>('Suppl. Data 1'!K195-'Suppl. Data 1- Z scores'!$D$3)/'Suppl. Data 1- Z scores'!$D$4</f>
        <v>2.3181072942089718</v>
      </c>
      <c r="L195" s="7">
        <f>('Suppl. Data 1'!L195-'Suppl. Data 1- Z scores'!$D$3)/'Suppl. Data 1- Z scores'!$D$4</f>
        <v>-1.1727619785856953</v>
      </c>
      <c r="M195" s="7">
        <f>('Suppl. Data 1'!M195-'Suppl. Data 1- Z scores'!$D$3)/'Suppl. Data 1- Z scores'!$D$4</f>
        <v>-1.3488616726118374</v>
      </c>
      <c r="N195" s="7">
        <f>('Suppl. Data 1'!N195-'Suppl. Data 1- Z scores'!$D$3)/'Suppl. Data 1- Z scores'!$D$4</f>
        <v>-0.59229551999101049</v>
      </c>
      <c r="O195" s="7">
        <f>('Suppl. Data 1'!O195-'Suppl. Data 1- Z scores'!$D$3)/'Suppl. Data 1- Z scores'!$D$4</f>
        <v>-1.4152108608559892</v>
      </c>
      <c r="P195" s="7">
        <f>('Suppl. Data 1'!P195-'Suppl. Data 1- Z scores'!$D$3)/'Suppl. Data 1- Z scores'!$D$4</f>
        <v>-0.48891266839838826</v>
      </c>
      <c r="Q195" s="7">
        <f>('Suppl. Data 1'!Q195-'Suppl. Data 1- Z scores'!$D$3)/'Suppl. Data 1- Z scores'!$D$4</f>
        <v>1.7617332541856208</v>
      </c>
      <c r="Y195" s="7" t="s">
        <v>39</v>
      </c>
      <c r="Z195" s="7">
        <f t="shared" si="8"/>
        <v>2.3181072942089718</v>
      </c>
      <c r="AB195" s="7" t="s">
        <v>39</v>
      </c>
      <c r="AC195" s="7">
        <f t="shared" si="9"/>
        <v>-1.6273025322767463</v>
      </c>
      <c r="AE195" s="7">
        <f t="shared" si="10"/>
        <v>-0.23454999658785192</v>
      </c>
      <c r="AG195" s="7">
        <f t="shared" si="11"/>
        <v>-0.46573977664035587</v>
      </c>
    </row>
    <row r="196" spans="1:33">
      <c r="A196" s="7" t="s">
        <v>40</v>
      </c>
      <c r="B196" s="7">
        <f>('Suppl. Data 1'!B196-'Suppl. Data 1- Z scores'!$D$3)/'Suppl. Data 1- Z scores'!$D$4</f>
        <v>-1.479496214780134</v>
      </c>
      <c r="C196" s="7">
        <f>('Suppl. Data 1'!C196-'Suppl. Data 1- Z scores'!$D$3)/'Suppl. Data 1- Z scores'!$D$4</f>
        <v>-0.290672266815032</v>
      </c>
      <c r="D196" s="7">
        <f>('Suppl. Data 1'!D196-'Suppl. Data 1- Z scores'!$D$3)/'Suppl. Data 1- Z scores'!$D$4</f>
        <v>-0.12025465667665924</v>
      </c>
      <c r="E196" s="7">
        <f>('Suppl. Data 1'!E196-'Suppl. Data 1- Z scores'!$D$3)/'Suppl. Data 1- Z scores'!$D$4</f>
        <v>-1.2863954587229334</v>
      </c>
      <c r="F196" s="7">
        <f>('Suppl. Data 1'!F196-'Suppl. Data 1- Z scores'!$D$3)/'Suppl. Data 1- Z scores'!$D$4</f>
        <v>0.12788063738306965</v>
      </c>
      <c r="Y196" s="7" t="s">
        <v>40</v>
      </c>
      <c r="Z196" s="7">
        <f t="shared" si="8"/>
        <v>0.12788063738306965</v>
      </c>
      <c r="AB196" s="7" t="s">
        <v>40</v>
      </c>
      <c r="AC196" s="7">
        <f t="shared" si="9"/>
        <v>-1.479496214780134</v>
      </c>
      <c r="AE196" s="7">
        <f t="shared" si="10"/>
        <v>-0.60978759192233778</v>
      </c>
      <c r="AG196" s="7">
        <f t="shared" si="11"/>
        <v>-0.290672266815032</v>
      </c>
    </row>
    <row r="197" spans="1:33">
      <c r="A197" s="7" t="s">
        <v>104</v>
      </c>
      <c r="B197" s="7">
        <f>('Suppl. Data 1'!B197-'Suppl. Data 1- Z scores'!$D$3)/'Suppl. Data 1- Z scores'!$D$4</f>
        <v>0.72157376197969969</v>
      </c>
      <c r="C197" s="7">
        <f>('Suppl. Data 1'!C197-'Suppl. Data 1- Z scores'!$D$3)/'Suppl. Data 1- Z scores'!$D$4</f>
        <v>0.15582944281663091</v>
      </c>
      <c r="D197" s="7">
        <f>('Suppl. Data 1'!D197-'Suppl. Data 1- Z scores'!$D$3)/'Suppl. Data 1- Z scores'!$D$4</f>
        <v>0.40396741515772483</v>
      </c>
      <c r="E197" s="7">
        <f>('Suppl. Data 1'!E197-'Suppl. Data 1- Z scores'!$D$3)/'Suppl. Data 1- Z scores'!$D$4</f>
        <v>-5.4995874326564109E-2</v>
      </c>
      <c r="F197" s="7">
        <f>('Suppl. Data 1'!F197-'Suppl. Data 1- Z scores'!$D$3)/'Suppl. Data 1- Z scores'!$D$4</f>
        <v>-0.90776554971126833</v>
      </c>
      <c r="Y197" s="7" t="s">
        <v>104</v>
      </c>
      <c r="Z197" s="7">
        <f t="shared" si="8"/>
        <v>0.72157376197969969</v>
      </c>
      <c r="AB197" s="7" t="s">
        <v>104</v>
      </c>
      <c r="AC197" s="7">
        <f t="shared" si="9"/>
        <v>-0.90776554971126833</v>
      </c>
      <c r="AE197" s="7">
        <f t="shared" si="10"/>
        <v>6.3721839183244616E-2</v>
      </c>
      <c r="AG197" s="7">
        <f t="shared" si="11"/>
        <v>0.15582944281663091</v>
      </c>
    </row>
    <row r="198" spans="1:33">
      <c r="A198" s="7" t="s">
        <v>232</v>
      </c>
      <c r="B198" s="7">
        <f>('Suppl. Data 1'!B198-'Suppl. Data 1- Z scores'!$D$3)/'Suppl. Data 1- Z scores'!$D$4</f>
        <v>-0.15606183995659847</v>
      </c>
      <c r="C198" s="7">
        <f>('Suppl. Data 1'!C198-'Suppl. Data 1- Z scores'!$D$3)/'Suppl. Data 1- Z scores'!$D$4</f>
        <v>4.8973352575786229E-2</v>
      </c>
      <c r="D198" s="7">
        <f>('Suppl. Data 1'!D198-'Suppl. Data 1- Z scores'!$D$3)/'Suppl. Data 1- Z scores'!$D$4</f>
        <v>-2.9350083766116763E-2</v>
      </c>
      <c r="E198" s="7">
        <f>('Suppl. Data 1'!E198-'Suppl. Data 1- Z scores'!$D$3)/'Suppl. Data 1- Z scores'!$D$4</f>
        <v>-1.004682222058664</v>
      </c>
      <c r="Y198" s="7" t="s">
        <v>232</v>
      </c>
      <c r="Z198" s="7">
        <f t="shared" si="8"/>
        <v>4.8973352575786229E-2</v>
      </c>
      <c r="AB198" s="7" t="s">
        <v>232</v>
      </c>
      <c r="AC198" s="7">
        <f t="shared" si="9"/>
        <v>-1.004682222058664</v>
      </c>
      <c r="AE198" s="7">
        <f t="shared" si="10"/>
        <v>-0.28528019830139822</v>
      </c>
      <c r="AG198" s="7">
        <f t="shared" si="11"/>
        <v>-9.2705961861357614E-2</v>
      </c>
    </row>
    <row r="199" spans="1:33">
      <c r="A199" s="7" t="s">
        <v>478</v>
      </c>
      <c r="B199" s="7">
        <f>('Suppl. Data 1'!B199-'Suppl. Data 1- Z scores'!$D$3)/'Suppl. Data 1- Z scores'!$D$4</f>
        <v>6.2184839841823533E-2</v>
      </c>
      <c r="C199" s="7">
        <f>('Suppl. Data 1'!C199-'Suppl. Data 1- Z scores'!$D$3)/'Suppl. Data 1- Z scores'!$D$4</f>
        <v>1.2210838409927847</v>
      </c>
      <c r="D199" s="7">
        <f>('Suppl. Data 1'!D199-'Suppl. Data 1- Z scores'!$D$3)/'Suppl. Data 1- Z scores'!$D$4</f>
        <v>0.84831100254489</v>
      </c>
      <c r="E199" s="7">
        <f>('Suppl. Data 1'!E199-'Suppl. Data 1- Z scores'!$D$3)/'Suppl. Data 1- Z scores'!$D$4</f>
        <v>0.71358384689362775</v>
      </c>
      <c r="F199" s="7">
        <f>('Suppl. Data 1'!F199-'Suppl. Data 1- Z scores'!$D$3)/'Suppl. Data 1- Z scores'!$D$4</f>
        <v>2.2498085319253316</v>
      </c>
      <c r="G199" s="7">
        <f>('Suppl. Data 1'!G199-'Suppl. Data 1- Z scores'!$D$3)/'Suppl. Data 1- Z scores'!$D$4</f>
        <v>4.2196962492961418</v>
      </c>
      <c r="H199" s="7">
        <f>('Suppl. Data 1'!H199-'Suppl. Data 1- Z scores'!$D$3)/'Suppl. Data 1- Z scores'!$D$4</f>
        <v>-0.62135287521804217</v>
      </c>
      <c r="Y199" s="7" t="s">
        <v>478</v>
      </c>
      <c r="Z199" s="7">
        <f t="shared" ref="Z199:Z262" si="12">MAX(B199:X199)</f>
        <v>4.2196962492961418</v>
      </c>
      <c r="AB199" s="7" t="s">
        <v>478</v>
      </c>
      <c r="AC199" s="7">
        <f t="shared" si="9"/>
        <v>-0.62135287521804217</v>
      </c>
      <c r="AE199" s="7">
        <f t="shared" si="10"/>
        <v>1.2419022051823654</v>
      </c>
      <c r="AG199" s="7">
        <f t="shared" si="11"/>
        <v>0.84831100254489</v>
      </c>
    </row>
    <row r="200" spans="1:33">
      <c r="A200" s="7" t="s">
        <v>289</v>
      </c>
      <c r="B200" s="7">
        <f>('Suppl. Data 1'!B200-'Suppl. Data 1- Z scores'!$D$3)/'Suppl. Data 1- Z scores'!$D$4</f>
        <v>-0.78171595017088757</v>
      </c>
      <c r="C200" s="7">
        <f>('Suppl. Data 1'!C200-'Suppl. Data 1- Z scores'!$D$3)/'Suppl. Data 1- Z scores'!$D$4</f>
        <v>-0.9004420666217533</v>
      </c>
      <c r="D200" s="7">
        <f>('Suppl. Data 1'!D200-'Suppl. Data 1- Z scores'!$D$3)/'Suppl. Data 1- Z scores'!$D$4</f>
        <v>0.39112806134833705</v>
      </c>
      <c r="E200" s="7">
        <f>('Suppl. Data 1'!E200-'Suppl. Data 1- Z scores'!$D$3)/'Suppl. Data 1- Z scores'!$D$4</f>
        <v>5.9611868304725778E-2</v>
      </c>
      <c r="F200" s="7">
        <f>('Suppl. Data 1'!F200-'Suppl. Data 1- Z scores'!$D$3)/'Suppl. Data 1- Z scores'!$D$4</f>
        <v>-0.41090763472222303</v>
      </c>
      <c r="G200" s="7">
        <f>('Suppl. Data 1'!G200-'Suppl. Data 1- Z scores'!$D$3)/'Suppl. Data 1- Z scores'!$D$4</f>
        <v>-1.7234489516295368</v>
      </c>
      <c r="H200" s="7">
        <f>('Suppl. Data 1'!H200-'Suppl. Data 1- Z scores'!$D$3)/'Suppl. Data 1- Z scores'!$D$4</f>
        <v>0.59425902233018191</v>
      </c>
      <c r="I200" s="7">
        <f>('Suppl. Data 1'!I200-'Suppl. Data 1- Z scores'!$D$3)/'Suppl. Data 1- Z scores'!$D$4</f>
        <v>-0.59250476529166174</v>
      </c>
      <c r="J200" s="7">
        <f>('Suppl. Data 1'!J200-'Suppl. Data 1- Z scores'!$D$3)/'Suppl. Data 1- Z scores'!$D$4</f>
        <v>-0.76930221444573155</v>
      </c>
      <c r="K200" s="7">
        <f>('Suppl. Data 1'!K200-'Suppl. Data 1- Z scores'!$D$3)/'Suppl. Data 1- Z scores'!$D$4</f>
        <v>-1.1475207023783291</v>
      </c>
      <c r="L200" s="7">
        <f>('Suppl. Data 1'!L200-'Suppl. Data 1- Z scores'!$D$3)/'Suppl. Data 1- Z scores'!$D$4</f>
        <v>-0.63372188381574357</v>
      </c>
      <c r="M200" s="7">
        <f>('Suppl. Data 1'!M200-'Suppl. Data 1- Z scores'!$D$3)/'Suppl. Data 1- Z scores'!$D$4</f>
        <v>-1.5641026143791339</v>
      </c>
      <c r="N200" s="7">
        <f>('Suppl. Data 1'!N200-'Suppl. Data 1- Z scores'!$D$3)/'Suppl. Data 1- Z scores'!$D$4</f>
        <v>-0.46713222398628479</v>
      </c>
      <c r="O200" s="7">
        <f>('Suppl. Data 1'!O200-'Suppl. Data 1- Z scores'!$D$3)/'Suppl. Data 1- Z scores'!$D$4</f>
        <v>-0.42048352715313125</v>
      </c>
      <c r="P200" s="7">
        <f>('Suppl. Data 1'!P200-'Suppl. Data 1- Z scores'!$D$3)/'Suppl. Data 1- Z scores'!$D$4</f>
        <v>-1.5469027639060302</v>
      </c>
      <c r="Q200" s="7">
        <f>('Suppl. Data 1'!Q200-'Suppl. Data 1- Z scores'!$D$3)/'Suppl. Data 1- Z scores'!$D$4</f>
        <v>-1.5037611814490341</v>
      </c>
      <c r="R200" s="7">
        <f>('Suppl. Data 1'!R200-'Suppl. Data 1- Z scores'!$D$3)/'Suppl. Data 1- Z scores'!$D$4</f>
        <v>-1.3014282442578415</v>
      </c>
      <c r="S200" s="7">
        <f>('Suppl. Data 1'!S200-'Suppl. Data 1- Z scores'!$D$3)/'Suppl. Data 1- Z scores'!$D$4</f>
        <v>0.56790105774396737</v>
      </c>
      <c r="Y200" s="7" t="s">
        <v>289</v>
      </c>
      <c r="Z200" s="7">
        <f t="shared" si="12"/>
        <v>0.59425902233018191</v>
      </c>
      <c r="AB200" s="7" t="s">
        <v>289</v>
      </c>
      <c r="AC200" s="7">
        <f t="shared" ref="AC200:AC263" si="13">MIN(B200:X200)</f>
        <v>-1.7234489516295368</v>
      </c>
      <c r="AE200" s="7">
        <f t="shared" ref="AE200:AE263" si="14">AVERAGE(B200:X200)</f>
        <v>-0.67502637302667279</v>
      </c>
      <c r="AG200" s="7">
        <f t="shared" ref="AG200:AG263" si="15">MEDIAN(B200:X200)</f>
        <v>-0.70151204913073761</v>
      </c>
    </row>
    <row r="201" spans="1:33">
      <c r="A201" s="7" t="s">
        <v>301</v>
      </c>
      <c r="B201" s="7">
        <f>('Suppl. Data 1'!B201-'Suppl. Data 1- Z scores'!$D$3)/'Suppl. Data 1- Z scores'!$D$4</f>
        <v>0.63065324716065829</v>
      </c>
      <c r="C201" s="7">
        <f>('Suppl. Data 1'!C201-'Suppl. Data 1- Z scores'!$D$3)/'Suppl. Data 1- Z scores'!$D$4</f>
        <v>-1.1752338550058001</v>
      </c>
      <c r="D201" s="7">
        <f>('Suppl. Data 1'!D201-'Suppl. Data 1- Z scores'!$D$3)/'Suppl. Data 1- Z scores'!$D$4</f>
        <v>-1.0257553492612514</v>
      </c>
      <c r="E201" s="7">
        <f>('Suppl. Data 1'!E201-'Suppl. Data 1- Z scores'!$D$3)/'Suppl. Data 1- Z scores'!$D$4</f>
        <v>1.1004290321668926</v>
      </c>
      <c r="F201" s="7">
        <f>('Suppl. Data 1'!F201-'Suppl. Data 1- Z scores'!$D$3)/'Suppl. Data 1- Z scores'!$D$4</f>
        <v>-0.56435597536594473</v>
      </c>
      <c r="Y201" s="7" t="s">
        <v>301</v>
      </c>
      <c r="Z201" s="7">
        <f t="shared" si="12"/>
        <v>1.1004290321668926</v>
      </c>
      <c r="AB201" s="7" t="s">
        <v>301</v>
      </c>
      <c r="AC201" s="7">
        <f t="shared" si="13"/>
        <v>-1.1752338550058001</v>
      </c>
      <c r="AE201" s="7">
        <f t="shared" si="14"/>
        <v>-0.20685258006108906</v>
      </c>
      <c r="AG201" s="7">
        <f t="shared" si="15"/>
        <v>-0.56435597536594473</v>
      </c>
    </row>
    <row r="202" spans="1:33">
      <c r="A202" s="7" t="s">
        <v>6</v>
      </c>
      <c r="B202" s="7">
        <f>('Suppl. Data 1'!B202-'Suppl. Data 1- Z scores'!$D$3)/'Suppl. Data 1- Z scores'!$D$4</f>
        <v>-0.95459789190502187</v>
      </c>
      <c r="C202" s="7">
        <f>('Suppl. Data 1'!C202-'Suppl. Data 1- Z scores'!$D$3)/'Suppl. Data 1- Z scores'!$D$4</f>
        <v>-1.1961570479266395</v>
      </c>
      <c r="D202" s="7">
        <f>('Suppl. Data 1'!D202-'Suppl. Data 1- Z scores'!$D$3)/'Suppl. Data 1- Z scores'!$D$4</f>
        <v>-0.78347727559611735</v>
      </c>
      <c r="E202" s="7">
        <f>('Suppl. Data 1'!E202-'Suppl. Data 1- Z scores'!$D$3)/'Suppl. Data 1- Z scores'!$D$4</f>
        <v>-0.99993477696281963</v>
      </c>
      <c r="F202" s="7">
        <f>('Suppl. Data 1'!F202-'Suppl. Data 1- Z scores'!$D$3)/'Suppl. Data 1- Z scores'!$D$4</f>
        <v>0.41347507940411654</v>
      </c>
      <c r="G202" s="7">
        <f>('Suppl. Data 1'!G202-'Suppl. Data 1- Z scores'!$D$3)/'Suppl. Data 1- Z scores'!$D$4</f>
        <v>-0.34051583819039583</v>
      </c>
      <c r="Y202" s="7" t="s">
        <v>6</v>
      </c>
      <c r="Z202" s="7">
        <f t="shared" si="12"/>
        <v>0.41347507940411654</v>
      </c>
      <c r="AB202" s="7" t="s">
        <v>6</v>
      </c>
      <c r="AC202" s="7">
        <f t="shared" si="13"/>
        <v>-1.1961570479266395</v>
      </c>
      <c r="AE202" s="7">
        <f t="shared" si="14"/>
        <v>-0.64353462519614624</v>
      </c>
      <c r="AG202" s="7">
        <f t="shared" si="15"/>
        <v>-0.86903758375056961</v>
      </c>
    </row>
    <row r="203" spans="1:33">
      <c r="A203" s="7" t="s">
        <v>467</v>
      </c>
      <c r="B203" s="7">
        <f>('Suppl. Data 1'!B203-'Suppl. Data 1- Z scores'!$D$3)/'Suppl. Data 1- Z scores'!$D$4</f>
        <v>-0.24939244587756013</v>
      </c>
      <c r="C203" s="7">
        <f>('Suppl. Data 1'!C203-'Suppl. Data 1- Z scores'!$D$3)/'Suppl. Data 1- Z scores'!$D$4</f>
        <v>-1.1970571767120595</v>
      </c>
      <c r="D203" s="7">
        <f>('Suppl. Data 1'!D203-'Suppl. Data 1- Z scores'!$D$3)/'Suppl. Data 1- Z scores'!$D$4</f>
        <v>-0.71308637954052712</v>
      </c>
      <c r="Y203" s="7" t="s">
        <v>467</v>
      </c>
      <c r="Z203" s="7">
        <f t="shared" si="12"/>
        <v>-0.24939244587756013</v>
      </c>
      <c r="AB203" s="7" t="s">
        <v>467</v>
      </c>
      <c r="AC203" s="7">
        <f t="shared" si="13"/>
        <v>-1.1970571767120595</v>
      </c>
      <c r="AE203" s="7">
        <f t="shared" si="14"/>
        <v>-0.71984533404338225</v>
      </c>
      <c r="AG203" s="7">
        <f t="shared" si="15"/>
        <v>-0.71308637954052712</v>
      </c>
    </row>
    <row r="204" spans="1:33">
      <c r="A204" s="7" t="s">
        <v>185</v>
      </c>
      <c r="B204" s="7">
        <f>('Suppl. Data 1'!B204-'Suppl. Data 1- Z scores'!$D$3)/'Suppl. Data 1- Z scores'!$D$4</f>
        <v>-1.6736975862261854</v>
      </c>
      <c r="C204" s="7">
        <f>('Suppl. Data 1'!C204-'Suppl. Data 1- Z scores'!$D$3)/'Suppl. Data 1- Z scores'!$D$4</f>
        <v>-1.7140070157686043</v>
      </c>
      <c r="D204" s="7">
        <f>('Suppl. Data 1'!D204-'Suppl. Data 1- Z scores'!$D$3)/'Suppl. Data 1- Z scores'!$D$4</f>
        <v>-1.6892465903434395</v>
      </c>
      <c r="E204" s="7">
        <f>('Suppl. Data 1'!E204-'Suppl. Data 1- Z scores'!$D$3)/'Suppl. Data 1- Z scores'!$D$4</f>
        <v>-1.7167724245328517</v>
      </c>
      <c r="F204" s="7">
        <f>('Suppl. Data 1'!F204-'Suppl. Data 1- Z scores'!$D$3)/'Suppl. Data 1- Z scores'!$D$4</f>
        <v>-1.6586423729211861</v>
      </c>
      <c r="Y204" s="7" t="s">
        <v>185</v>
      </c>
      <c r="Z204" s="7">
        <f t="shared" si="12"/>
        <v>-1.6586423729211861</v>
      </c>
      <c r="AB204" s="7" t="s">
        <v>185</v>
      </c>
      <c r="AC204" s="7">
        <f t="shared" si="13"/>
        <v>-1.7167724245328517</v>
      </c>
      <c r="AE204" s="7">
        <f t="shared" si="14"/>
        <v>-1.6904731979584533</v>
      </c>
      <c r="AG204" s="7">
        <f t="shared" si="15"/>
        <v>-1.6892465903434395</v>
      </c>
    </row>
    <row r="205" spans="1:33">
      <c r="A205" s="7" t="s">
        <v>7</v>
      </c>
      <c r="B205" s="7">
        <f>('Suppl. Data 1'!B205-'Suppl. Data 1- Z scores'!$D$3)/'Suppl. Data 1- Z scores'!$D$4</f>
        <v>-0.2755415115721645</v>
      </c>
      <c r="C205" s="7">
        <f>('Suppl. Data 1'!C205-'Suppl. Data 1- Z scores'!$D$3)/'Suppl. Data 1- Z scores'!$D$4</f>
        <v>-0.46614531428453587</v>
      </c>
      <c r="D205" s="7">
        <f>('Suppl. Data 1'!D205-'Suppl. Data 1- Z scores'!$D$3)/'Suppl. Data 1- Z scores'!$D$4</f>
        <v>-8.1378616909070139E-2</v>
      </c>
      <c r="E205" s="7">
        <f>('Suppl. Data 1'!E205-'Suppl. Data 1- Z scores'!$D$3)/'Suppl. Data 1- Z scores'!$D$4</f>
        <v>-1.2641426999435839</v>
      </c>
      <c r="F205" s="7">
        <f>('Suppl. Data 1'!F205-'Suppl. Data 1- Z scores'!$D$3)/'Suppl. Data 1- Z scores'!$D$4</f>
        <v>-1.4214292045423069</v>
      </c>
      <c r="G205" s="7">
        <f>('Suppl. Data 1'!G205-'Suppl. Data 1- Z scores'!$D$3)/'Suppl. Data 1- Z scores'!$D$4</f>
        <v>0.63980774308903687</v>
      </c>
      <c r="Y205" s="7" t="s">
        <v>7</v>
      </c>
      <c r="Z205" s="7">
        <f t="shared" si="12"/>
        <v>0.63980774308903687</v>
      </c>
      <c r="AB205" s="7" t="s">
        <v>7</v>
      </c>
      <c r="AC205" s="7">
        <f t="shared" si="13"/>
        <v>-1.4214292045423069</v>
      </c>
      <c r="AE205" s="7">
        <f t="shared" si="14"/>
        <v>-0.47813826736043746</v>
      </c>
      <c r="AG205" s="7">
        <f t="shared" si="15"/>
        <v>-0.37084341292835021</v>
      </c>
    </row>
    <row r="206" spans="1:33">
      <c r="A206" s="7" t="s">
        <v>333</v>
      </c>
      <c r="B206" s="7">
        <f>('Suppl. Data 1'!B206-'Suppl. Data 1- Z scores'!$D$3)/'Suppl. Data 1- Z scores'!$D$4</f>
        <v>-0.19419124502199067</v>
      </c>
      <c r="C206" s="7">
        <f>('Suppl. Data 1'!C206-'Suppl. Data 1- Z scores'!$D$3)/'Suppl. Data 1- Z scores'!$D$4</f>
        <v>-0.69391675317196222</v>
      </c>
      <c r="D206" s="7">
        <f>('Suppl. Data 1'!D206-'Suppl. Data 1- Z scores'!$D$3)/'Suppl. Data 1- Z scores'!$D$4</f>
        <v>-1.4069766212274388</v>
      </c>
      <c r="E206" s="7">
        <f>('Suppl. Data 1'!E206-'Suppl. Data 1- Z scores'!$D$3)/'Suppl. Data 1- Z scores'!$D$4</f>
        <v>1.1716578120751986</v>
      </c>
      <c r="F206" s="7">
        <f>('Suppl. Data 1'!F206-'Suppl. Data 1- Z scores'!$D$3)/'Suppl. Data 1- Z scores'!$D$4</f>
        <v>-0.23023807766354754</v>
      </c>
      <c r="Y206" s="7" t="s">
        <v>333</v>
      </c>
      <c r="Z206" s="7">
        <f t="shared" si="12"/>
        <v>1.1716578120751986</v>
      </c>
      <c r="AB206" s="7" t="s">
        <v>333</v>
      </c>
      <c r="AC206" s="7">
        <f t="shared" si="13"/>
        <v>-1.4069766212274388</v>
      </c>
      <c r="AE206" s="7">
        <f t="shared" si="14"/>
        <v>-0.27073297700194809</v>
      </c>
      <c r="AG206" s="7">
        <f t="shared" si="15"/>
        <v>-0.23023807766354754</v>
      </c>
    </row>
    <row r="207" spans="1:33">
      <c r="A207" s="7" t="s">
        <v>380</v>
      </c>
      <c r="B207" s="7">
        <f>('Suppl. Data 1'!B207-'Suppl. Data 1- Z scores'!$D$3)/'Suppl. Data 1- Z scores'!$D$4</f>
        <v>-1.3344633984012217</v>
      </c>
      <c r="C207" s="7">
        <f>('Suppl. Data 1'!C207-'Suppl. Data 1- Z scores'!$D$3)/'Suppl. Data 1- Z scores'!$D$4</f>
        <v>0.33808150879847448</v>
      </c>
      <c r="D207" s="7">
        <f>('Suppl. Data 1'!D207-'Suppl. Data 1- Z scores'!$D$3)/'Suppl. Data 1- Z scores'!$D$4</f>
        <v>-0.65779694193330818</v>
      </c>
      <c r="E207" s="7">
        <f>('Suppl. Data 1'!E207-'Suppl. Data 1- Z scores'!$D$3)/'Suppl. Data 1- Z scores'!$D$4</f>
        <v>-0.13383989169926294</v>
      </c>
      <c r="F207" s="7">
        <f>('Suppl. Data 1'!F207-'Suppl. Data 1- Z scores'!$D$3)/'Suppl. Data 1- Z scores'!$D$4</f>
        <v>2.4958660317431032</v>
      </c>
      <c r="G207" s="7">
        <f>('Suppl. Data 1'!G207-'Suppl. Data 1- Z scores'!$D$3)/'Suppl. Data 1- Z scores'!$D$4</f>
        <v>-0.55526216845288912</v>
      </c>
      <c r="H207" s="7">
        <f>('Suppl. Data 1'!H207-'Suppl. Data 1- Z scores'!$D$3)/'Suppl. Data 1- Z scores'!$D$4</f>
        <v>-0.19870734087183026</v>
      </c>
      <c r="Y207" s="7" t="s">
        <v>380</v>
      </c>
      <c r="Z207" s="7">
        <f t="shared" si="12"/>
        <v>2.4958660317431032</v>
      </c>
      <c r="AB207" s="7" t="s">
        <v>380</v>
      </c>
      <c r="AC207" s="7">
        <f t="shared" si="13"/>
        <v>-1.3344633984012217</v>
      </c>
      <c r="AE207" s="7">
        <f t="shared" si="14"/>
        <v>-6.5888858309906583E-3</v>
      </c>
      <c r="AG207" s="7">
        <f t="shared" si="15"/>
        <v>-0.19870734087183026</v>
      </c>
    </row>
    <row r="208" spans="1:33">
      <c r="A208" s="7" t="s">
        <v>199</v>
      </c>
      <c r="B208" s="7">
        <f>('Suppl. Data 1'!B208-'Suppl. Data 1- Z scores'!$D$3)/'Suppl. Data 1- Z scores'!$D$4</f>
        <v>-7.1818643310843894E-2</v>
      </c>
      <c r="C208" s="7">
        <f>('Suppl. Data 1'!C208-'Suppl. Data 1- Z scores'!$D$3)/'Suppl. Data 1- Z scores'!$D$4</f>
        <v>-0.19595035833554827</v>
      </c>
      <c r="D208" s="7">
        <f>('Suppl. Data 1'!D208-'Suppl. Data 1- Z scores'!$D$3)/'Suppl. Data 1- Z scores'!$D$4</f>
        <v>-0.67758715799234326</v>
      </c>
      <c r="E208" s="7">
        <f>('Suppl. Data 1'!E208-'Suppl. Data 1- Z scores'!$D$3)/'Suppl. Data 1- Z scores'!$D$4</f>
        <v>0.78928328724623309</v>
      </c>
      <c r="Y208" s="7" t="s">
        <v>199</v>
      </c>
      <c r="Z208" s="7">
        <f t="shared" si="12"/>
        <v>0.78928328724623309</v>
      </c>
      <c r="AB208" s="7" t="s">
        <v>199</v>
      </c>
      <c r="AC208" s="7">
        <f t="shared" si="13"/>
        <v>-0.67758715799234326</v>
      </c>
      <c r="AE208" s="7">
        <f t="shared" si="14"/>
        <v>-3.9018218098125584E-2</v>
      </c>
      <c r="AG208" s="7">
        <f t="shared" si="15"/>
        <v>-0.13388450082319608</v>
      </c>
    </row>
    <row r="209" spans="1:33">
      <c r="A209" s="7" t="s">
        <v>105</v>
      </c>
      <c r="B209" s="7">
        <f>('Suppl. Data 1'!B209-'Suppl. Data 1- Z scores'!$D$3)/'Suppl. Data 1- Z scores'!$D$4</f>
        <v>0.28776205504236196</v>
      </c>
      <c r="C209" s="7">
        <f>('Suppl. Data 1'!C209-'Suppl. Data 1- Z scores'!$D$3)/'Suppl. Data 1- Z scores'!$D$4</f>
        <v>-5.9629102311297769E-3</v>
      </c>
      <c r="D209" s="7">
        <f>('Suppl. Data 1'!D209-'Suppl. Data 1- Z scores'!$D$3)/'Suppl. Data 1- Z scores'!$D$4</f>
        <v>-0.33093001173507869</v>
      </c>
      <c r="E209" s="7">
        <f>('Suppl. Data 1'!E209-'Suppl. Data 1- Z scores'!$D$3)/'Suppl. Data 1- Z scores'!$D$4</f>
        <v>-0.70579958401164644</v>
      </c>
      <c r="F209" s="7">
        <f>('Suppl. Data 1'!F209-'Suppl. Data 1- Z scores'!$D$3)/'Suppl. Data 1- Z scores'!$D$4</f>
        <v>-0.35494617710836635</v>
      </c>
      <c r="Y209" s="7" t="s">
        <v>105</v>
      </c>
      <c r="Z209" s="7">
        <f t="shared" si="12"/>
        <v>0.28776205504236196</v>
      </c>
      <c r="AB209" s="7" t="s">
        <v>105</v>
      </c>
      <c r="AC209" s="7">
        <f t="shared" si="13"/>
        <v>-0.70579958401164644</v>
      </c>
      <c r="AE209" s="7">
        <f t="shared" si="14"/>
        <v>-0.22197532560877184</v>
      </c>
      <c r="AG209" s="7">
        <f t="shared" si="15"/>
        <v>-0.33093001173507869</v>
      </c>
    </row>
    <row r="210" spans="1:33">
      <c r="A210" s="7" t="s">
        <v>174</v>
      </c>
      <c r="B210" s="7">
        <f>('Suppl. Data 1'!B210-'Suppl. Data 1- Z scores'!$D$3)/'Suppl. Data 1- Z scores'!$D$4</f>
        <v>0.44579395430766477</v>
      </c>
      <c r="C210" s="7">
        <f>('Suppl. Data 1'!C210-'Suppl. Data 1- Z scores'!$D$3)/'Suppl. Data 1- Z scores'!$D$4</f>
        <v>-0.90249598400233066</v>
      </c>
      <c r="D210" s="7">
        <f>('Suppl. Data 1'!D210-'Suppl. Data 1- Z scores'!$D$3)/'Suppl. Data 1- Z scores'!$D$4</f>
        <v>0.24356877462292864</v>
      </c>
      <c r="E210" s="7">
        <f>('Suppl. Data 1'!E210-'Suppl. Data 1- Z scores'!$D$3)/'Suppl. Data 1- Z scores'!$D$4</f>
        <v>0.99516953502377481</v>
      </c>
      <c r="Y210" s="7" t="s">
        <v>174</v>
      </c>
      <c r="Z210" s="7">
        <f t="shared" si="12"/>
        <v>0.99516953502377481</v>
      </c>
      <c r="AB210" s="7" t="s">
        <v>174</v>
      </c>
      <c r="AC210" s="7">
        <f t="shared" si="13"/>
        <v>-0.90249598400233066</v>
      </c>
      <c r="AE210" s="7">
        <f t="shared" si="14"/>
        <v>0.19550906998800938</v>
      </c>
      <c r="AG210" s="7">
        <f t="shared" si="15"/>
        <v>0.34468136446529674</v>
      </c>
    </row>
    <row r="211" spans="1:33">
      <c r="A211" s="7" t="s">
        <v>92</v>
      </c>
      <c r="B211" s="7">
        <f>('Suppl. Data 1'!B211-'Suppl. Data 1- Z scores'!$D$3)/'Suppl. Data 1- Z scores'!$D$4</f>
        <v>-0.63378680059061632</v>
      </c>
      <c r="C211" s="7">
        <f>('Suppl. Data 1'!C211-'Suppl. Data 1- Z scores'!$D$3)/'Suppl. Data 1- Z scores'!$D$4</f>
        <v>-0.20347315507808159</v>
      </c>
      <c r="D211" s="7">
        <f>('Suppl. Data 1'!D211-'Suppl. Data 1- Z scores'!$D$3)/'Suppl. Data 1- Z scores'!$D$4</f>
        <v>-0.78897577652836204</v>
      </c>
      <c r="E211" s="7">
        <f>('Suppl. Data 1'!E211-'Suppl. Data 1- Z scores'!$D$3)/'Suppl. Data 1- Z scores'!$D$4</f>
        <v>-6.1123815010176399E-2</v>
      </c>
      <c r="F211" s="7">
        <f>('Suppl. Data 1'!F211-'Suppl. Data 1- Z scores'!$D$3)/'Suppl. Data 1- Z scores'!$D$4</f>
        <v>-0.88446728271127784</v>
      </c>
      <c r="G211" s="7">
        <f>('Suppl. Data 1'!G211-'Suppl. Data 1- Z scores'!$D$3)/'Suppl. Data 1- Z scores'!$D$4</f>
        <v>-0.44330369877172521</v>
      </c>
      <c r="H211" s="7">
        <f>('Suppl. Data 1'!H211-'Suppl. Data 1- Z scores'!$D$3)/'Suppl. Data 1- Z scores'!$D$4</f>
        <v>0.18481406935775818</v>
      </c>
      <c r="I211" s="7">
        <f>('Suppl. Data 1'!I211-'Suppl. Data 1- Z scores'!$D$3)/'Suppl. Data 1- Z scores'!$D$4</f>
        <v>3.5273852330099519E-2</v>
      </c>
      <c r="J211" s="7">
        <f>('Suppl. Data 1'!J211-'Suppl. Data 1- Z scores'!$D$3)/'Suppl. Data 1- Z scores'!$D$4</f>
        <v>2.0892449712617087</v>
      </c>
      <c r="Y211" s="7" t="s">
        <v>92</v>
      </c>
      <c r="Z211" s="7">
        <f t="shared" si="12"/>
        <v>2.0892449712617087</v>
      </c>
      <c r="AB211" s="7" t="s">
        <v>92</v>
      </c>
      <c r="AC211" s="7">
        <f t="shared" si="13"/>
        <v>-0.88446728271127784</v>
      </c>
      <c r="AE211" s="7">
        <f t="shared" si="14"/>
        <v>-7.8421959526741442E-2</v>
      </c>
      <c r="AG211" s="7">
        <f t="shared" si="15"/>
        <v>-0.20347315507808159</v>
      </c>
    </row>
    <row r="212" spans="1:33">
      <c r="A212" s="7" t="s">
        <v>502</v>
      </c>
      <c r="B212" s="7">
        <f>('Suppl. Data 1'!B212-'Suppl. Data 1- Z scores'!$D$3)/'Suppl. Data 1- Z scores'!$D$4</f>
        <v>9.5011164863088346E-2</v>
      </c>
      <c r="C212" s="7">
        <f>('Suppl. Data 1'!C212-'Suppl. Data 1- Z scores'!$D$3)/'Suppl. Data 1- Z scores'!$D$4</f>
        <v>-1.1379480950643619</v>
      </c>
      <c r="D212" s="7">
        <f>('Suppl. Data 1'!D212-'Suppl. Data 1- Z scores'!$D$3)/'Suppl. Data 1- Z scores'!$D$4</f>
        <v>0.17814114975935053</v>
      </c>
      <c r="E212" s="7">
        <f>('Suppl. Data 1'!E212-'Suppl. Data 1- Z scores'!$D$3)/'Suppl. Data 1- Z scores'!$D$4</f>
        <v>-0.24982657540366951</v>
      </c>
      <c r="Y212" s="7" t="s">
        <v>502</v>
      </c>
      <c r="Z212" s="7">
        <f t="shared" si="12"/>
        <v>0.17814114975935053</v>
      </c>
      <c r="AB212" s="7" t="s">
        <v>502</v>
      </c>
      <c r="AC212" s="7">
        <f t="shared" si="13"/>
        <v>-1.1379480950643619</v>
      </c>
      <c r="AE212" s="7">
        <f t="shared" si="14"/>
        <v>-0.27865558896139814</v>
      </c>
      <c r="AG212" s="7">
        <f t="shared" si="15"/>
        <v>-7.7407705270290589E-2</v>
      </c>
    </row>
    <row r="213" spans="1:33">
      <c r="A213" s="7" t="s">
        <v>477</v>
      </c>
      <c r="B213" s="7">
        <f>('Suppl. Data 1'!B213-'Suppl. Data 1- Z scores'!$D$3)/'Suppl. Data 1- Z scores'!$D$4</f>
        <v>-0.49565245254579815</v>
      </c>
      <c r="C213" s="7">
        <f>('Suppl. Data 1'!C213-'Suppl. Data 1- Z scores'!$D$3)/'Suppl. Data 1- Z scores'!$D$4</f>
        <v>-0.6893490840777281</v>
      </c>
      <c r="D213" s="7">
        <f>('Suppl. Data 1'!D213-'Suppl. Data 1- Z scores'!$D$3)/'Suppl. Data 1- Z scores'!$D$4</f>
        <v>-0.98378792429771089</v>
      </c>
      <c r="E213" s="7">
        <f>('Suppl. Data 1'!E213-'Suppl. Data 1- Z scores'!$D$3)/'Suppl. Data 1- Z scores'!$D$4</f>
        <v>0.79139190553226091</v>
      </c>
      <c r="F213" s="7">
        <f>('Suppl. Data 1'!F213-'Suppl. Data 1- Z scores'!$D$3)/'Suppl. Data 1- Z scores'!$D$4</f>
        <v>-0.39855632094163418</v>
      </c>
      <c r="G213" s="7">
        <f>('Suppl. Data 1'!G213-'Suppl. Data 1- Z scores'!$D$3)/'Suppl. Data 1- Z scores'!$D$4</f>
        <v>1.1347770191600575</v>
      </c>
      <c r="H213" s="7">
        <f>('Suppl. Data 1'!H213-'Suppl. Data 1- Z scores'!$D$3)/'Suppl. Data 1- Z scores'!$D$4</f>
        <v>-0.56598313614587648</v>
      </c>
      <c r="I213" s="7">
        <f>('Suppl. Data 1'!I213-'Suppl. Data 1- Z scores'!$D$3)/'Suppl. Data 1- Z scores'!$D$4</f>
        <v>0.31585855736568363</v>
      </c>
      <c r="Y213" s="7" t="s">
        <v>477</v>
      </c>
      <c r="Z213" s="7">
        <f t="shared" si="12"/>
        <v>1.1347770191600575</v>
      </c>
      <c r="AB213" s="7" t="s">
        <v>477</v>
      </c>
      <c r="AC213" s="7">
        <f t="shared" si="13"/>
        <v>-0.98378792429771089</v>
      </c>
      <c r="AE213" s="7">
        <f t="shared" si="14"/>
        <v>-0.1114126794938432</v>
      </c>
      <c r="AG213" s="7">
        <f t="shared" si="15"/>
        <v>-0.44710438674371616</v>
      </c>
    </row>
    <row r="214" spans="1:33">
      <c r="A214" s="7" t="s">
        <v>375</v>
      </c>
      <c r="B214" s="7">
        <f>('Suppl. Data 1'!B214-'Suppl. Data 1- Z scores'!$D$3)/'Suppl. Data 1- Z scores'!$D$4</f>
        <v>-0.2714720035170502</v>
      </c>
      <c r="C214" s="7">
        <f>('Suppl. Data 1'!C214-'Suppl. Data 1- Z scores'!$D$3)/'Suppl. Data 1- Z scores'!$D$4</f>
        <v>0.81401426380063491</v>
      </c>
      <c r="D214" s="7">
        <f>('Suppl. Data 1'!D214-'Suppl. Data 1- Z scores'!$D$3)/'Suppl. Data 1- Z scores'!$D$4</f>
        <v>-0.28618013714546608</v>
      </c>
      <c r="E214" s="7">
        <f>('Suppl. Data 1'!E214-'Suppl. Data 1- Z scores'!$D$3)/'Suppl. Data 1- Z scores'!$D$4</f>
        <v>1.6324686388744338</v>
      </c>
      <c r="F214" s="7">
        <f>('Suppl. Data 1'!F214-'Suppl. Data 1- Z scores'!$D$3)/'Suppl. Data 1- Z scores'!$D$4</f>
        <v>0.73841815773904529</v>
      </c>
      <c r="Y214" s="7" t="s">
        <v>375</v>
      </c>
      <c r="Z214" s="7">
        <f t="shared" si="12"/>
        <v>1.6324686388744338</v>
      </c>
      <c r="AB214" s="7" t="s">
        <v>375</v>
      </c>
      <c r="AC214" s="7">
        <f t="shared" si="13"/>
        <v>-0.28618013714546608</v>
      </c>
      <c r="AE214" s="7">
        <f t="shared" si="14"/>
        <v>0.5254497839503196</v>
      </c>
      <c r="AG214" s="7">
        <f t="shared" si="15"/>
        <v>0.73841815773904529</v>
      </c>
    </row>
    <row r="215" spans="1:33">
      <c r="A215" s="7" t="s">
        <v>406</v>
      </c>
      <c r="B215" s="7">
        <f>('Suppl. Data 1'!B215-'Suppl. Data 1- Z scores'!$D$3)/'Suppl. Data 1- Z scores'!$D$4</f>
        <v>1.5735304217437078</v>
      </c>
      <c r="C215" s="7">
        <f>('Suppl. Data 1'!C215-'Suppl. Data 1- Z scores'!$D$3)/'Suppl. Data 1- Z scores'!$D$4</f>
        <v>-0.55907739976403314</v>
      </c>
      <c r="D215" s="7">
        <f>('Suppl. Data 1'!D215-'Suppl. Data 1- Z scores'!$D$3)/'Suppl. Data 1- Z scores'!$D$4</f>
        <v>0.71358267458615587</v>
      </c>
      <c r="E215" s="7">
        <f>('Suppl. Data 1'!E215-'Suppl. Data 1- Z scores'!$D$3)/'Suppl. Data 1- Z scores'!$D$4</f>
        <v>1.9846698129342086</v>
      </c>
      <c r="F215" s="7">
        <f>('Suppl. Data 1'!F215-'Suppl. Data 1- Z scores'!$D$3)/'Suppl. Data 1- Z scores'!$D$4</f>
        <v>-0.51520634018113476</v>
      </c>
      <c r="Y215" s="7" t="s">
        <v>406</v>
      </c>
      <c r="Z215" s="7">
        <f t="shared" si="12"/>
        <v>1.9846698129342086</v>
      </c>
      <c r="AB215" s="7" t="s">
        <v>406</v>
      </c>
      <c r="AC215" s="7">
        <f t="shared" si="13"/>
        <v>-0.55907739976403314</v>
      </c>
      <c r="AE215" s="7">
        <f t="shared" si="14"/>
        <v>0.63949983386378084</v>
      </c>
      <c r="AG215" s="7">
        <f t="shared" si="15"/>
        <v>0.71358267458615587</v>
      </c>
    </row>
    <row r="216" spans="1:33">
      <c r="A216" s="7" t="s">
        <v>298</v>
      </c>
      <c r="B216" s="7">
        <f>('Suppl. Data 1'!B216-'Suppl. Data 1- Z scores'!$D$3)/'Suppl. Data 1- Z scores'!$D$4</f>
        <v>0.6852906391246576</v>
      </c>
      <c r="C216" s="7">
        <f>('Suppl. Data 1'!C216-'Suppl. Data 1- Z scores'!$D$3)/'Suppl. Data 1- Z scores'!$D$4</f>
        <v>-1.2239970788865369</v>
      </c>
      <c r="D216" s="7">
        <f>('Suppl. Data 1'!D216-'Suppl. Data 1- Z scores'!$D$3)/'Suppl. Data 1- Z scores'!$D$4</f>
        <v>-0.69936012408456782</v>
      </c>
      <c r="E216" s="7">
        <f>('Suppl. Data 1'!E216-'Suppl. Data 1- Z scores'!$D$3)/'Suppl. Data 1- Z scores'!$D$4</f>
        <v>-0.11922118115050848</v>
      </c>
      <c r="Y216" s="7" t="s">
        <v>298</v>
      </c>
      <c r="Z216" s="7">
        <f t="shared" si="12"/>
        <v>0.6852906391246576</v>
      </c>
      <c r="AB216" s="7" t="s">
        <v>298</v>
      </c>
      <c r="AC216" s="7">
        <f t="shared" si="13"/>
        <v>-1.2239970788865369</v>
      </c>
      <c r="AE216" s="7">
        <f t="shared" si="14"/>
        <v>-0.3393219362492389</v>
      </c>
      <c r="AG216" s="7">
        <f t="shared" si="15"/>
        <v>-0.40929065261753816</v>
      </c>
    </row>
    <row r="217" spans="1:33">
      <c r="A217" s="7" t="s">
        <v>496</v>
      </c>
      <c r="B217" s="7">
        <f>('Suppl. Data 1'!B217-'Suppl. Data 1- Z scores'!$D$3)/'Suppl. Data 1- Z scores'!$D$4</f>
        <v>1.0614459292484557</v>
      </c>
      <c r="C217" s="7">
        <f>('Suppl. Data 1'!C217-'Suppl. Data 1- Z scores'!$D$3)/'Suppl. Data 1- Z scores'!$D$4</f>
        <v>-0.95622270745786042</v>
      </c>
      <c r="D217" s="7">
        <f>('Suppl. Data 1'!D217-'Suppl. Data 1- Z scores'!$D$3)/'Suppl. Data 1- Z scores'!$D$4</f>
        <v>0.181319897422454</v>
      </c>
      <c r="E217" s="7">
        <f>('Suppl. Data 1'!E217-'Suppl. Data 1- Z scores'!$D$3)/'Suppl. Data 1- Z scores'!$D$4</f>
        <v>6.4087887338343932E-2</v>
      </c>
      <c r="F217" s="7">
        <f>('Suppl. Data 1'!F217-'Suppl. Data 1- Z scores'!$D$3)/'Suppl. Data 1- Z scores'!$D$4</f>
        <v>0.30555953521807655</v>
      </c>
      <c r="Y217" s="7" t="s">
        <v>496</v>
      </c>
      <c r="Z217" s="7">
        <f t="shared" si="12"/>
        <v>1.0614459292484557</v>
      </c>
      <c r="AB217" s="7" t="s">
        <v>496</v>
      </c>
      <c r="AC217" s="7">
        <f t="shared" si="13"/>
        <v>-0.95622270745786042</v>
      </c>
      <c r="AE217" s="7">
        <f t="shared" si="14"/>
        <v>0.13123810835389396</v>
      </c>
      <c r="AG217" s="7">
        <f t="shared" si="15"/>
        <v>0.181319897422454</v>
      </c>
    </row>
    <row r="218" spans="1:33">
      <c r="A218" s="7" t="s">
        <v>201</v>
      </c>
      <c r="B218" s="7">
        <f>('Suppl. Data 1'!B218-'Suppl. Data 1- Z scores'!$D$3)/'Suppl. Data 1- Z scores'!$D$4</f>
        <v>2.2985132015086299E-2</v>
      </c>
      <c r="C218" s="7">
        <f>('Suppl. Data 1'!C218-'Suppl. Data 1- Z scores'!$D$3)/'Suppl. Data 1- Z scores'!$D$4</f>
        <v>1.5630929699315192</v>
      </c>
      <c r="D218" s="7">
        <f>('Suppl. Data 1'!D218-'Suppl. Data 1- Z scores'!$D$3)/'Suppl. Data 1- Z scores'!$D$4</f>
        <v>0.12972117085350535</v>
      </c>
      <c r="E218" s="7">
        <f>('Suppl. Data 1'!E218-'Suppl. Data 1- Z scores'!$D$3)/'Suppl. Data 1- Z scores'!$D$4</f>
        <v>-2.0078476158608027E-2</v>
      </c>
      <c r="F218" s="7">
        <f>('Suppl. Data 1'!F218-'Suppl. Data 1- Z scores'!$D$3)/'Suppl. Data 1- Z scores'!$D$4</f>
        <v>-1.1412271464753756</v>
      </c>
      <c r="Y218" s="7" t="s">
        <v>201</v>
      </c>
      <c r="Z218" s="7">
        <f t="shared" si="12"/>
        <v>1.5630929699315192</v>
      </c>
      <c r="AB218" s="7" t="s">
        <v>201</v>
      </c>
      <c r="AC218" s="7">
        <f t="shared" si="13"/>
        <v>-1.1412271464753756</v>
      </c>
      <c r="AE218" s="7">
        <f t="shared" si="14"/>
        <v>0.11089873003322541</v>
      </c>
      <c r="AG218" s="7">
        <f t="shared" si="15"/>
        <v>2.2985132015086299E-2</v>
      </c>
    </row>
    <row r="219" spans="1:33">
      <c r="A219" s="7" t="s">
        <v>274</v>
      </c>
      <c r="B219" s="7">
        <f>('Suppl. Data 1'!B219-'Suppl. Data 1- Z scores'!$D$3)/'Suppl. Data 1- Z scores'!$D$4</f>
        <v>1.0299588547822054</v>
      </c>
      <c r="C219" s="7">
        <f>('Suppl. Data 1'!C219-'Suppl. Data 1- Z scores'!$D$3)/'Suppl. Data 1- Z scores'!$D$4</f>
        <v>0.72369814153464773</v>
      </c>
      <c r="D219" s="7">
        <f>('Suppl. Data 1'!D219-'Suppl. Data 1- Z scores'!$D$3)/'Suppl. Data 1- Z scores'!$D$4</f>
        <v>0.64450044052189559</v>
      </c>
      <c r="E219" s="7">
        <f>('Suppl. Data 1'!E219-'Suppl. Data 1- Z scores'!$D$3)/'Suppl. Data 1- Z scores'!$D$4</f>
        <v>0.2522482146649021</v>
      </c>
      <c r="F219" s="7">
        <f>('Suppl. Data 1'!F219-'Suppl. Data 1- Z scores'!$D$3)/'Suppl. Data 1- Z scores'!$D$4</f>
        <v>1.1222367047327415</v>
      </c>
      <c r="Y219" s="7" t="s">
        <v>274</v>
      </c>
      <c r="Z219" s="7">
        <f t="shared" si="12"/>
        <v>1.1222367047327415</v>
      </c>
      <c r="AB219" s="7" t="s">
        <v>274</v>
      </c>
      <c r="AC219" s="7">
        <f t="shared" si="13"/>
        <v>0.2522482146649021</v>
      </c>
      <c r="AE219" s="7">
        <f t="shared" si="14"/>
        <v>0.7545284712472784</v>
      </c>
      <c r="AG219" s="7">
        <f t="shared" si="15"/>
        <v>0.72369814153464773</v>
      </c>
    </row>
    <row r="220" spans="1:33">
      <c r="A220" s="7" t="s">
        <v>372</v>
      </c>
      <c r="B220" s="7">
        <f>('Suppl. Data 1'!B220-'Suppl. Data 1- Z scores'!$D$3)/'Suppl. Data 1- Z scores'!$D$4</f>
        <v>-0.75723049636358908</v>
      </c>
      <c r="C220" s="7">
        <f>('Suppl. Data 1'!C220-'Suppl. Data 1- Z scores'!$D$3)/'Suppl. Data 1- Z scores'!$D$4</f>
        <v>-0.55742792760382209</v>
      </c>
      <c r="D220" s="7">
        <f>('Suppl. Data 1'!D220-'Suppl. Data 1- Z scores'!$D$3)/'Suppl. Data 1- Z scores'!$D$4</f>
        <v>-0.84698461884885967</v>
      </c>
      <c r="E220" s="7">
        <f>('Suppl. Data 1'!E220-'Suppl. Data 1- Z scores'!$D$3)/'Suppl. Data 1- Z scores'!$D$4</f>
        <v>0.39090911950792001</v>
      </c>
      <c r="F220" s="7">
        <f>('Suppl. Data 1'!F220-'Suppl. Data 1- Z scores'!$D$3)/'Suppl. Data 1- Z scores'!$D$4</f>
        <v>-0.88924311503110531</v>
      </c>
      <c r="G220" s="7">
        <f>('Suppl. Data 1'!G220-'Suppl. Data 1- Z scores'!$D$3)/'Suppl. Data 1- Z scores'!$D$4</f>
        <v>-0.45312735983998897</v>
      </c>
      <c r="H220" s="7">
        <f>('Suppl. Data 1'!H220-'Suppl. Data 1- Z scores'!$D$3)/'Suppl. Data 1- Z scores'!$D$4</f>
        <v>-0.90548465695554237</v>
      </c>
      <c r="I220" s="7">
        <f>('Suppl. Data 1'!I220-'Suppl. Data 1- Z scores'!$D$3)/'Suppl. Data 1- Z scores'!$D$4</f>
        <v>-0.67714751217957159</v>
      </c>
      <c r="Y220" s="7" t="s">
        <v>372</v>
      </c>
      <c r="Z220" s="7">
        <f t="shared" si="12"/>
        <v>0.39090911950792001</v>
      </c>
      <c r="AB220" s="7" t="s">
        <v>372</v>
      </c>
      <c r="AC220" s="7">
        <f t="shared" si="13"/>
        <v>-0.90548465695554237</v>
      </c>
      <c r="AE220" s="7">
        <f t="shared" si="14"/>
        <v>-0.58696707091431977</v>
      </c>
      <c r="AG220" s="7">
        <f t="shared" si="15"/>
        <v>-0.71718900427158028</v>
      </c>
    </row>
    <row r="221" spans="1:33">
      <c r="A221" s="7" t="s">
        <v>492</v>
      </c>
      <c r="B221" s="7">
        <f>('Suppl. Data 1'!B221-'Suppl. Data 1- Z scores'!$D$3)/'Suppl. Data 1- Z scores'!$D$4</f>
        <v>0.29371861013190298</v>
      </c>
      <c r="C221" s="7">
        <f>('Suppl. Data 1'!C221-'Suppl. Data 1- Z scores'!$D$3)/'Suppl. Data 1- Z scores'!$D$4</f>
        <v>0.29436012349335117</v>
      </c>
      <c r="D221" s="7">
        <f>('Suppl. Data 1'!D221-'Suppl. Data 1- Z scores'!$D$3)/'Suppl. Data 1- Z scores'!$D$4</f>
        <v>-0.15914775660072394</v>
      </c>
      <c r="E221" s="7">
        <f>('Suppl. Data 1'!E221-'Suppl. Data 1- Z scores'!$D$3)/'Suppl. Data 1- Z scores'!$D$4</f>
        <v>-0.89405284354101144</v>
      </c>
      <c r="Y221" s="7" t="s">
        <v>492</v>
      </c>
      <c r="Z221" s="7">
        <f t="shared" si="12"/>
        <v>0.29436012349335117</v>
      </c>
      <c r="AB221" s="7" t="s">
        <v>492</v>
      </c>
      <c r="AC221" s="7">
        <f t="shared" si="13"/>
        <v>-0.89405284354101144</v>
      </c>
      <c r="AE221" s="7">
        <f t="shared" si="14"/>
        <v>-0.1162804666291203</v>
      </c>
      <c r="AG221" s="7">
        <f t="shared" si="15"/>
        <v>6.7285426765589518E-2</v>
      </c>
    </row>
    <row r="222" spans="1:33">
      <c r="A222" s="7" t="s">
        <v>145</v>
      </c>
      <c r="B222" s="7">
        <f>('Suppl. Data 1'!B222-'Suppl. Data 1- Z scores'!$D$3)/'Suppl. Data 1- Z scores'!$D$4</f>
        <v>0.40885041923726256</v>
      </c>
      <c r="C222" s="7">
        <f>('Suppl. Data 1'!C222-'Suppl. Data 1- Z scores'!$D$3)/'Suppl. Data 1- Z scores'!$D$4</f>
        <v>-0.54403954871735638</v>
      </c>
      <c r="D222" s="7">
        <f>('Suppl. Data 1'!D222-'Suppl. Data 1- Z scores'!$D$3)/'Suppl. Data 1- Z scores'!$D$4</f>
        <v>-6.9674470536963875E-3</v>
      </c>
      <c r="E222" s="7">
        <f>('Suppl. Data 1'!E222-'Suppl. Data 1- Z scores'!$D$3)/'Suppl. Data 1- Z scores'!$D$4</f>
        <v>0.66971487817577335</v>
      </c>
      <c r="F222" s="7">
        <f>('Suppl. Data 1'!F222-'Suppl. Data 1- Z scores'!$D$3)/'Suppl. Data 1- Z scores'!$D$4</f>
        <v>-0.30128424224668238</v>
      </c>
      <c r="G222" s="7">
        <f>('Suppl. Data 1'!G222-'Suppl. Data 1- Z scores'!$D$3)/'Suppl. Data 1- Z scores'!$D$4</f>
        <v>-1.0157998804079886</v>
      </c>
      <c r="H222" s="7">
        <f>('Suppl. Data 1'!H222-'Suppl. Data 1- Z scores'!$D$3)/'Suppl. Data 1- Z scores'!$D$4</f>
        <v>-1.202703610990145</v>
      </c>
      <c r="I222" s="7">
        <f>('Suppl. Data 1'!I222-'Suppl. Data 1- Z scores'!$D$3)/'Suppl. Data 1- Z scores'!$D$4</f>
        <v>0.21742058656947641</v>
      </c>
      <c r="J222" s="7">
        <f>('Suppl. Data 1'!J222-'Suppl. Data 1- Z scores'!$D$3)/'Suppl. Data 1- Z scores'!$D$4</f>
        <v>0.14535024122511966</v>
      </c>
      <c r="Y222" s="7" t="s">
        <v>145</v>
      </c>
      <c r="Z222" s="7">
        <f t="shared" si="12"/>
        <v>0.66971487817577335</v>
      </c>
      <c r="AB222" s="7" t="s">
        <v>145</v>
      </c>
      <c r="AC222" s="7">
        <f t="shared" si="13"/>
        <v>-1.202703610990145</v>
      </c>
      <c r="AE222" s="7">
        <f t="shared" si="14"/>
        <v>-0.18105095602313739</v>
      </c>
      <c r="AG222" s="7">
        <f t="shared" si="15"/>
        <v>-6.9674470536963875E-3</v>
      </c>
    </row>
    <row r="223" spans="1:33">
      <c r="A223" s="7" t="s">
        <v>154</v>
      </c>
      <c r="B223" s="7">
        <f>('Suppl. Data 1'!B223-'Suppl. Data 1- Z scores'!$D$3)/'Suppl. Data 1- Z scores'!$D$4</f>
        <v>5.969679885742548E-2</v>
      </c>
      <c r="C223" s="7">
        <f>('Suppl. Data 1'!C223-'Suppl. Data 1- Z scores'!$D$3)/'Suppl. Data 1- Z scores'!$D$4</f>
        <v>-0.39830156780182419</v>
      </c>
      <c r="D223" s="7">
        <f>('Suppl. Data 1'!D223-'Suppl. Data 1- Z scores'!$D$3)/'Suppl. Data 1- Z scores'!$D$4</f>
        <v>-0.19157477082115593</v>
      </c>
      <c r="E223" s="7">
        <f>('Suppl. Data 1'!E223-'Suppl. Data 1- Z scores'!$D$3)/'Suppl. Data 1- Z scores'!$D$4</f>
        <v>-0.10960156751200775</v>
      </c>
      <c r="F223" s="7">
        <f>('Suppl. Data 1'!F223-'Suppl. Data 1- Z scores'!$D$3)/'Suppl. Data 1- Z scores'!$D$4</f>
        <v>3.1354937274213526E-2</v>
      </c>
      <c r="G223" s="7">
        <f>('Suppl. Data 1'!G223-'Suppl. Data 1- Z scores'!$D$3)/'Suppl. Data 1- Z scores'!$D$4</f>
        <v>-0.11665817599648426</v>
      </c>
      <c r="H223" s="7">
        <f>('Suppl. Data 1'!H223-'Suppl. Data 1- Z scores'!$D$3)/'Suppl. Data 1- Z scores'!$D$4</f>
        <v>2.3003765797656008</v>
      </c>
      <c r="I223" s="7">
        <f>('Suppl. Data 1'!I223-'Suppl. Data 1- Z scores'!$D$3)/'Suppl. Data 1- Z scores'!$D$4</f>
        <v>2.6004621907647807</v>
      </c>
      <c r="Y223" s="7" t="s">
        <v>154</v>
      </c>
      <c r="Z223" s="7">
        <f t="shared" si="12"/>
        <v>2.6004621907647807</v>
      </c>
      <c r="AB223" s="7" t="s">
        <v>154</v>
      </c>
      <c r="AC223" s="7">
        <f t="shared" si="13"/>
        <v>-0.39830156780182419</v>
      </c>
      <c r="AE223" s="7">
        <f t="shared" si="14"/>
        <v>0.52196930306631861</v>
      </c>
      <c r="AG223" s="7">
        <f t="shared" si="15"/>
        <v>-3.9123315118897106E-2</v>
      </c>
    </row>
    <row r="224" spans="1:33">
      <c r="A224" s="7" t="s">
        <v>493</v>
      </c>
      <c r="B224" s="7">
        <f>('Suppl. Data 1'!B224-'Suppl. Data 1- Z scores'!$D$3)/'Suppl. Data 1- Z scores'!$D$4</f>
        <v>-0.28985873314895255</v>
      </c>
      <c r="C224" s="7">
        <f>('Suppl. Data 1'!C224-'Suppl. Data 1- Z scores'!$D$3)/'Suppl. Data 1- Z scores'!$D$4</f>
        <v>0.85236106521613364</v>
      </c>
      <c r="D224" s="7">
        <f>('Suppl. Data 1'!D224-'Suppl. Data 1- Z scores'!$D$3)/'Suppl. Data 1- Z scores'!$D$4</f>
        <v>-0.371204730703104</v>
      </c>
      <c r="E224" s="7">
        <f>('Suppl. Data 1'!E224-'Suppl. Data 1- Z scores'!$D$3)/'Suppl. Data 1- Z scores'!$D$4</f>
        <v>0.50030694574324752</v>
      </c>
      <c r="F224" s="7">
        <f>('Suppl. Data 1'!F224-'Suppl. Data 1- Z scores'!$D$3)/'Suppl. Data 1- Z scores'!$D$4</f>
        <v>0.97331262538036067</v>
      </c>
      <c r="Y224" s="7" t="s">
        <v>493</v>
      </c>
      <c r="Z224" s="7">
        <f t="shared" si="12"/>
        <v>0.97331262538036067</v>
      </c>
      <c r="AB224" s="7" t="s">
        <v>493</v>
      </c>
      <c r="AC224" s="7">
        <f t="shared" si="13"/>
        <v>-0.371204730703104</v>
      </c>
      <c r="AE224" s="7">
        <f t="shared" si="14"/>
        <v>0.33298343449753709</v>
      </c>
      <c r="AG224" s="7">
        <f t="shared" si="15"/>
        <v>0.50030694574324752</v>
      </c>
    </row>
    <row r="225" spans="1:33">
      <c r="A225" s="7" t="s">
        <v>131</v>
      </c>
      <c r="B225" s="7">
        <f>('Suppl. Data 1'!B225-'Suppl. Data 1- Z scores'!$D$3)/'Suppl. Data 1- Z scores'!$D$4</f>
        <v>2.8960459962720127E-2</v>
      </c>
      <c r="C225" s="7">
        <f>('Suppl. Data 1'!C225-'Suppl. Data 1- Z scores'!$D$3)/'Suppl. Data 1- Z scores'!$D$4</f>
        <v>-0.71888398990077362</v>
      </c>
      <c r="D225" s="7">
        <f>('Suppl. Data 1'!D225-'Suppl. Data 1- Z scores'!$D$3)/'Suppl. Data 1- Z scores'!$D$4</f>
        <v>-0.8461521321430886</v>
      </c>
      <c r="E225" s="7">
        <f>('Suppl. Data 1'!E225-'Suppl. Data 1- Z scores'!$D$3)/'Suppl. Data 1- Z scores'!$D$4</f>
        <v>-1.1765822404659896</v>
      </c>
      <c r="Y225" s="7" t="s">
        <v>131</v>
      </c>
      <c r="Z225" s="7">
        <f t="shared" si="12"/>
        <v>2.8960459962720127E-2</v>
      </c>
      <c r="AB225" s="7" t="s">
        <v>131</v>
      </c>
      <c r="AC225" s="7">
        <f t="shared" si="13"/>
        <v>-1.1765822404659896</v>
      </c>
      <c r="AE225" s="7">
        <f t="shared" si="14"/>
        <v>-0.67816447563678295</v>
      </c>
      <c r="AG225" s="7">
        <f t="shared" si="15"/>
        <v>-0.78251806102193111</v>
      </c>
    </row>
    <row r="226" spans="1:33">
      <c r="A226" s="7" t="s">
        <v>219</v>
      </c>
      <c r="B226" s="7">
        <f>('Suppl. Data 1'!B226-'Suppl. Data 1- Z scores'!$D$3)/'Suppl. Data 1- Z scores'!$D$4</f>
        <v>1.6829330134559057</v>
      </c>
      <c r="C226" s="7">
        <f>('Suppl. Data 1'!C226-'Suppl. Data 1- Z scores'!$D$3)/'Suppl. Data 1- Z scores'!$D$4</f>
        <v>0.213345583880379</v>
      </c>
      <c r="D226" s="7">
        <f>('Suppl. Data 1'!D226-'Suppl. Data 1- Z scores'!$D$3)/'Suppl. Data 1- Z scores'!$D$4</f>
        <v>1.8512457147785408</v>
      </c>
      <c r="E226" s="7">
        <f>('Suppl. Data 1'!E226-'Suppl. Data 1- Z scores'!$D$3)/'Suppl. Data 1- Z scores'!$D$4</f>
        <v>2.0305678811275127</v>
      </c>
      <c r="Y226" s="7" t="s">
        <v>219</v>
      </c>
      <c r="Z226" s="7">
        <f t="shared" si="12"/>
        <v>2.0305678811275127</v>
      </c>
      <c r="AB226" s="7" t="s">
        <v>219</v>
      </c>
      <c r="AC226" s="7">
        <f t="shared" si="13"/>
        <v>0.213345583880379</v>
      </c>
      <c r="AE226" s="7">
        <f t="shared" si="14"/>
        <v>1.4445230483105846</v>
      </c>
      <c r="AG226" s="7">
        <f t="shared" si="15"/>
        <v>1.7670893641172234</v>
      </c>
    </row>
    <row r="227" spans="1:33">
      <c r="A227" s="7" t="s">
        <v>420</v>
      </c>
      <c r="B227" s="7">
        <f>('Suppl. Data 1'!B227-'Suppl. Data 1- Z scores'!$D$3)/'Suppl. Data 1- Z scores'!$D$4</f>
        <v>-0.54657483035737497</v>
      </c>
      <c r="C227" s="7">
        <f>('Suppl. Data 1'!C227-'Suppl. Data 1- Z scores'!$D$3)/'Suppl. Data 1- Z scores'!$D$4</f>
        <v>0.94287460070210372</v>
      </c>
      <c r="D227" s="7">
        <f>('Suppl. Data 1'!D227-'Suppl. Data 1- Z scores'!$D$3)/'Suppl. Data 1- Z scores'!$D$4</f>
        <v>-0.72111583942790802</v>
      </c>
      <c r="E227" s="7">
        <f>('Suppl. Data 1'!E227-'Suppl. Data 1- Z scores'!$D$3)/'Suppl. Data 1- Z scores'!$D$4</f>
        <v>1.3323559133704961</v>
      </c>
      <c r="F227" s="7">
        <f>('Suppl. Data 1'!F227-'Suppl. Data 1- Z scores'!$D$3)/'Suppl. Data 1- Z scores'!$D$4</f>
        <v>0.89884739802356162</v>
      </c>
      <c r="Y227" s="7" t="s">
        <v>420</v>
      </c>
      <c r="Z227" s="7">
        <f t="shared" si="12"/>
        <v>1.3323559133704961</v>
      </c>
      <c r="AB227" s="7" t="s">
        <v>420</v>
      </c>
      <c r="AC227" s="7">
        <f t="shared" si="13"/>
        <v>-0.72111583942790802</v>
      </c>
      <c r="AE227" s="7">
        <f t="shared" si="14"/>
        <v>0.38127744846217571</v>
      </c>
      <c r="AG227" s="7">
        <f t="shared" si="15"/>
        <v>0.89884739802356162</v>
      </c>
    </row>
    <row r="228" spans="1:33">
      <c r="A228" s="7" t="s">
        <v>126</v>
      </c>
      <c r="B228" s="7">
        <f>('Suppl. Data 1'!B228-'Suppl. Data 1- Z scores'!$D$3)/'Suppl. Data 1- Z scores'!$D$4</f>
        <v>1.4989140737790214</v>
      </c>
      <c r="C228" s="7">
        <f>('Suppl. Data 1'!C228-'Suppl. Data 1- Z scores'!$D$3)/'Suppl. Data 1- Z scores'!$D$4</f>
        <v>0.58384775104387843</v>
      </c>
      <c r="D228" s="7">
        <f>('Suppl. Data 1'!D228-'Suppl. Data 1- Z scores'!$D$3)/'Suppl. Data 1- Z scores'!$D$4</f>
        <v>0.76058986391855266</v>
      </c>
      <c r="E228" s="7">
        <f>('Suppl. Data 1'!E228-'Suppl. Data 1- Z scores'!$D$3)/'Suppl. Data 1- Z scores'!$D$4</f>
        <v>0.87111509474785098</v>
      </c>
      <c r="Y228" s="7" t="s">
        <v>126</v>
      </c>
      <c r="Z228" s="7">
        <f t="shared" si="12"/>
        <v>1.4989140737790214</v>
      </c>
      <c r="AB228" s="7" t="s">
        <v>126</v>
      </c>
      <c r="AC228" s="7">
        <f t="shared" si="13"/>
        <v>0.58384775104387843</v>
      </c>
      <c r="AE228" s="7">
        <f t="shared" si="14"/>
        <v>0.92861669587232587</v>
      </c>
      <c r="AG228" s="7">
        <f t="shared" si="15"/>
        <v>0.81585247933320182</v>
      </c>
    </row>
    <row r="229" spans="1:33">
      <c r="A229" s="7" t="s">
        <v>381</v>
      </c>
      <c r="B229" s="7">
        <f>('Suppl. Data 1'!B229-'Suppl. Data 1- Z scores'!$D$3)/'Suppl. Data 1- Z scores'!$D$4</f>
        <v>0.10254214984301699</v>
      </c>
      <c r="C229" s="7">
        <f>('Suppl. Data 1'!C229-'Suppl. Data 1- Z scores'!$D$3)/'Suppl. Data 1- Z scores'!$D$4</f>
        <v>-0.89245531454799609</v>
      </c>
      <c r="D229" s="7">
        <f>('Suppl. Data 1'!D229-'Suppl. Data 1- Z scores'!$D$3)/'Suppl. Data 1- Z scores'!$D$4</f>
        <v>3.2004923134042578</v>
      </c>
      <c r="E229" s="7">
        <f>('Suppl. Data 1'!E229-'Suppl. Data 1- Z scores'!$D$3)/'Suppl. Data 1- Z scores'!$D$4</f>
        <v>-0.97237130918810544</v>
      </c>
      <c r="F229" s="7">
        <f>('Suppl. Data 1'!F229-'Suppl. Data 1- Z scores'!$D$3)/'Suppl. Data 1- Z scores'!$D$4</f>
        <v>0.27014022523588693</v>
      </c>
      <c r="G229" s="7">
        <f>('Suppl. Data 1'!G229-'Suppl. Data 1- Z scores'!$D$3)/'Suppl. Data 1- Z scores'!$D$4</f>
        <v>-0.70653211366353841</v>
      </c>
      <c r="Y229" s="7" t="s">
        <v>381</v>
      </c>
      <c r="Z229" s="7">
        <f t="shared" si="12"/>
        <v>3.2004923134042578</v>
      </c>
      <c r="AB229" s="7" t="s">
        <v>381</v>
      </c>
      <c r="AC229" s="7">
        <f t="shared" si="13"/>
        <v>-0.97237130918810544</v>
      </c>
      <c r="AE229" s="7">
        <f t="shared" si="14"/>
        <v>0.16696932518058696</v>
      </c>
      <c r="AG229" s="7">
        <f t="shared" si="15"/>
        <v>-0.3019949819102607</v>
      </c>
    </row>
    <row r="230" spans="1:33">
      <c r="A230" s="7" t="s">
        <v>76</v>
      </c>
      <c r="B230" s="7">
        <f>('Suppl. Data 1'!B230-'Suppl. Data 1- Z scores'!$D$3)/'Suppl. Data 1- Z scores'!$D$4</f>
        <v>4.8251225488851739E-2</v>
      </c>
      <c r="C230" s="7">
        <f>('Suppl. Data 1'!C230-'Suppl. Data 1- Z scores'!$D$3)/'Suppl. Data 1- Z scores'!$D$4</f>
        <v>1.9688420008017311</v>
      </c>
      <c r="D230" s="7">
        <f>('Suppl. Data 1'!D230-'Suppl. Data 1- Z scores'!$D$3)/'Suppl. Data 1- Z scores'!$D$4</f>
        <v>-0.2077425992168192</v>
      </c>
      <c r="E230" s="7">
        <f>('Suppl. Data 1'!E230-'Suppl. Data 1- Z scores'!$D$3)/'Suppl. Data 1- Z scores'!$D$4</f>
        <v>1.3324617976458215</v>
      </c>
      <c r="Y230" s="7" t="s">
        <v>76</v>
      </c>
      <c r="Z230" s="7">
        <f t="shared" si="12"/>
        <v>1.9688420008017311</v>
      </c>
      <c r="AB230" s="7" t="s">
        <v>76</v>
      </c>
      <c r="AC230" s="7">
        <f t="shared" si="13"/>
        <v>-0.2077425992168192</v>
      </c>
      <c r="AE230" s="7">
        <f t="shared" si="14"/>
        <v>0.78545310617989628</v>
      </c>
      <c r="AG230" s="7">
        <f t="shared" si="15"/>
        <v>0.69035651156733668</v>
      </c>
    </row>
    <row r="231" spans="1:33">
      <c r="A231" s="7" t="s">
        <v>402</v>
      </c>
      <c r="B231" s="7">
        <f>('Suppl. Data 1'!B231-'Suppl. Data 1- Z scores'!$D$3)/'Suppl. Data 1- Z scores'!$D$4</f>
        <v>-1.0820232009675215</v>
      </c>
      <c r="C231" s="7">
        <f>('Suppl. Data 1'!C231-'Suppl. Data 1- Z scores'!$D$3)/'Suppl. Data 1- Z scores'!$D$4</f>
        <v>3.0421799519455655</v>
      </c>
      <c r="D231" s="7">
        <f>('Suppl. Data 1'!D231-'Suppl. Data 1- Z scores'!$D$3)/'Suppl. Data 1- Z scores'!$D$4</f>
        <v>0.91987363876269723</v>
      </c>
      <c r="E231" s="7">
        <f>('Suppl. Data 1'!E231-'Suppl. Data 1- Z scores'!$D$3)/'Suppl. Data 1- Z scores'!$D$4</f>
        <v>0.28562183309301564</v>
      </c>
      <c r="Y231" s="7" t="s">
        <v>402</v>
      </c>
      <c r="Z231" s="7">
        <f t="shared" si="12"/>
        <v>3.0421799519455655</v>
      </c>
      <c r="AB231" s="7" t="s">
        <v>402</v>
      </c>
      <c r="AC231" s="7">
        <f t="shared" si="13"/>
        <v>-1.0820232009675215</v>
      </c>
      <c r="AE231" s="7">
        <f t="shared" si="14"/>
        <v>0.79141305570843923</v>
      </c>
      <c r="AG231" s="7">
        <f t="shared" si="15"/>
        <v>0.60274773592785635</v>
      </c>
    </row>
    <row r="232" spans="1:33">
      <c r="A232" s="7" t="s">
        <v>230</v>
      </c>
      <c r="B232" s="7">
        <f>('Suppl. Data 1'!B232-'Suppl. Data 1- Z scores'!$D$3)/'Suppl. Data 1- Z scores'!$D$4</f>
        <v>-0.38532902111987749</v>
      </c>
      <c r="C232" s="7">
        <f>('Suppl. Data 1'!C232-'Suppl. Data 1- Z scores'!$D$3)/'Suppl. Data 1- Z scores'!$D$4</f>
        <v>-1.5063953509242143</v>
      </c>
      <c r="D232" s="7">
        <f>('Suppl. Data 1'!D232-'Suppl. Data 1- Z scores'!$D$3)/'Suppl. Data 1- Z scores'!$D$4</f>
        <v>-0.55357309442854907</v>
      </c>
      <c r="E232" s="7">
        <f>('Suppl. Data 1'!E232-'Suppl. Data 1- Z scores'!$D$3)/'Suppl. Data 1- Z scores'!$D$4</f>
        <v>0.27505931965029284</v>
      </c>
      <c r="F232" s="7">
        <f>('Suppl. Data 1'!F232-'Suppl. Data 1- Z scores'!$D$3)/'Suppl. Data 1- Z scores'!$D$4</f>
        <v>0.31216027399476937</v>
      </c>
      <c r="Y232" s="7" t="s">
        <v>230</v>
      </c>
      <c r="Z232" s="7">
        <f t="shared" si="12"/>
        <v>0.31216027399476937</v>
      </c>
      <c r="AB232" s="7" t="s">
        <v>230</v>
      </c>
      <c r="AC232" s="7">
        <f t="shared" si="13"/>
        <v>-1.5063953509242143</v>
      </c>
      <c r="AE232" s="7">
        <f t="shared" si="14"/>
        <v>-0.3716155745655158</v>
      </c>
      <c r="AG232" s="7">
        <f t="shared" si="15"/>
        <v>-0.38532902111987749</v>
      </c>
    </row>
    <row r="233" spans="1:33">
      <c r="A233" s="7" t="s">
        <v>257</v>
      </c>
      <c r="B233" s="7">
        <f>('Suppl. Data 1'!B233-'Suppl. Data 1- Z scores'!$D$3)/'Suppl. Data 1- Z scores'!$D$4</f>
        <v>1.9403501321312007</v>
      </c>
      <c r="C233" s="7">
        <f>('Suppl. Data 1'!C233-'Suppl. Data 1- Z scores'!$D$3)/'Suppl. Data 1- Z scores'!$D$4</f>
        <v>0.62945475855678901</v>
      </c>
      <c r="D233" s="7">
        <f>('Suppl. Data 1'!D233-'Suppl. Data 1- Z scores'!$D$3)/'Suppl. Data 1- Z scores'!$D$4</f>
        <v>0.9491672902758268</v>
      </c>
      <c r="E233" s="7">
        <f>('Suppl. Data 1'!E233-'Suppl. Data 1- Z scores'!$D$3)/'Suppl. Data 1- Z scores'!$D$4</f>
        <v>0.15277822365946592</v>
      </c>
      <c r="F233" s="7">
        <f>('Suppl. Data 1'!F233-'Suppl. Data 1- Z scores'!$D$3)/'Suppl. Data 1- Z scores'!$D$4</f>
        <v>-0.25410687804012422</v>
      </c>
      <c r="Y233" s="7" t="s">
        <v>257</v>
      </c>
      <c r="Z233" s="7">
        <f t="shared" si="12"/>
        <v>1.9403501321312007</v>
      </c>
      <c r="AB233" s="7" t="s">
        <v>257</v>
      </c>
      <c r="AC233" s="7">
        <f t="shared" si="13"/>
        <v>-0.25410687804012422</v>
      </c>
      <c r="AE233" s="7">
        <f t="shared" si="14"/>
        <v>0.68352870531663146</v>
      </c>
      <c r="AG233" s="7">
        <f t="shared" si="15"/>
        <v>0.62945475855678901</v>
      </c>
    </row>
    <row r="234" spans="1:33">
      <c r="A234" s="2" t="s">
        <v>98</v>
      </c>
      <c r="B234" s="7">
        <f>('Suppl. Data 1'!B234-'Suppl. Data 1- Z scores'!$D$3)/'Suppl. Data 1- Z scores'!$D$4</f>
        <v>0.20036661662726679</v>
      </c>
      <c r="C234" s="7">
        <f>('Suppl. Data 1'!C234-'Suppl. Data 1- Z scores'!$D$3)/'Suppl. Data 1- Z scores'!$D$4</f>
        <v>0.89418085475889619</v>
      </c>
      <c r="D234" s="7">
        <f>('Suppl. Data 1'!D234-'Suppl. Data 1- Z scores'!$D$3)/'Suppl. Data 1- Z scores'!$D$4</f>
        <v>-0.90460407151634337</v>
      </c>
      <c r="E234" s="7">
        <f>('Suppl. Data 1'!E234-'Suppl. Data 1- Z scores'!$D$3)/'Suppl. Data 1- Z scores'!$D$4</f>
        <v>-0.18740931973783514</v>
      </c>
      <c r="F234" s="7">
        <f>('Suppl. Data 1'!F234-'Suppl. Data 1- Z scores'!$D$3)/'Suppl. Data 1- Z scores'!$D$4</f>
        <v>0.26352823453958563</v>
      </c>
      <c r="G234" s="7">
        <f>('Suppl. Data 1'!G234-'Suppl. Data 1- Z scores'!$D$3)/'Suppl. Data 1- Z scores'!$D$4</f>
        <v>0.26600041341354397</v>
      </c>
      <c r="H234" s="7">
        <f>('Suppl. Data 1'!H234-'Suppl. Data 1- Z scores'!$D$3)/'Suppl. Data 1- Z scores'!$D$4</f>
        <v>-0.97695907854165498</v>
      </c>
      <c r="I234" s="7">
        <f>('Suppl. Data 1'!I234-'Suppl. Data 1- Z scores'!$D$3)/'Suppl. Data 1- Z scores'!$D$4</f>
        <v>-0.71218044659508595</v>
      </c>
      <c r="Y234" s="2" t="s">
        <v>98</v>
      </c>
      <c r="Z234" s="7">
        <f t="shared" si="12"/>
        <v>0.89418085475889619</v>
      </c>
      <c r="AB234" s="2" t="s">
        <v>98</v>
      </c>
      <c r="AC234" s="7">
        <f t="shared" si="13"/>
        <v>-0.97695907854165498</v>
      </c>
      <c r="AE234" s="7">
        <f t="shared" si="14"/>
        <v>-0.14463459963145336</v>
      </c>
      <c r="AG234" s="7">
        <f t="shared" si="15"/>
        <v>6.4786484447158232E-3</v>
      </c>
    </row>
    <row r="235" spans="1:33">
      <c r="A235" s="7" t="s">
        <v>124</v>
      </c>
      <c r="B235" s="7">
        <f>('Suppl. Data 1'!B235-'Suppl. Data 1- Z scores'!$D$3)/'Suppl. Data 1- Z scores'!$D$4</f>
        <v>0.60610814862741047</v>
      </c>
      <c r="C235" s="7">
        <f>('Suppl. Data 1'!C235-'Suppl. Data 1- Z scores'!$D$3)/'Suppl. Data 1- Z scores'!$D$4</f>
        <v>0.26815906464527445</v>
      </c>
      <c r="D235" s="7">
        <f>('Suppl. Data 1'!D235-'Suppl. Data 1- Z scores'!$D$3)/'Suppl. Data 1- Z scores'!$D$4</f>
        <v>1.4351801588366102</v>
      </c>
      <c r="E235" s="7">
        <f>('Suppl. Data 1'!E235-'Suppl. Data 1- Z scores'!$D$3)/'Suppl. Data 1- Z scores'!$D$4</f>
        <v>1.1918427437965895</v>
      </c>
      <c r="Y235" s="7" t="s">
        <v>124</v>
      </c>
      <c r="Z235" s="7">
        <f t="shared" si="12"/>
        <v>1.4351801588366102</v>
      </c>
      <c r="AB235" s="7" t="s">
        <v>124</v>
      </c>
      <c r="AC235" s="7">
        <f t="shared" si="13"/>
        <v>0.26815906464527445</v>
      </c>
      <c r="AE235" s="7">
        <f t="shared" si="14"/>
        <v>0.87532252897647111</v>
      </c>
      <c r="AG235" s="7">
        <f t="shared" si="15"/>
        <v>0.89897544621199998</v>
      </c>
    </row>
    <row r="236" spans="1:33">
      <c r="A236" s="7" t="s">
        <v>278</v>
      </c>
      <c r="B236" s="7">
        <f>('Suppl. Data 1'!B236-'Suppl. Data 1- Z scores'!$D$3)/'Suppl. Data 1- Z scores'!$D$4</f>
        <v>-0.97387503384031915</v>
      </c>
      <c r="C236" s="7">
        <f>('Suppl. Data 1'!C236-'Suppl. Data 1- Z scores'!$D$3)/'Suppl. Data 1- Z scores'!$D$4</f>
        <v>-0.10838634362181329</v>
      </c>
      <c r="D236" s="7">
        <f>('Suppl. Data 1'!D236-'Suppl. Data 1- Z scores'!$D$3)/'Suppl. Data 1- Z scores'!$D$4</f>
        <v>-0.16813841955739231</v>
      </c>
      <c r="E236" s="7">
        <f>('Suppl. Data 1'!E236-'Suppl. Data 1- Z scores'!$D$3)/'Suppl. Data 1- Z scores'!$D$4</f>
        <v>-1.5556095067355278</v>
      </c>
      <c r="F236" s="7">
        <f>('Suppl. Data 1'!F236-'Suppl. Data 1- Z scores'!$D$3)/'Suppl. Data 1- Z scores'!$D$4</f>
        <v>-0.50474578397539771</v>
      </c>
      <c r="Y236" s="7" t="s">
        <v>278</v>
      </c>
      <c r="Z236" s="7">
        <f t="shared" si="12"/>
        <v>-0.10838634362181329</v>
      </c>
      <c r="AB236" s="7" t="s">
        <v>278</v>
      </c>
      <c r="AC236" s="7">
        <f t="shared" si="13"/>
        <v>-1.5556095067355278</v>
      </c>
      <c r="AE236" s="7">
        <f t="shared" si="14"/>
        <v>-0.66215101754609007</v>
      </c>
      <c r="AG236" s="7">
        <f t="shared" si="15"/>
        <v>-0.50474578397539771</v>
      </c>
    </row>
    <row r="237" spans="1:33">
      <c r="A237" s="7" t="s">
        <v>167</v>
      </c>
      <c r="B237" s="7">
        <f>('Suppl. Data 1'!B237-'Suppl. Data 1- Z scores'!$D$3)/'Suppl. Data 1- Z scores'!$D$4</f>
        <v>-0.43559670504752962</v>
      </c>
      <c r="C237" s="7">
        <f>('Suppl. Data 1'!C237-'Suppl. Data 1- Z scores'!$D$3)/'Suppl. Data 1- Z scores'!$D$4</f>
        <v>-1.1813269937079267</v>
      </c>
      <c r="D237" s="7">
        <f>('Suppl. Data 1'!D237-'Suppl. Data 1- Z scores'!$D$3)/'Suppl. Data 1- Z scores'!$D$4</f>
        <v>-4.0946863211221853E-2</v>
      </c>
      <c r="E237" s="7">
        <f>('Suppl. Data 1'!E237-'Suppl. Data 1- Z scores'!$D$3)/'Suppl. Data 1- Z scores'!$D$4</f>
        <v>-2.923871566183369E-2</v>
      </c>
      <c r="F237" s="7">
        <f>('Suppl. Data 1'!F237-'Suppl. Data 1- Z scores'!$D$3)/'Suppl. Data 1- Z scores'!$D$4</f>
        <v>0.68039418438224253</v>
      </c>
      <c r="G237" s="7">
        <f>('Suppl. Data 1'!G237-'Suppl. Data 1- Z scores'!$D$3)/'Suppl. Data 1- Z scores'!$D$4</f>
        <v>0.36616661671584722</v>
      </c>
      <c r="Y237" s="7" t="s">
        <v>167</v>
      </c>
      <c r="Z237" s="7">
        <f t="shared" si="12"/>
        <v>0.68039418438224253</v>
      </c>
      <c r="AB237" s="7" t="s">
        <v>167</v>
      </c>
      <c r="AC237" s="7">
        <f t="shared" si="13"/>
        <v>-1.1813269937079267</v>
      </c>
      <c r="AE237" s="7">
        <f t="shared" si="14"/>
        <v>-0.10675807942173698</v>
      </c>
      <c r="AG237" s="7">
        <f t="shared" si="15"/>
        <v>-3.5092789436527771E-2</v>
      </c>
    </row>
    <row r="238" spans="1:33">
      <c r="A238" s="7" t="s">
        <v>474</v>
      </c>
      <c r="B238" s="7">
        <f>('Suppl. Data 1'!B238-'Suppl. Data 1- Z scores'!$D$3)/'Suppl. Data 1- Z scores'!$D$4</f>
        <v>0.80358412827774517</v>
      </c>
      <c r="C238" s="7">
        <f>('Suppl. Data 1'!C238-'Suppl. Data 1- Z scores'!$D$3)/'Suppl. Data 1- Z scores'!$D$4</f>
        <v>-1.1150352666575103</v>
      </c>
      <c r="D238" s="7">
        <f>('Suppl. Data 1'!D238-'Suppl. Data 1- Z scores'!$D$3)/'Suppl. Data 1- Z scores'!$D$4</f>
        <v>-3.1896745559323599E-2</v>
      </c>
      <c r="E238" s="7">
        <f>('Suppl. Data 1'!E238-'Suppl. Data 1- Z scores'!$D$3)/'Suppl. Data 1- Z scores'!$D$4</f>
        <v>-0.66054828994129</v>
      </c>
      <c r="F238" s="7">
        <f>('Suppl. Data 1'!F238-'Suppl. Data 1- Z scores'!$D$3)/'Suppl. Data 1- Z scores'!$D$4</f>
        <v>-0.41400734350793883</v>
      </c>
      <c r="G238" s="7">
        <f>('Suppl. Data 1'!G238-'Suppl. Data 1- Z scores'!$D$3)/'Suppl. Data 1- Z scores'!$D$4</f>
        <v>0.43029785644551188</v>
      </c>
      <c r="Y238" s="7" t="s">
        <v>474</v>
      </c>
      <c r="Z238" s="7">
        <f t="shared" si="12"/>
        <v>0.80358412827774517</v>
      </c>
      <c r="AB238" s="7" t="s">
        <v>474</v>
      </c>
      <c r="AC238" s="7">
        <f t="shared" si="13"/>
        <v>-1.1150352666575103</v>
      </c>
      <c r="AE238" s="7">
        <f t="shared" si="14"/>
        <v>-0.16460094349046758</v>
      </c>
      <c r="AG238" s="7">
        <f t="shared" si="15"/>
        <v>-0.22295204453363121</v>
      </c>
    </row>
    <row r="239" spans="1:33">
      <c r="A239" s="7" t="s">
        <v>409</v>
      </c>
      <c r="B239" s="7">
        <f>('Suppl. Data 1'!B239-'Suppl. Data 1- Z scores'!$D$3)/'Suppl. Data 1- Z scores'!$D$4</f>
        <v>1.3943624161946755</v>
      </c>
      <c r="C239" s="7">
        <f>('Suppl. Data 1'!C239-'Suppl. Data 1- Z scores'!$D$3)/'Suppl. Data 1- Z scores'!$D$4</f>
        <v>-0.13054606334783844</v>
      </c>
      <c r="D239" s="7">
        <f>('Suppl. Data 1'!D239-'Suppl. Data 1- Z scores'!$D$3)/'Suppl. Data 1- Z scores'!$D$4</f>
        <v>1.432618175749222</v>
      </c>
      <c r="E239" s="7">
        <f>('Suppl. Data 1'!E239-'Suppl. Data 1- Z scores'!$D$3)/'Suppl. Data 1- Z scores'!$D$4</f>
        <v>4.1003502350821721</v>
      </c>
      <c r="F239" s="7">
        <f>('Suppl. Data 1'!F239-'Suppl. Data 1- Z scores'!$D$3)/'Suppl. Data 1- Z scores'!$D$4</f>
        <v>0.9839483685492002</v>
      </c>
      <c r="G239" s="7">
        <f>('Suppl. Data 1'!G239-'Suppl. Data 1- Z scores'!$D$3)/'Suppl. Data 1- Z scores'!$D$4</f>
        <v>-1.4238555041604837</v>
      </c>
      <c r="H239" s="7">
        <f>('Suppl. Data 1'!H239-'Suppl. Data 1- Z scores'!$D$3)/'Suppl. Data 1- Z scores'!$D$4</f>
        <v>0.79035605831397704</v>
      </c>
      <c r="Y239" s="7" t="s">
        <v>409</v>
      </c>
      <c r="Z239" s="7">
        <f t="shared" si="12"/>
        <v>4.1003502350821721</v>
      </c>
      <c r="AB239" s="7" t="s">
        <v>409</v>
      </c>
      <c r="AC239" s="7">
        <f t="shared" si="13"/>
        <v>-1.4238555041604837</v>
      </c>
      <c r="AE239" s="7">
        <f t="shared" si="14"/>
        <v>1.0210333837687036</v>
      </c>
      <c r="AG239" s="7">
        <f t="shared" si="15"/>
        <v>0.9839483685492002</v>
      </c>
    </row>
    <row r="240" spans="1:33">
      <c r="A240" s="7" t="s">
        <v>183</v>
      </c>
      <c r="B240" s="7">
        <f>('Suppl. Data 1'!B240-'Suppl. Data 1- Z scores'!$D$3)/'Suppl. Data 1- Z scores'!$D$4</f>
        <v>-0.82538239161755278</v>
      </c>
      <c r="C240" s="7">
        <f>('Suppl. Data 1'!C240-'Suppl. Data 1- Z scores'!$D$3)/'Suppl. Data 1- Z scores'!$D$4</f>
        <v>-1.2563380226528575</v>
      </c>
      <c r="D240" s="7">
        <f>('Suppl. Data 1'!D240-'Suppl. Data 1- Z scores'!$D$3)/'Suppl. Data 1- Z scores'!$D$4</f>
        <v>-0.42977605540838693</v>
      </c>
      <c r="E240" s="7">
        <f>('Suppl. Data 1'!E240-'Suppl. Data 1- Z scores'!$D$3)/'Suppl. Data 1- Z scores'!$D$4</f>
        <v>-0.71194867011156315</v>
      </c>
      <c r="F240" s="7">
        <f>('Suppl. Data 1'!F240-'Suppl. Data 1- Z scores'!$D$3)/'Suppl. Data 1- Z scores'!$D$4</f>
        <v>-1.1431956497404732</v>
      </c>
      <c r="G240" s="7">
        <f>('Suppl. Data 1'!G240-'Suppl. Data 1- Z scores'!$D$3)/'Suppl. Data 1- Z scores'!$D$4</f>
        <v>2.3836436278531457</v>
      </c>
      <c r="H240" s="7">
        <f>('Suppl. Data 1'!H240-'Suppl. Data 1- Z scores'!$D$3)/'Suppl. Data 1- Z scores'!$D$4</f>
        <v>-0.88205964395547387</v>
      </c>
      <c r="I240" s="7">
        <f>('Suppl. Data 1'!I240-'Suppl. Data 1- Z scores'!$D$3)/'Suppl. Data 1- Z scores'!$D$4</f>
        <v>0.61278048154988174</v>
      </c>
      <c r="J240" s="7">
        <f>('Suppl. Data 1'!J240-'Suppl. Data 1- Z scores'!$D$3)/'Suppl. Data 1- Z scores'!$D$4</f>
        <v>-0.16398310970655516</v>
      </c>
      <c r="Y240" s="7" t="s">
        <v>183</v>
      </c>
      <c r="Z240" s="7">
        <f t="shared" si="12"/>
        <v>2.3836436278531457</v>
      </c>
      <c r="AB240" s="7" t="s">
        <v>183</v>
      </c>
      <c r="AC240" s="7">
        <f t="shared" si="13"/>
        <v>-1.2563380226528575</v>
      </c>
      <c r="AE240" s="7">
        <f t="shared" si="14"/>
        <v>-0.26847327042109281</v>
      </c>
      <c r="AG240" s="7">
        <f t="shared" si="15"/>
        <v>-0.71194867011156315</v>
      </c>
    </row>
    <row r="241" spans="1:33">
      <c r="A241" s="7" t="s">
        <v>260</v>
      </c>
      <c r="B241" s="7">
        <f>('Suppl. Data 1'!B241-'Suppl. Data 1- Z scores'!$D$3)/'Suppl. Data 1- Z scores'!$D$4</f>
        <v>0.13022602990869028</v>
      </c>
      <c r="C241" s="7">
        <f>('Suppl. Data 1'!C241-'Suppl. Data 1- Z scores'!$D$3)/'Suppl. Data 1- Z scores'!$D$4</f>
        <v>1.9342462610996154</v>
      </c>
      <c r="D241" s="7">
        <f>('Suppl. Data 1'!D241-'Suppl. Data 1- Z scores'!$D$3)/'Suppl. Data 1- Z scores'!$D$4</f>
        <v>0.98048645829053371</v>
      </c>
      <c r="E241" s="7">
        <f>('Suppl. Data 1'!E241-'Suppl. Data 1- Z scores'!$D$3)/'Suppl. Data 1- Z scores'!$D$4</f>
        <v>-0.51277556906268795</v>
      </c>
      <c r="F241" s="7">
        <f>('Suppl. Data 1'!F241-'Suppl. Data 1- Z scores'!$D$3)/'Suppl. Data 1- Z scores'!$D$4</f>
        <v>0.97486618090989285</v>
      </c>
      <c r="G241" s="7">
        <f>('Suppl. Data 1'!G241-'Suppl. Data 1- Z scores'!$D$3)/'Suppl. Data 1- Z scores'!$D$4</f>
        <v>0.81454379821821055</v>
      </c>
      <c r="H241" s="7">
        <f>('Suppl. Data 1'!H241-'Suppl. Data 1- Z scores'!$D$3)/'Suppl. Data 1- Z scores'!$D$4</f>
        <v>-0.68348906694381351</v>
      </c>
      <c r="Y241" s="7" t="s">
        <v>260</v>
      </c>
      <c r="Z241" s="7">
        <f t="shared" si="12"/>
        <v>1.9342462610996154</v>
      </c>
      <c r="AB241" s="7" t="s">
        <v>260</v>
      </c>
      <c r="AC241" s="7">
        <f t="shared" si="13"/>
        <v>-0.68348906694381351</v>
      </c>
      <c r="AE241" s="7">
        <f t="shared" si="14"/>
        <v>0.51972915606006298</v>
      </c>
      <c r="AG241" s="7">
        <f t="shared" si="15"/>
        <v>0.81454379821821055</v>
      </c>
    </row>
    <row r="242" spans="1:33">
      <c r="A242" s="7" t="s">
        <v>60</v>
      </c>
      <c r="B242" s="7">
        <f>('Suppl. Data 1'!B242-'Suppl. Data 1- Z scores'!$D$3)/'Suppl. Data 1- Z scores'!$D$4</f>
        <v>2.0166861095497954</v>
      </c>
      <c r="C242" s="7">
        <f>('Suppl. Data 1'!C242-'Suppl. Data 1- Z scores'!$D$3)/'Suppl. Data 1- Z scores'!$D$4</f>
        <v>9.3513402040857452E-2</v>
      </c>
      <c r="D242" s="7">
        <f>('Suppl. Data 1'!D242-'Suppl. Data 1- Z scores'!$D$3)/'Suppl. Data 1- Z scores'!$D$4</f>
        <v>-0.59125765981121403</v>
      </c>
      <c r="E242" s="7">
        <f>('Suppl. Data 1'!E242-'Suppl. Data 1- Z scores'!$D$3)/'Suppl. Data 1- Z scores'!$D$4</f>
        <v>-5.4818582290725004E-2</v>
      </c>
      <c r="F242" s="7">
        <f>('Suppl. Data 1'!F242-'Suppl. Data 1- Z scores'!$D$3)/'Suppl. Data 1- Z scores'!$D$4</f>
        <v>-1.4172515072702045</v>
      </c>
      <c r="G242" s="7">
        <f>('Suppl. Data 1'!G242-'Suppl. Data 1- Z scores'!$D$3)/'Suppl. Data 1- Z scores'!$D$4</f>
        <v>-0.6871253526872837</v>
      </c>
      <c r="H242" s="7">
        <f>('Suppl. Data 1'!H242-'Suppl. Data 1- Z scores'!$D$3)/'Suppl. Data 1- Z scores'!$D$4</f>
        <v>-3.7351270577347631E-3</v>
      </c>
      <c r="I242" s="7">
        <f>('Suppl. Data 1'!I242-'Suppl. Data 1- Z scores'!$D$3)/'Suppl. Data 1- Z scores'!$D$4</f>
        <v>-0.36081026844649844</v>
      </c>
      <c r="Y242" s="7" t="s">
        <v>60</v>
      </c>
      <c r="Z242" s="7">
        <f t="shared" si="12"/>
        <v>2.0166861095497954</v>
      </c>
      <c r="AB242" s="7" t="s">
        <v>60</v>
      </c>
      <c r="AC242" s="7">
        <f t="shared" si="13"/>
        <v>-1.4172515072702045</v>
      </c>
      <c r="AE242" s="7">
        <f t="shared" si="14"/>
        <v>-0.12559987324662591</v>
      </c>
      <c r="AG242" s="7">
        <f t="shared" si="15"/>
        <v>-0.20781442536861172</v>
      </c>
    </row>
    <row r="243" spans="1:33">
      <c r="A243" s="7" t="s">
        <v>208</v>
      </c>
      <c r="B243" s="7">
        <f>('Suppl. Data 1'!B243-'Suppl. Data 1- Z scores'!$D$3)/'Suppl. Data 1- Z scores'!$D$4</f>
        <v>1.2467416929376862</v>
      </c>
      <c r="C243" s="7">
        <f>('Suppl. Data 1'!C243-'Suppl. Data 1- Z scores'!$D$3)/'Suppl. Data 1- Z scores'!$D$4</f>
        <v>2.1817087500533483</v>
      </c>
      <c r="D243" s="7">
        <f>('Suppl. Data 1'!D243-'Suppl. Data 1- Z scores'!$D$3)/'Suppl. Data 1- Z scores'!$D$4</f>
        <v>0.59337179889383829</v>
      </c>
      <c r="E243" s="7">
        <f>('Suppl. Data 1'!E243-'Suppl. Data 1- Z scores'!$D$3)/'Suppl. Data 1- Z scores'!$D$4</f>
        <v>-0.96167259945048289</v>
      </c>
      <c r="Y243" s="7" t="s">
        <v>208</v>
      </c>
      <c r="Z243" s="7">
        <f t="shared" si="12"/>
        <v>2.1817087500533483</v>
      </c>
      <c r="AB243" s="7" t="s">
        <v>208</v>
      </c>
      <c r="AC243" s="7">
        <f t="shared" si="13"/>
        <v>-0.96167259945048289</v>
      </c>
      <c r="AE243" s="7">
        <f t="shared" si="14"/>
        <v>0.76503741060859753</v>
      </c>
      <c r="AG243" s="7">
        <f t="shared" si="15"/>
        <v>0.92005674591576225</v>
      </c>
    </row>
    <row r="244" spans="1:33">
      <c r="A244" s="7" t="s">
        <v>249</v>
      </c>
      <c r="B244" s="7">
        <f>('Suppl. Data 1'!B244-'Suppl. Data 1- Z scores'!$D$3)/'Suppl. Data 1- Z scores'!$D$4</f>
        <v>0.28527782633052606</v>
      </c>
      <c r="C244" s="7">
        <f>('Suppl. Data 1'!C244-'Suppl. Data 1- Z scores'!$D$3)/'Suppl. Data 1- Z scores'!$D$4</f>
        <v>7.1836751713072078E-2</v>
      </c>
      <c r="D244" s="7">
        <f>('Suppl. Data 1'!D244-'Suppl. Data 1- Z scores'!$D$3)/'Suppl. Data 1- Z scores'!$D$4</f>
        <v>0.13126425684476015</v>
      </c>
      <c r="E244" s="7">
        <f>('Suppl. Data 1'!E244-'Suppl. Data 1- Z scores'!$D$3)/'Suppl. Data 1- Z scores'!$D$4</f>
        <v>0.39580274777747843</v>
      </c>
      <c r="F244" s="7">
        <f>('Suppl. Data 1'!F244-'Suppl. Data 1- Z scores'!$D$3)/'Suppl. Data 1- Z scores'!$D$4</f>
        <v>-1.3157187073769463</v>
      </c>
      <c r="G244" s="7">
        <f>('Suppl. Data 1'!G244-'Suppl. Data 1- Z scores'!$D$3)/'Suppl. Data 1- Z scores'!$D$4</f>
        <v>1.8901320963494918E-2</v>
      </c>
      <c r="Y244" s="7" t="s">
        <v>249</v>
      </c>
      <c r="Z244" s="7">
        <f t="shared" si="12"/>
        <v>0.39580274777747843</v>
      </c>
      <c r="AB244" s="7" t="s">
        <v>249</v>
      </c>
      <c r="AC244" s="7">
        <f t="shared" si="13"/>
        <v>-1.3157187073769463</v>
      </c>
      <c r="AE244" s="7">
        <f t="shared" si="14"/>
        <v>-6.8772633957935772E-2</v>
      </c>
      <c r="AG244" s="7">
        <f t="shared" si="15"/>
        <v>0.10155050427891611</v>
      </c>
    </row>
    <row r="245" spans="1:33">
      <c r="A245" s="7" t="s">
        <v>471</v>
      </c>
      <c r="B245" s="7">
        <f>('Suppl. Data 1'!B245-'Suppl. Data 1- Z scores'!$D$3)/'Suppl. Data 1- Z scores'!$D$4</f>
        <v>-0.96453731446483648</v>
      </c>
      <c r="C245" s="7">
        <f>('Suppl. Data 1'!C245-'Suppl. Data 1- Z scores'!$D$3)/'Suppl. Data 1- Z scores'!$D$4</f>
        <v>-7.3418547206931736E-2</v>
      </c>
      <c r="D245" s="7">
        <f>('Suppl. Data 1'!D245-'Suppl. Data 1- Z scores'!$D$3)/'Suppl. Data 1- Z scores'!$D$4</f>
        <v>3.4644457238467057</v>
      </c>
      <c r="E245" s="7">
        <f>('Suppl. Data 1'!E245-'Suppl. Data 1- Z scores'!$D$3)/'Suppl. Data 1- Z scores'!$D$4</f>
        <v>2.8353629983529456</v>
      </c>
      <c r="F245" s="7">
        <f>('Suppl. Data 1'!F245-'Suppl. Data 1- Z scores'!$D$3)/'Suppl. Data 1- Z scores'!$D$4</f>
        <v>1.1503177300777006</v>
      </c>
      <c r="G245" s="7">
        <f>('Suppl. Data 1'!G245-'Suppl. Data 1- Z scores'!$D$3)/'Suppl. Data 1- Z scores'!$D$4</f>
        <v>-8.1397179607678536E-3</v>
      </c>
      <c r="H245" s="7">
        <f>('Suppl. Data 1'!H245-'Suppl. Data 1- Z scores'!$D$3)/'Suppl. Data 1- Z scores'!$D$4</f>
        <v>8.0431192369039992E-2</v>
      </c>
      <c r="Y245" s="7" t="s">
        <v>471</v>
      </c>
      <c r="Z245" s="7">
        <f t="shared" si="12"/>
        <v>3.4644457238467057</v>
      </c>
      <c r="AB245" s="7" t="s">
        <v>471</v>
      </c>
      <c r="AC245" s="7">
        <f t="shared" si="13"/>
        <v>-0.96453731446483648</v>
      </c>
      <c r="AE245" s="7">
        <f t="shared" si="14"/>
        <v>0.92635172357340789</v>
      </c>
      <c r="AG245" s="7">
        <f t="shared" si="15"/>
        <v>8.0431192369039992E-2</v>
      </c>
    </row>
    <row r="246" spans="1:33">
      <c r="A246" s="7" t="s">
        <v>128</v>
      </c>
      <c r="B246" s="7">
        <f>('Suppl. Data 1'!B246-'Suppl. Data 1- Z scores'!$D$3)/'Suppl. Data 1- Z scores'!$D$4</f>
        <v>-0.10071998086916259</v>
      </c>
      <c r="C246" s="7">
        <f>('Suppl. Data 1'!C246-'Suppl. Data 1- Z scores'!$D$3)/'Suppl. Data 1- Z scores'!$D$4</f>
        <v>-0.40722504183202618</v>
      </c>
      <c r="D246" s="7">
        <f>('Suppl. Data 1'!D246-'Suppl. Data 1- Z scores'!$D$3)/'Suppl. Data 1- Z scores'!$D$4</f>
        <v>-1.1835362310156869</v>
      </c>
      <c r="E246" s="7">
        <f>('Suppl. Data 1'!E246-'Suppl. Data 1- Z scores'!$D$3)/'Suppl. Data 1- Z scores'!$D$4</f>
        <v>-0.70979216270680101</v>
      </c>
      <c r="F246" s="7">
        <f>('Suppl. Data 1'!F246-'Suppl. Data 1- Z scores'!$D$3)/'Suppl. Data 1- Z scores'!$D$4</f>
        <v>-1.2239464093177503</v>
      </c>
      <c r="G246" s="7">
        <f>('Suppl. Data 1'!G246-'Suppl. Data 1- Z scores'!$D$3)/'Suppl. Data 1- Z scores'!$D$4</f>
        <v>-9.6014878627168593E-2</v>
      </c>
      <c r="H246" s="7">
        <f>('Suppl. Data 1'!H246-'Suppl. Data 1- Z scores'!$D$3)/'Suppl. Data 1- Z scores'!$D$4</f>
        <v>1.0417582845195963</v>
      </c>
      <c r="I246" s="7">
        <f>('Suppl. Data 1'!I246-'Suppl. Data 1- Z scores'!$D$3)/'Suppl. Data 1- Z scores'!$D$4</f>
        <v>-1.0664001010493345E-2</v>
      </c>
      <c r="J246" s="7">
        <f>('Suppl. Data 1'!J246-'Suppl. Data 1- Z scores'!$D$3)/'Suppl. Data 1- Z scores'!$D$4</f>
        <v>0.4101783043537397</v>
      </c>
      <c r="K246" s="7">
        <f>('Suppl. Data 1'!K246-'Suppl. Data 1- Z scores'!$D$3)/'Suppl. Data 1- Z scores'!$D$4</f>
        <v>0.79899407595635952</v>
      </c>
      <c r="Y246" s="7" t="s">
        <v>128</v>
      </c>
      <c r="Z246" s="7">
        <f t="shared" si="12"/>
        <v>1.0417582845195963</v>
      </c>
      <c r="AB246" s="7" t="s">
        <v>128</v>
      </c>
      <c r="AC246" s="7">
        <f t="shared" si="13"/>
        <v>-1.2239464093177503</v>
      </c>
      <c r="AE246" s="7">
        <f t="shared" si="14"/>
        <v>-0.14809680405493936</v>
      </c>
      <c r="AG246" s="7">
        <f t="shared" si="15"/>
        <v>-9.8367429748165591E-2</v>
      </c>
    </row>
    <row r="247" spans="1:33">
      <c r="A247" s="7" t="s">
        <v>491</v>
      </c>
      <c r="B247" s="7">
        <f>('Suppl. Data 1'!B247-'Suppl. Data 1- Z scores'!$D$3)/'Suppl. Data 1- Z scores'!$D$4</f>
        <v>0.85286586261530639</v>
      </c>
      <c r="C247" s="7">
        <f>('Suppl. Data 1'!C247-'Suppl. Data 1- Z scores'!$D$3)/'Suppl. Data 1- Z scores'!$D$4</f>
        <v>-0.2453103626719797</v>
      </c>
      <c r="D247" s="7">
        <f>('Suppl. Data 1'!D247-'Suppl. Data 1- Z scores'!$D$3)/'Suppl. Data 1- Z scores'!$D$4</f>
        <v>4.8933937983172603E-2</v>
      </c>
      <c r="Y247" s="7" t="s">
        <v>491</v>
      </c>
      <c r="Z247" s="7">
        <f t="shared" si="12"/>
        <v>0.85286586261530639</v>
      </c>
      <c r="AB247" s="7" t="s">
        <v>491</v>
      </c>
      <c r="AC247" s="7">
        <f t="shared" si="13"/>
        <v>-0.2453103626719797</v>
      </c>
      <c r="AE247" s="7">
        <f t="shared" si="14"/>
        <v>0.21882981264216642</v>
      </c>
      <c r="AG247" s="7">
        <f t="shared" si="15"/>
        <v>4.8933937983172603E-2</v>
      </c>
    </row>
    <row r="248" spans="1:33">
      <c r="A248" s="7" t="s">
        <v>327</v>
      </c>
      <c r="B248" s="7">
        <f>('Suppl. Data 1'!B248-'Suppl. Data 1- Z scores'!$D$3)/'Suppl. Data 1- Z scores'!$D$4</f>
        <v>0.1694267540897281</v>
      </c>
      <c r="C248" s="7">
        <f>('Suppl. Data 1'!C248-'Suppl. Data 1- Z scores'!$D$3)/'Suppl. Data 1- Z scores'!$D$4</f>
        <v>-6.7563990495620382E-2</v>
      </c>
      <c r="D248" s="7">
        <f>('Suppl. Data 1'!D248-'Suppl. Data 1- Z scores'!$D$3)/'Suppl. Data 1- Z scores'!$D$4</f>
        <v>5.7826722323275274E-4</v>
      </c>
      <c r="E248" s="7">
        <f>('Suppl. Data 1'!E248-'Suppl. Data 1- Z scores'!$D$3)/'Suppl. Data 1- Z scores'!$D$4</f>
        <v>0.73335873060600809</v>
      </c>
      <c r="F248" s="7">
        <f>('Suppl. Data 1'!F248-'Suppl. Data 1- Z scores'!$D$3)/'Suppl. Data 1- Z scores'!$D$4</f>
        <v>-1.4495872676463608</v>
      </c>
      <c r="Y248" s="7" t="s">
        <v>327</v>
      </c>
      <c r="Z248" s="7">
        <f t="shared" si="12"/>
        <v>0.73335873060600809</v>
      </c>
      <c r="AB248" s="7" t="s">
        <v>327</v>
      </c>
      <c r="AC248" s="7">
        <f t="shared" si="13"/>
        <v>-1.4495872676463608</v>
      </c>
      <c r="AE248" s="7">
        <f t="shared" si="14"/>
        <v>-0.12275750124460245</v>
      </c>
      <c r="AG248" s="7">
        <f t="shared" si="15"/>
        <v>5.7826722323275274E-4</v>
      </c>
    </row>
    <row r="249" spans="1:33">
      <c r="A249" s="7" t="s">
        <v>93</v>
      </c>
      <c r="B249" s="7">
        <f>('Suppl. Data 1'!B249-'Suppl. Data 1- Z scores'!$D$3)/'Suppl. Data 1- Z scores'!$D$4</f>
        <v>-0.37609226868691648</v>
      </c>
      <c r="C249" s="7">
        <f>('Suppl. Data 1'!C249-'Suppl. Data 1- Z scores'!$D$3)/'Suppl. Data 1- Z scores'!$D$4</f>
        <v>5.8837375406801486E-2</v>
      </c>
      <c r="D249" s="7">
        <f>('Suppl. Data 1'!D249-'Suppl. Data 1- Z scores'!$D$3)/'Suppl. Data 1- Z scores'!$D$4</f>
        <v>-1.6327383206879416</v>
      </c>
      <c r="E249" s="7">
        <f>('Suppl. Data 1'!E249-'Suppl. Data 1- Z scores'!$D$3)/'Suppl. Data 1- Z scores'!$D$4</f>
        <v>-0.23509873195121939</v>
      </c>
      <c r="F249" s="7">
        <f>('Suppl. Data 1'!F249-'Suppl. Data 1- Z scores'!$D$3)/'Suppl. Data 1- Z scores'!$D$4</f>
        <v>0.78770493167212285</v>
      </c>
      <c r="G249" s="7">
        <f>('Suppl. Data 1'!G249-'Suppl. Data 1- Z scores'!$D$3)/'Suppl. Data 1- Z scores'!$D$4</f>
        <v>4.3566856434965775</v>
      </c>
      <c r="H249" s="7">
        <f>('Suppl. Data 1'!H249-'Suppl. Data 1- Z scores'!$D$3)/'Suppl. Data 1- Z scores'!$D$4</f>
        <v>5.0515392634575207</v>
      </c>
      <c r="I249" s="7">
        <f>('Suppl. Data 1'!I249-'Suppl. Data 1- Z scores'!$D$3)/'Suppl. Data 1- Z scores'!$D$4</f>
        <v>1.8819900103407876</v>
      </c>
      <c r="Y249" s="7" t="s">
        <v>93</v>
      </c>
      <c r="Z249" s="7">
        <f t="shared" si="12"/>
        <v>5.0515392634575207</v>
      </c>
      <c r="AB249" s="7" t="s">
        <v>93</v>
      </c>
      <c r="AC249" s="7">
        <f t="shared" si="13"/>
        <v>-1.6327383206879416</v>
      </c>
      <c r="AE249" s="7">
        <f t="shared" si="14"/>
        <v>1.2366034878809666</v>
      </c>
      <c r="AG249" s="7">
        <f t="shared" si="15"/>
        <v>0.42327115353946221</v>
      </c>
    </row>
    <row r="250" spans="1:33">
      <c r="A250" s="7" t="s">
        <v>30</v>
      </c>
      <c r="B250" s="7">
        <f>('Suppl. Data 1'!B250-'Suppl. Data 1- Z scores'!$D$3)/'Suppl. Data 1- Z scores'!$D$4</f>
        <v>0.76101697141831659</v>
      </c>
      <c r="C250" s="7">
        <f>('Suppl. Data 1'!C250-'Suppl. Data 1- Z scores'!$D$3)/'Suppl. Data 1- Z scores'!$D$4</f>
        <v>0.90098696358546115</v>
      </c>
      <c r="D250" s="7">
        <f>('Suppl. Data 1'!D250-'Suppl. Data 1- Z scores'!$D$3)/'Suppl. Data 1- Z scores'!$D$4</f>
        <v>1.4146407103868559</v>
      </c>
      <c r="E250" s="7">
        <f>('Suppl. Data 1'!E250-'Suppl. Data 1- Z scores'!$D$3)/'Suppl. Data 1- Z scores'!$D$4</f>
        <v>1.4955474959250217</v>
      </c>
      <c r="F250" s="7">
        <f>('Suppl. Data 1'!F250-'Suppl. Data 1- Z scores'!$D$3)/'Suppl. Data 1- Z scores'!$D$4</f>
        <v>-0.72281532788763614</v>
      </c>
      <c r="G250" s="7">
        <f>('Suppl. Data 1'!G250-'Suppl. Data 1- Z scores'!$D$3)/'Suppl. Data 1- Z scores'!$D$4</f>
        <v>2.304915581334996</v>
      </c>
      <c r="H250" s="7">
        <f>('Suppl. Data 1'!H250-'Suppl. Data 1- Z scores'!$D$3)/'Suppl. Data 1- Z scores'!$D$4</f>
        <v>8.4627320749661381E-2</v>
      </c>
      <c r="I250" s="7">
        <f>('Suppl. Data 1'!I250-'Suppl. Data 1- Z scores'!$D$3)/'Suppl. Data 1- Z scores'!$D$4</f>
        <v>1.3086558476181405</v>
      </c>
      <c r="J250" s="7">
        <f>('Suppl. Data 1'!J250-'Suppl. Data 1- Z scores'!$D$3)/'Suppl. Data 1- Z scores'!$D$4</f>
        <v>1.3575265458255281</v>
      </c>
      <c r="Y250" s="7" t="s">
        <v>30</v>
      </c>
      <c r="Z250" s="7">
        <f t="shared" si="12"/>
        <v>2.304915581334996</v>
      </c>
      <c r="AB250" s="7" t="s">
        <v>30</v>
      </c>
      <c r="AC250" s="7">
        <f t="shared" si="13"/>
        <v>-0.72281532788763614</v>
      </c>
      <c r="AE250" s="7">
        <f t="shared" si="14"/>
        <v>0.98945578988403837</v>
      </c>
      <c r="AG250" s="7">
        <f t="shared" si="15"/>
        <v>1.3086558476181405</v>
      </c>
    </row>
    <row r="251" spans="1:33">
      <c r="A251" s="7" t="s">
        <v>454</v>
      </c>
      <c r="B251" s="7">
        <f>('Suppl. Data 1'!B251-'Suppl. Data 1- Z scores'!$D$3)/'Suppl. Data 1- Z scores'!$D$4</f>
        <v>-8.8181638872385712E-2</v>
      </c>
      <c r="C251" s="7">
        <f>('Suppl. Data 1'!C251-'Suppl. Data 1- Z scores'!$D$3)/'Suppl. Data 1- Z scores'!$D$4</f>
        <v>-1.0026692999327049</v>
      </c>
      <c r="D251" s="7">
        <f>('Suppl. Data 1'!D251-'Suppl. Data 1- Z scores'!$D$3)/'Suppl. Data 1- Z scores'!$D$4</f>
        <v>-0.28693662043329526</v>
      </c>
      <c r="E251" s="7">
        <f>('Suppl. Data 1'!E251-'Suppl. Data 1- Z scores'!$D$3)/'Suppl. Data 1- Z scores'!$D$4</f>
        <v>-4.4288712028756907E-2</v>
      </c>
      <c r="F251" s="7">
        <f>('Suppl. Data 1'!F251-'Suppl. Data 1- Z scores'!$D$3)/'Suppl. Data 1- Z scores'!$D$4</f>
        <v>1.1430345813718774</v>
      </c>
      <c r="G251" s="7">
        <f>('Suppl. Data 1'!G251-'Suppl. Data 1- Z scores'!$D$3)/'Suppl. Data 1- Z scores'!$D$4</f>
        <v>1.2972058779711477</v>
      </c>
      <c r="Y251" s="7" t="s">
        <v>454</v>
      </c>
      <c r="Z251" s="7">
        <f t="shared" si="12"/>
        <v>1.2972058779711477</v>
      </c>
      <c r="AB251" s="7" t="s">
        <v>454</v>
      </c>
      <c r="AC251" s="7">
        <f t="shared" si="13"/>
        <v>-1.0026692999327049</v>
      </c>
      <c r="AE251" s="7">
        <f t="shared" si="14"/>
        <v>0.16969403134598038</v>
      </c>
      <c r="AG251" s="7">
        <f t="shared" si="15"/>
        <v>-6.623517545057131E-2</v>
      </c>
    </row>
    <row r="252" spans="1:33">
      <c r="A252" s="7" t="s">
        <v>328</v>
      </c>
      <c r="B252" s="7">
        <f>('Suppl. Data 1'!B252-'Suppl. Data 1- Z scores'!$D$3)/'Suppl. Data 1- Z scores'!$D$4</f>
        <v>-1.4858428637178609</v>
      </c>
      <c r="C252" s="7">
        <f>('Suppl. Data 1'!C252-'Suppl. Data 1- Z scores'!$D$3)/'Suppl. Data 1- Z scores'!$D$4</f>
        <v>-1.2503311637820598</v>
      </c>
      <c r="D252" s="7">
        <f>('Suppl. Data 1'!D252-'Suppl. Data 1- Z scores'!$D$3)/'Suppl. Data 1- Z scores'!$D$4</f>
        <v>-8.8153999608467884E-2</v>
      </c>
      <c r="E252" s="7">
        <f>('Suppl. Data 1'!E252-'Suppl. Data 1- Z scores'!$D$3)/'Suppl. Data 1- Z scores'!$D$4</f>
        <v>-5.0296074045659278E-2</v>
      </c>
      <c r="F252" s="7">
        <f>('Suppl. Data 1'!F252-'Suppl. Data 1- Z scores'!$D$3)/'Suppl. Data 1- Z scores'!$D$4</f>
        <v>1.1639238915095351</v>
      </c>
      <c r="Y252" s="7" t="s">
        <v>328</v>
      </c>
      <c r="Z252" s="7">
        <f t="shared" si="12"/>
        <v>1.1639238915095351</v>
      </c>
      <c r="AB252" s="7" t="s">
        <v>328</v>
      </c>
      <c r="AC252" s="7">
        <f t="shared" si="13"/>
        <v>-1.4858428637178609</v>
      </c>
      <c r="AE252" s="7">
        <f t="shared" si="14"/>
        <v>-0.34214004192890252</v>
      </c>
      <c r="AG252" s="7">
        <f t="shared" si="15"/>
        <v>-8.8153999608467884E-2</v>
      </c>
    </row>
    <row r="253" spans="1:33">
      <c r="A253" s="7" t="s">
        <v>139</v>
      </c>
      <c r="B253" s="7">
        <f>('Suppl. Data 1'!B253-'Suppl. Data 1- Z scores'!$D$3)/'Suppl. Data 1- Z scores'!$D$4</f>
        <v>0.55774927702642785</v>
      </c>
      <c r="C253" s="7">
        <f>('Suppl. Data 1'!C253-'Suppl. Data 1- Z scores'!$D$3)/'Suppl. Data 1- Z scores'!$D$4</f>
        <v>1.09673476654393</v>
      </c>
      <c r="D253" s="7">
        <f>('Suppl. Data 1'!D253-'Suppl. Data 1- Z scores'!$D$3)/'Suppl. Data 1- Z scores'!$D$4</f>
        <v>0.96441874512017356</v>
      </c>
      <c r="E253" s="7">
        <f>('Suppl. Data 1'!E253-'Suppl. Data 1- Z scores'!$D$3)/'Suppl. Data 1- Z scores'!$D$4</f>
        <v>-0.1488825929496578</v>
      </c>
      <c r="F253" s="7">
        <f>('Suppl. Data 1'!F253-'Suppl. Data 1- Z scores'!$D$3)/'Suppl. Data 1- Z scores'!$D$4</f>
        <v>2.3492034011124061</v>
      </c>
      <c r="Y253" s="7" t="s">
        <v>139</v>
      </c>
      <c r="Z253" s="7">
        <f t="shared" si="12"/>
        <v>2.3492034011124061</v>
      </c>
      <c r="AB253" s="7" t="s">
        <v>139</v>
      </c>
      <c r="AC253" s="7">
        <f t="shared" si="13"/>
        <v>-0.1488825929496578</v>
      </c>
      <c r="AE253" s="7">
        <f t="shared" si="14"/>
        <v>0.96384471937065597</v>
      </c>
      <c r="AG253" s="7">
        <f t="shared" si="15"/>
        <v>0.96441874512017356</v>
      </c>
    </row>
    <row r="254" spans="1:33">
      <c r="A254" s="7" t="s">
        <v>169</v>
      </c>
      <c r="B254" s="7">
        <f>('Suppl. Data 1'!B254-'Suppl. Data 1- Z scores'!$D$3)/'Suppl. Data 1- Z scores'!$D$4</f>
        <v>0.71906058763358138</v>
      </c>
      <c r="C254" s="7">
        <f>('Suppl. Data 1'!C254-'Suppl. Data 1- Z scores'!$D$3)/'Suppl. Data 1- Z scores'!$D$4</f>
        <v>-0.5789914495903159</v>
      </c>
      <c r="D254" s="7">
        <f>('Suppl. Data 1'!D254-'Suppl. Data 1- Z scores'!$D$3)/'Suppl. Data 1- Z scores'!$D$4</f>
        <v>-0.40998854852610894</v>
      </c>
      <c r="E254" s="7">
        <f>('Suppl. Data 1'!E254-'Suppl. Data 1- Z scores'!$D$3)/'Suppl. Data 1- Z scores'!$D$4</f>
        <v>7.2035120843797873E-2</v>
      </c>
      <c r="F254" s="7">
        <f>('Suppl. Data 1'!F254-'Suppl. Data 1- Z scores'!$D$3)/'Suppl. Data 1- Z scores'!$D$4</f>
        <v>6.1650974777191316E-2</v>
      </c>
      <c r="G254" s="7">
        <f>('Suppl. Data 1'!G254-'Suppl. Data 1- Z scores'!$D$3)/'Suppl. Data 1- Z scores'!$D$4</f>
        <v>-1.0745577276309639</v>
      </c>
      <c r="H254" s="7">
        <f>('Suppl. Data 1'!H254-'Suppl. Data 1- Z scores'!$D$3)/'Suppl. Data 1- Z scores'!$D$4</f>
        <v>-1.3326188298451074</v>
      </c>
      <c r="I254" s="7">
        <f>('Suppl. Data 1'!I254-'Suppl. Data 1- Z scores'!$D$3)/'Suppl. Data 1- Z scores'!$D$4</f>
        <v>-0.67398882773576441</v>
      </c>
      <c r="J254" s="7">
        <f>('Suppl. Data 1'!J254-'Suppl. Data 1- Z scores'!$D$3)/'Suppl. Data 1- Z scores'!$D$4</f>
        <v>-0.49496730925249566</v>
      </c>
      <c r="K254" s="7">
        <f>('Suppl. Data 1'!K254-'Suppl. Data 1- Z scores'!$D$3)/'Suppl. Data 1- Z scores'!$D$4</f>
        <v>-1.0480724048062309</v>
      </c>
      <c r="Y254" s="7" t="s">
        <v>169</v>
      </c>
      <c r="Z254" s="7">
        <f t="shared" si="12"/>
        <v>0.71906058763358138</v>
      </c>
      <c r="AB254" s="7" t="s">
        <v>169</v>
      </c>
      <c r="AC254" s="7">
        <f t="shared" si="13"/>
        <v>-1.3326188298451074</v>
      </c>
      <c r="AE254" s="7">
        <f t="shared" si="14"/>
        <v>-0.47604384141324163</v>
      </c>
      <c r="AG254" s="7">
        <f t="shared" si="15"/>
        <v>-0.53697937942140572</v>
      </c>
    </row>
    <row r="255" spans="1:33">
      <c r="A255" s="7" t="s">
        <v>136</v>
      </c>
      <c r="B255" s="7">
        <f>('Suppl. Data 1'!B255-'Suppl. Data 1- Z scores'!$D$3)/'Suppl. Data 1- Z scores'!$D$4</f>
        <v>-0.77044137791927603</v>
      </c>
      <c r="C255" s="7">
        <f>('Suppl. Data 1'!C255-'Suppl. Data 1- Z scores'!$D$3)/'Suppl. Data 1- Z scores'!$D$4</f>
        <v>-0.58265471766847743</v>
      </c>
      <c r="D255" s="7">
        <f>('Suppl. Data 1'!D255-'Suppl. Data 1- Z scores'!$D$3)/'Suppl. Data 1- Z scores'!$D$4</f>
        <v>-0.53683758714515117</v>
      </c>
      <c r="E255" s="7">
        <f>('Suppl. Data 1'!E255-'Suppl. Data 1- Z scores'!$D$3)/'Suppl. Data 1- Z scores'!$D$4</f>
        <v>-1.3121819798366845</v>
      </c>
      <c r="F255" s="7">
        <f>('Suppl. Data 1'!F255-'Suppl. Data 1- Z scores'!$D$3)/'Suppl. Data 1- Z scores'!$D$4</f>
        <v>1.0230330546466166</v>
      </c>
      <c r="G255" s="7">
        <f>('Suppl. Data 1'!G255-'Suppl. Data 1- Z scores'!$D$3)/'Suppl. Data 1- Z scores'!$D$4</f>
        <v>-0.36294201105630847</v>
      </c>
      <c r="H255" s="7">
        <f>('Suppl. Data 1'!H255-'Suppl. Data 1- Z scores'!$D$3)/'Suppl. Data 1- Z scores'!$D$4</f>
        <v>-0.60092434737976852</v>
      </c>
      <c r="I255" s="7">
        <f>('Suppl. Data 1'!I255-'Suppl. Data 1- Z scores'!$D$3)/'Suppl. Data 1- Z scores'!$D$4</f>
        <v>0.35568738027501678</v>
      </c>
      <c r="Y255" s="7" t="s">
        <v>136</v>
      </c>
      <c r="Z255" s="7">
        <f t="shared" si="12"/>
        <v>1.0230330546466166</v>
      </c>
      <c r="AB255" s="7" t="s">
        <v>136</v>
      </c>
      <c r="AC255" s="7">
        <f t="shared" si="13"/>
        <v>-1.3121819798366845</v>
      </c>
      <c r="AE255" s="7">
        <f t="shared" si="14"/>
        <v>-0.34840769826050411</v>
      </c>
      <c r="AG255" s="7">
        <f t="shared" si="15"/>
        <v>-0.55974615240681436</v>
      </c>
    </row>
    <row r="256" spans="1:33">
      <c r="A256" s="7" t="s">
        <v>129</v>
      </c>
      <c r="B256" s="7">
        <f>('Suppl. Data 1'!B256-'Suppl. Data 1- Z scores'!$D$3)/'Suppl. Data 1- Z scores'!$D$4</f>
        <v>-5.1680899364679914E-2</v>
      </c>
      <c r="C256" s="7">
        <f>('Suppl. Data 1'!C256-'Suppl. Data 1- Z scores'!$D$3)/'Suppl. Data 1- Z scores'!$D$4</f>
        <v>-0.21251921098757959</v>
      </c>
      <c r="D256" s="7">
        <f>('Suppl. Data 1'!D256-'Suppl. Data 1- Z scores'!$D$3)/'Suppl. Data 1- Z scores'!$D$4</f>
        <v>2.7398863031239253E-2</v>
      </c>
      <c r="Y256" s="7" t="s">
        <v>129</v>
      </c>
      <c r="Z256" s="7">
        <f t="shared" si="12"/>
        <v>2.7398863031239253E-2</v>
      </c>
      <c r="AB256" s="7" t="s">
        <v>129</v>
      </c>
      <c r="AC256" s="7">
        <f t="shared" si="13"/>
        <v>-0.21251921098757959</v>
      </c>
      <c r="AE256" s="7">
        <f t="shared" si="14"/>
        <v>-7.8933749107006748E-2</v>
      </c>
      <c r="AG256" s="7">
        <f t="shared" si="15"/>
        <v>-5.1680899364679914E-2</v>
      </c>
    </row>
    <row r="257" spans="1:33">
      <c r="A257" s="7" t="s">
        <v>116</v>
      </c>
      <c r="B257" s="7">
        <f>('Suppl. Data 1'!B257-'Suppl. Data 1- Z scores'!$D$3)/'Suppl. Data 1- Z scores'!$D$4</f>
        <v>-0.26938339629817909</v>
      </c>
      <c r="C257" s="7">
        <f>('Suppl. Data 1'!C257-'Suppl. Data 1- Z scores'!$D$3)/'Suppl. Data 1- Z scores'!$D$4</f>
        <v>0.31370225803120594</v>
      </c>
      <c r="D257" s="7">
        <f>('Suppl. Data 1'!D257-'Suppl. Data 1- Z scores'!$D$3)/'Suppl. Data 1- Z scores'!$D$4</f>
        <v>-0.76160838813778931</v>
      </c>
      <c r="E257" s="7">
        <f>('Suppl. Data 1'!E257-'Suppl. Data 1- Z scores'!$D$3)/'Suppl. Data 1- Z scores'!$D$4</f>
        <v>-0.82262033379620159</v>
      </c>
      <c r="F257" s="7">
        <f>('Suppl. Data 1'!F257-'Suppl. Data 1- Z scores'!$D$3)/'Suppl. Data 1- Z scores'!$D$4</f>
        <v>-1.2342233219300813</v>
      </c>
      <c r="G257" s="7">
        <f>('Suppl. Data 1'!G257-'Suppl. Data 1- Z scores'!$D$3)/'Suppl. Data 1- Z scores'!$D$4</f>
        <v>0.41257631327745409</v>
      </c>
      <c r="H257" s="7">
        <f>('Suppl. Data 1'!H257-'Suppl. Data 1- Z scores'!$D$3)/'Suppl. Data 1- Z scores'!$D$4</f>
        <v>0.88374035187345434</v>
      </c>
      <c r="I257" s="7">
        <f>('Suppl. Data 1'!I257-'Suppl. Data 1- Z scores'!$D$3)/'Suppl. Data 1- Z scores'!$D$4</f>
        <v>-1.3574431955359447</v>
      </c>
      <c r="J257" s="7">
        <f>('Suppl. Data 1'!J257-'Suppl. Data 1- Z scores'!$D$3)/'Suppl. Data 1- Z scores'!$D$4</f>
        <v>-0.82574168216590571</v>
      </c>
      <c r="K257" s="7">
        <f>('Suppl. Data 1'!K257-'Suppl. Data 1- Z scores'!$D$3)/'Suppl. Data 1- Z scores'!$D$4</f>
        <v>-0.45675033533783754</v>
      </c>
      <c r="L257" s="7">
        <f>('Suppl. Data 1'!L257-'Suppl. Data 1- Z scores'!$D$3)/'Suppl. Data 1- Z scores'!$D$4</f>
        <v>-0.80974481744081539</v>
      </c>
      <c r="M257" s="7">
        <f>('Suppl. Data 1'!M257-'Suppl. Data 1- Z scores'!$D$3)/'Suppl. Data 1- Z scores'!$D$4</f>
        <v>-0.56165639170938353</v>
      </c>
      <c r="N257" s="7">
        <f>('Suppl. Data 1'!N257-'Suppl. Data 1- Z scores'!$D$3)/'Suppl. Data 1- Z scores'!$D$4</f>
        <v>-0.76022447961758122</v>
      </c>
      <c r="Y257" s="7" t="s">
        <v>116</v>
      </c>
      <c r="Z257" s="7">
        <f t="shared" si="12"/>
        <v>0.88374035187345434</v>
      </c>
      <c r="AB257" s="7" t="s">
        <v>116</v>
      </c>
      <c r="AC257" s="7">
        <f t="shared" si="13"/>
        <v>-1.3574431955359447</v>
      </c>
      <c r="AE257" s="7">
        <f t="shared" si="14"/>
        <v>-0.48072133990673888</v>
      </c>
      <c r="AG257" s="7">
        <f t="shared" si="15"/>
        <v>-0.76022447961758122</v>
      </c>
    </row>
    <row r="258" spans="1:33">
      <c r="A258" s="7" t="s">
        <v>268</v>
      </c>
      <c r="B258" s="7">
        <f>('Suppl. Data 1'!B258-'Suppl. Data 1- Z scores'!$D$3)/'Suppl. Data 1- Z scores'!$D$4</f>
        <v>2.0472417475345499</v>
      </c>
      <c r="C258" s="7">
        <f>('Suppl. Data 1'!C258-'Suppl. Data 1- Z scores'!$D$3)/'Suppl. Data 1- Z scores'!$D$4</f>
        <v>0.25967636908107616</v>
      </c>
      <c r="D258" s="7">
        <f>('Suppl. Data 1'!D258-'Suppl. Data 1- Z scores'!$D$3)/'Suppl. Data 1- Z scores'!$D$4</f>
        <v>1.0995462620797487</v>
      </c>
      <c r="E258" s="7">
        <f>('Suppl. Data 1'!E258-'Suppl. Data 1- Z scores'!$D$3)/'Suppl. Data 1- Z scores'!$D$4</f>
        <v>0.4810556696532865</v>
      </c>
      <c r="F258" s="7">
        <f>('Suppl. Data 1'!F258-'Suppl. Data 1- Z scores'!$D$3)/'Suppl. Data 1- Z scores'!$D$4</f>
        <v>1.7485487441234584</v>
      </c>
      <c r="Y258" s="7" t="s">
        <v>268</v>
      </c>
      <c r="Z258" s="7">
        <f t="shared" si="12"/>
        <v>2.0472417475345499</v>
      </c>
      <c r="AB258" s="7" t="s">
        <v>268</v>
      </c>
      <c r="AC258" s="7">
        <f t="shared" si="13"/>
        <v>0.25967636908107616</v>
      </c>
      <c r="AE258" s="7">
        <f t="shared" si="14"/>
        <v>1.127213758494424</v>
      </c>
      <c r="AG258" s="7">
        <f t="shared" si="15"/>
        <v>1.0995462620797487</v>
      </c>
    </row>
    <row r="259" spans="1:33">
      <c r="A259" s="7" t="s">
        <v>329</v>
      </c>
      <c r="B259" s="7">
        <f>('Suppl. Data 1'!B259-'Suppl. Data 1- Z scores'!$D$3)/'Suppl. Data 1- Z scores'!$D$4</f>
        <v>-1.5319046143190598</v>
      </c>
      <c r="C259" s="7">
        <f>('Suppl. Data 1'!C259-'Suppl. Data 1- Z scores'!$D$3)/'Suppl. Data 1- Z scores'!$D$4</f>
        <v>0.15205930266104054</v>
      </c>
      <c r="D259" s="7">
        <f>('Suppl. Data 1'!D259-'Suppl. Data 1- Z scores'!$D$3)/'Suppl. Data 1- Z scores'!$D$4</f>
        <v>-0.4166934952050495</v>
      </c>
      <c r="E259" s="7">
        <f>('Suppl. Data 1'!E259-'Suppl. Data 1- Z scores'!$D$3)/'Suppl. Data 1- Z scores'!$D$4</f>
        <v>-0.78520520065458776</v>
      </c>
      <c r="F259" s="7">
        <f>('Suppl. Data 1'!F259-'Suppl. Data 1- Z scores'!$D$3)/'Suppl. Data 1- Z scores'!$D$4</f>
        <v>0.22250154936623034</v>
      </c>
      <c r="G259" s="7">
        <f>('Suppl. Data 1'!G259-'Suppl. Data 1- Z scores'!$D$3)/'Suppl. Data 1- Z scores'!$D$4</f>
        <v>0.86729342314837288</v>
      </c>
      <c r="H259" s="7">
        <f>('Suppl. Data 1'!H259-'Suppl. Data 1- Z scores'!$D$3)/'Suppl. Data 1- Z scores'!$D$4</f>
        <v>-1.0179912028218354</v>
      </c>
      <c r="I259" s="7">
        <f>('Suppl. Data 1'!I259-'Suppl. Data 1- Z scores'!$D$3)/'Suppl. Data 1- Z scores'!$D$4</f>
        <v>-0.37618645677970175</v>
      </c>
      <c r="J259" s="7">
        <f>('Suppl. Data 1'!J259-'Suppl. Data 1- Z scores'!$D$3)/'Suppl. Data 1- Z scores'!$D$4</f>
        <v>-0.86018393480173705</v>
      </c>
      <c r="Y259" s="7" t="s">
        <v>329</v>
      </c>
      <c r="Z259" s="7">
        <f t="shared" si="12"/>
        <v>0.86729342314837288</v>
      </c>
      <c r="AB259" s="7" t="s">
        <v>329</v>
      </c>
      <c r="AC259" s="7">
        <f t="shared" si="13"/>
        <v>-1.5319046143190598</v>
      </c>
      <c r="AE259" s="7">
        <f t="shared" si="14"/>
        <v>-0.41625673660070306</v>
      </c>
      <c r="AG259" s="7">
        <f t="shared" si="15"/>
        <v>-0.4166934952050495</v>
      </c>
    </row>
    <row r="260" spans="1:33">
      <c r="A260" s="7" t="s">
        <v>62</v>
      </c>
      <c r="B260" s="7">
        <f>('Suppl. Data 1'!B260-'Suppl. Data 1- Z scores'!$D$3)/'Suppl. Data 1- Z scores'!$D$4</f>
        <v>-0.87569091031452906</v>
      </c>
      <c r="C260" s="7">
        <f>('Suppl. Data 1'!C260-'Suppl. Data 1- Z scores'!$D$3)/'Suppl. Data 1- Z scores'!$D$4</f>
        <v>0.87185442965242965</v>
      </c>
      <c r="D260" s="7">
        <f>('Suppl. Data 1'!D260-'Suppl. Data 1- Z scores'!$D$3)/'Suppl. Data 1- Z scores'!$D$4</f>
        <v>-0.18010334161648406</v>
      </c>
      <c r="E260" s="7">
        <f>('Suppl. Data 1'!E260-'Suppl. Data 1- Z scores'!$D$3)/'Suppl. Data 1- Z scores'!$D$4</f>
        <v>-0.30128357357423602</v>
      </c>
      <c r="F260" s="7">
        <f>('Suppl. Data 1'!F260-'Suppl. Data 1- Z scores'!$D$3)/'Suppl. Data 1- Z scores'!$D$4</f>
        <v>-7.7976292555444859E-2</v>
      </c>
      <c r="G260" s="7">
        <f>('Suppl. Data 1'!G260-'Suppl. Data 1- Z scores'!$D$3)/'Suppl. Data 1- Z scores'!$D$4</f>
        <v>4.7196505165645535</v>
      </c>
      <c r="H260" s="7">
        <f>('Suppl. Data 1'!H260-'Suppl. Data 1- Z scores'!$D$3)/'Suppl. Data 1- Z scores'!$D$4</f>
        <v>1.4548761265802614</v>
      </c>
      <c r="I260" s="7">
        <f>('Suppl. Data 1'!I260-'Suppl. Data 1- Z scores'!$D$3)/'Suppl. Data 1- Z scores'!$D$4</f>
        <v>2.7310888487826515</v>
      </c>
      <c r="Y260" s="7" t="s">
        <v>62</v>
      </c>
      <c r="Z260" s="7">
        <f t="shared" si="12"/>
        <v>4.7196505165645535</v>
      </c>
      <c r="AB260" s="7" t="s">
        <v>62</v>
      </c>
      <c r="AC260" s="7">
        <f t="shared" si="13"/>
        <v>-0.87569091031452906</v>
      </c>
      <c r="AE260" s="7">
        <f t="shared" si="14"/>
        <v>1.0428019754399003</v>
      </c>
      <c r="AG260" s="7">
        <f t="shared" si="15"/>
        <v>0.39693906854849242</v>
      </c>
    </row>
    <row r="261" spans="1:33">
      <c r="A261" s="7" t="s">
        <v>353</v>
      </c>
      <c r="B261" s="7">
        <f>('Suppl. Data 1'!B261-'Suppl. Data 1- Z scores'!$D$3)/'Suppl. Data 1- Z scores'!$D$4</f>
        <v>-0.91156107082399951</v>
      </c>
      <c r="C261" s="7">
        <f>('Suppl. Data 1'!C261-'Suppl. Data 1- Z scores'!$D$3)/'Suppl. Data 1- Z scores'!$D$4</f>
        <v>-0.30943473397427268</v>
      </c>
      <c r="D261" s="7">
        <f>('Suppl. Data 1'!D261-'Suppl. Data 1- Z scores'!$D$3)/'Suppl. Data 1- Z scores'!$D$4</f>
        <v>-1.150024875727097</v>
      </c>
      <c r="E261" s="7">
        <f>('Suppl. Data 1'!E261-'Suppl. Data 1- Z scores'!$D$3)/'Suppl. Data 1- Z scores'!$D$4</f>
        <v>-0.68687168833569945</v>
      </c>
      <c r="F261" s="7">
        <f>('Suppl. Data 1'!F261-'Suppl. Data 1- Z scores'!$D$3)/'Suppl. Data 1- Z scores'!$D$4</f>
        <v>-1.3219018466865289</v>
      </c>
      <c r="Y261" s="7" t="s">
        <v>353</v>
      </c>
      <c r="Z261" s="7">
        <f t="shared" si="12"/>
        <v>-0.30943473397427268</v>
      </c>
      <c r="AB261" s="7" t="s">
        <v>353</v>
      </c>
      <c r="AC261" s="7">
        <f t="shared" si="13"/>
        <v>-1.3219018466865289</v>
      </c>
      <c r="AE261" s="7">
        <f t="shared" si="14"/>
        <v>-0.87595884310951955</v>
      </c>
      <c r="AG261" s="7">
        <f t="shared" si="15"/>
        <v>-0.91156107082399951</v>
      </c>
    </row>
    <row r="262" spans="1:33">
      <c r="A262" s="7" t="s">
        <v>171</v>
      </c>
      <c r="B262" s="7">
        <f>('Suppl. Data 1'!B262-'Suppl. Data 1- Z scores'!$D$3)/'Suppl. Data 1- Z scores'!$D$4</f>
        <v>0.12213090622668392</v>
      </c>
      <c r="C262" s="7">
        <f>('Suppl. Data 1'!C262-'Suppl. Data 1- Z scores'!$D$3)/'Suppl. Data 1- Z scores'!$D$4</f>
        <v>0.5261713164522771</v>
      </c>
      <c r="D262" s="7">
        <f>('Suppl. Data 1'!D262-'Suppl. Data 1- Z scores'!$D$3)/'Suppl. Data 1- Z scores'!$D$4</f>
        <v>0.10328964357367708</v>
      </c>
      <c r="E262" s="7">
        <f>('Suppl. Data 1'!E262-'Suppl. Data 1- Z scores'!$D$3)/'Suppl. Data 1- Z scores'!$D$4</f>
        <v>-0.6716235581428277</v>
      </c>
      <c r="F262" s="7">
        <f>('Suppl. Data 1'!F262-'Suppl. Data 1- Z scores'!$D$3)/'Suppl. Data 1- Z scores'!$D$4</f>
        <v>-0.36923960362382685</v>
      </c>
      <c r="Y262" s="7" t="s">
        <v>171</v>
      </c>
      <c r="Z262" s="7">
        <f t="shared" si="12"/>
        <v>0.5261713164522771</v>
      </c>
      <c r="AB262" s="7" t="s">
        <v>171</v>
      </c>
      <c r="AC262" s="7">
        <f t="shared" si="13"/>
        <v>-0.6716235581428277</v>
      </c>
      <c r="AE262" s="7">
        <f t="shared" si="14"/>
        <v>-5.7854259102803299E-2</v>
      </c>
      <c r="AG262" s="7">
        <f t="shared" si="15"/>
        <v>0.10328964357367708</v>
      </c>
    </row>
    <row r="263" spans="1:33">
      <c r="A263" s="7" t="s">
        <v>168</v>
      </c>
      <c r="B263" s="7">
        <f>('Suppl. Data 1'!B263-'Suppl. Data 1- Z scores'!$D$3)/'Suppl. Data 1- Z scores'!$D$4</f>
        <v>-0.30928864082191787</v>
      </c>
      <c r="C263" s="7">
        <f>('Suppl. Data 1'!C263-'Suppl. Data 1- Z scores'!$D$3)/'Suppl. Data 1- Z scores'!$D$4</f>
        <v>-0.95147124172526132</v>
      </c>
      <c r="D263" s="7">
        <f>('Suppl. Data 1'!D263-'Suppl. Data 1- Z scores'!$D$3)/'Suppl. Data 1- Z scores'!$D$4</f>
        <v>-0.45330104207482586</v>
      </c>
      <c r="E263" s="7">
        <f>('Suppl. Data 1'!E263-'Suppl. Data 1- Z scores'!$D$3)/'Suppl. Data 1- Z scores'!$D$4</f>
        <v>-0.15254048616561389</v>
      </c>
      <c r="F263" s="7">
        <f>('Suppl. Data 1'!F263-'Suppl. Data 1- Z scores'!$D$3)/'Suppl. Data 1- Z scores'!$D$4</f>
        <v>0.53527734616447176</v>
      </c>
      <c r="Y263" s="7" t="s">
        <v>168</v>
      </c>
      <c r="Z263" s="7">
        <f t="shared" ref="Z263:Z326" si="16">MAX(B263:X263)</f>
        <v>0.53527734616447176</v>
      </c>
      <c r="AB263" s="7" t="s">
        <v>168</v>
      </c>
      <c r="AC263" s="7">
        <f t="shared" si="13"/>
        <v>-0.95147124172526132</v>
      </c>
      <c r="AE263" s="7">
        <f t="shared" si="14"/>
        <v>-0.26626481292462939</v>
      </c>
      <c r="AG263" s="7">
        <f t="shared" si="15"/>
        <v>-0.30928864082191787</v>
      </c>
    </row>
    <row r="264" spans="1:33">
      <c r="A264" s="7" t="s">
        <v>394</v>
      </c>
      <c r="B264" s="7">
        <f>('Suppl. Data 1'!B264-'Suppl. Data 1- Z scores'!$D$3)/'Suppl. Data 1- Z scores'!$D$4</f>
        <v>1.0560470727714943</v>
      </c>
      <c r="C264" s="7">
        <f>('Suppl. Data 1'!C264-'Suppl. Data 1- Z scores'!$D$3)/'Suppl. Data 1- Z scores'!$D$4</f>
        <v>1.0352194065630904</v>
      </c>
      <c r="D264" s="7">
        <f>('Suppl. Data 1'!D264-'Suppl. Data 1- Z scores'!$D$3)/'Suppl. Data 1- Z scores'!$D$4</f>
        <v>5.2696132219012473</v>
      </c>
      <c r="E264" s="7">
        <f>('Suppl. Data 1'!E264-'Suppl. Data 1- Z scores'!$D$3)/'Suppl. Data 1- Z scores'!$D$4</f>
        <v>3.087141929538106</v>
      </c>
      <c r="F264" s="7">
        <f>('Suppl. Data 1'!F264-'Suppl. Data 1- Z scores'!$D$3)/'Suppl. Data 1- Z scores'!$D$4</f>
        <v>-0.69639552774327407</v>
      </c>
      <c r="G264" s="7">
        <f>('Suppl. Data 1'!G264-'Suppl. Data 1- Z scores'!$D$3)/'Suppl. Data 1- Z scores'!$D$4</f>
        <v>-0.45994889023812402</v>
      </c>
      <c r="H264" s="7">
        <f>('Suppl. Data 1'!H264-'Suppl. Data 1- Z scores'!$D$3)/'Suppl. Data 1- Z scores'!$D$4</f>
        <v>-6.2571391225927253E-2</v>
      </c>
      <c r="Y264" s="7" t="s">
        <v>394</v>
      </c>
      <c r="Z264" s="7">
        <f t="shared" si="16"/>
        <v>5.2696132219012473</v>
      </c>
      <c r="AB264" s="7" t="s">
        <v>394</v>
      </c>
      <c r="AC264" s="7">
        <f t="shared" ref="AC264:AC327" si="17">MIN(B264:X264)</f>
        <v>-0.69639552774327407</v>
      </c>
      <c r="AE264" s="7">
        <f t="shared" ref="AE264:AE327" si="18">AVERAGE(B264:X264)</f>
        <v>1.3184436887952304</v>
      </c>
      <c r="AG264" s="7">
        <f t="shared" ref="AG264:AG327" si="19">MEDIAN(B264:X264)</f>
        <v>1.0352194065630904</v>
      </c>
    </row>
    <row r="265" spans="1:33">
      <c r="A265" s="7" t="s">
        <v>411</v>
      </c>
      <c r="B265" s="7">
        <f>('Suppl. Data 1'!B265-'Suppl. Data 1- Z scores'!$D$3)/'Suppl. Data 1- Z scores'!$D$4</f>
        <v>2.1608549450284116</v>
      </c>
      <c r="C265" s="7">
        <f>('Suppl. Data 1'!C265-'Suppl. Data 1- Z scores'!$D$3)/'Suppl. Data 1- Z scores'!$D$4</f>
        <v>0.6002986827224579</v>
      </c>
      <c r="D265" s="7">
        <f>('Suppl. Data 1'!D265-'Suppl. Data 1- Z scores'!$D$3)/'Suppl. Data 1- Z scores'!$D$4</f>
        <v>0.75983351299093893</v>
      </c>
      <c r="E265" s="7">
        <f>('Suppl. Data 1'!E265-'Suppl. Data 1- Z scores'!$D$3)/'Suppl. Data 1- Z scores'!$D$4</f>
        <v>0.82873299984098969</v>
      </c>
      <c r="F265" s="7">
        <f>('Suppl. Data 1'!F265-'Suppl. Data 1- Z scores'!$D$3)/'Suppl. Data 1- Z scores'!$D$4</f>
        <v>-0.46339041537414161</v>
      </c>
      <c r="Y265" s="7" t="s">
        <v>411</v>
      </c>
      <c r="Z265" s="7">
        <f t="shared" si="16"/>
        <v>2.1608549450284116</v>
      </c>
      <c r="AB265" s="7" t="s">
        <v>411</v>
      </c>
      <c r="AC265" s="7">
        <f t="shared" si="17"/>
        <v>-0.46339041537414161</v>
      </c>
      <c r="AE265" s="7">
        <f t="shared" si="18"/>
        <v>0.7772659450417313</v>
      </c>
      <c r="AG265" s="7">
        <f t="shared" si="19"/>
        <v>0.75983351299093893</v>
      </c>
    </row>
    <row r="266" spans="1:33">
      <c r="A266" s="7" t="s">
        <v>194</v>
      </c>
      <c r="B266" s="7">
        <f>('Suppl. Data 1'!B266-'Suppl. Data 1- Z scores'!$D$3)/'Suppl. Data 1- Z scores'!$D$4</f>
        <v>-0.9242493346680295</v>
      </c>
      <c r="C266" s="7">
        <f>('Suppl. Data 1'!C266-'Suppl. Data 1- Z scores'!$D$3)/'Suppl. Data 1- Z scores'!$D$4</f>
        <v>-0.87818537133559971</v>
      </c>
      <c r="D266" s="7">
        <f>('Suppl. Data 1'!D266-'Suppl. Data 1- Z scores'!$D$3)/'Suppl. Data 1- Z scores'!$D$4</f>
        <v>-0.8299402987565716</v>
      </c>
      <c r="E266" s="7">
        <f>('Suppl. Data 1'!E266-'Suppl. Data 1- Z scores'!$D$3)/'Suppl. Data 1- Z scores'!$D$4</f>
        <v>0.97462969519925091</v>
      </c>
      <c r="Y266" s="7" t="s">
        <v>194</v>
      </c>
      <c r="Z266" s="7">
        <f t="shared" si="16"/>
        <v>0.97462969519925091</v>
      </c>
      <c r="AB266" s="7" t="s">
        <v>194</v>
      </c>
      <c r="AC266" s="7">
        <f t="shared" si="17"/>
        <v>-0.9242493346680295</v>
      </c>
      <c r="AE266" s="7">
        <f t="shared" si="18"/>
        <v>-0.4144363273902375</v>
      </c>
      <c r="AG266" s="7">
        <f t="shared" si="19"/>
        <v>-0.85406283504608571</v>
      </c>
    </row>
    <row r="267" spans="1:33">
      <c r="A267" s="7" t="s">
        <v>449</v>
      </c>
      <c r="B267" s="7">
        <f>('Suppl. Data 1'!B267-'Suppl. Data 1- Z scores'!$D$3)/'Suppl. Data 1- Z scores'!$D$4</f>
        <v>-1.5986955315611764</v>
      </c>
      <c r="C267" s="7">
        <f>('Suppl. Data 1'!C267-'Suppl. Data 1- Z scores'!$D$3)/'Suppl. Data 1- Z scores'!$D$4</f>
        <v>3.9563461023431095</v>
      </c>
      <c r="D267" s="7">
        <f>('Suppl. Data 1'!D267-'Suppl. Data 1- Z scores'!$D$3)/'Suppl. Data 1- Z scores'!$D$4</f>
        <v>-0.59172238031099333</v>
      </c>
      <c r="E267" s="7">
        <f>('Suppl. Data 1'!E267-'Suppl. Data 1- Z scores'!$D$3)/'Suppl. Data 1- Z scores'!$D$4</f>
        <v>9.2041923657208286E-2</v>
      </c>
      <c r="F267" s="7">
        <f>('Suppl. Data 1'!F267-'Suppl. Data 1- Z scores'!$D$3)/'Suppl. Data 1- Z scores'!$D$4</f>
        <v>-0.27654445373389225</v>
      </c>
      <c r="Y267" s="7" t="s">
        <v>449</v>
      </c>
      <c r="Z267" s="7">
        <f t="shared" si="16"/>
        <v>3.9563461023431095</v>
      </c>
      <c r="AB267" s="7" t="s">
        <v>449</v>
      </c>
      <c r="AC267" s="7">
        <f t="shared" si="17"/>
        <v>-1.5986955315611764</v>
      </c>
      <c r="AE267" s="7">
        <f t="shared" si="18"/>
        <v>0.31628513207885123</v>
      </c>
      <c r="AG267" s="7">
        <f t="shared" si="19"/>
        <v>-0.27654445373389225</v>
      </c>
    </row>
    <row r="268" spans="1:33">
      <c r="A268" s="7" t="s">
        <v>267</v>
      </c>
      <c r="B268" s="7">
        <f>('Suppl. Data 1'!B268-'Suppl. Data 1- Z scores'!$D$3)/'Suppl. Data 1- Z scores'!$D$4</f>
        <v>-0.87285392711538157</v>
      </c>
      <c r="C268" s="7">
        <f>('Suppl. Data 1'!C268-'Suppl. Data 1- Z scores'!$D$3)/'Suppl. Data 1- Z scores'!$D$4</f>
        <v>0.63360243088313606</v>
      </c>
      <c r="D268" s="7">
        <f>('Suppl. Data 1'!D268-'Suppl. Data 1- Z scores'!$D$3)/'Suppl. Data 1- Z scores'!$D$4</f>
        <v>1.594790388108392</v>
      </c>
      <c r="E268" s="7">
        <f>('Suppl. Data 1'!E268-'Suppl. Data 1- Z scores'!$D$3)/'Suppl. Data 1- Z scores'!$D$4</f>
        <v>-0.58297828889513736</v>
      </c>
      <c r="F268" s="7">
        <f>('Suppl. Data 1'!F268-'Suppl. Data 1- Z scores'!$D$3)/'Suppl. Data 1- Z scores'!$D$4</f>
        <v>2.1047195504081224</v>
      </c>
      <c r="Y268" s="7" t="s">
        <v>267</v>
      </c>
      <c r="Z268" s="7">
        <f t="shared" si="16"/>
        <v>2.1047195504081224</v>
      </c>
      <c r="AB268" s="7" t="s">
        <v>267</v>
      </c>
      <c r="AC268" s="7">
        <f t="shared" si="17"/>
        <v>-0.87285392711538157</v>
      </c>
      <c r="AE268" s="7">
        <f t="shared" si="18"/>
        <v>0.57545603067782625</v>
      </c>
      <c r="AG268" s="7">
        <f t="shared" si="19"/>
        <v>0.63360243088313606</v>
      </c>
    </row>
    <row r="269" spans="1:33">
      <c r="A269" s="7" t="s">
        <v>254</v>
      </c>
      <c r="B269" s="7">
        <f>('Suppl. Data 1'!B269-'Suppl. Data 1- Z scores'!$D$3)/'Suppl. Data 1- Z scores'!$D$4</f>
        <v>0.63274491095523122</v>
      </c>
      <c r="C269" s="7">
        <f>('Suppl. Data 1'!C269-'Suppl. Data 1- Z scores'!$D$3)/'Suppl. Data 1- Z scores'!$D$4</f>
        <v>-1.2785451043235458</v>
      </c>
      <c r="D269" s="7">
        <f>('Suppl. Data 1'!D269-'Suppl. Data 1- Z scores'!$D$3)/'Suppl. Data 1- Z scores'!$D$4</f>
        <v>1.2419396632472255</v>
      </c>
      <c r="E269" s="7">
        <f>('Suppl. Data 1'!E269-'Suppl. Data 1- Z scores'!$D$3)/'Suppl. Data 1- Z scores'!$D$4</f>
        <v>-0.74852807891569728</v>
      </c>
      <c r="F269" s="7">
        <f>('Suppl. Data 1'!F269-'Suppl. Data 1- Z scores'!$D$3)/'Suppl. Data 1- Z scores'!$D$4</f>
        <v>0.34645511548175223</v>
      </c>
      <c r="Y269" s="7" t="s">
        <v>254</v>
      </c>
      <c r="Z269" s="7">
        <f t="shared" si="16"/>
        <v>1.2419396632472255</v>
      </c>
      <c r="AB269" s="7" t="s">
        <v>254</v>
      </c>
      <c r="AC269" s="7">
        <f t="shared" si="17"/>
        <v>-1.2785451043235458</v>
      </c>
      <c r="AE269" s="7">
        <f t="shared" si="18"/>
        <v>3.8813301288993164E-2</v>
      </c>
      <c r="AG269" s="7">
        <f t="shared" si="19"/>
        <v>0.34645511548175223</v>
      </c>
    </row>
    <row r="270" spans="1:33">
      <c r="A270" s="7" t="s">
        <v>184</v>
      </c>
      <c r="B270" s="7">
        <f>('Suppl. Data 1'!B270-'Suppl. Data 1- Z scores'!$D$3)/'Suppl. Data 1- Z scores'!$D$4</f>
        <v>3.6327629671907849E-2</v>
      </c>
      <c r="C270" s="7">
        <f>('Suppl. Data 1'!C270-'Suppl. Data 1- Z scores'!$D$3)/'Suppl. Data 1- Z scores'!$D$4</f>
        <v>-0.46090229742413041</v>
      </c>
      <c r="D270" s="7">
        <f>('Suppl. Data 1'!D270-'Suppl. Data 1- Z scores'!$D$3)/'Suppl. Data 1- Z scores'!$D$4</f>
        <v>-0.59692304391886708</v>
      </c>
      <c r="E270" s="7">
        <f>('Suppl. Data 1'!E270-'Suppl. Data 1- Z scores'!$D$3)/'Suppl. Data 1- Z scores'!$D$4</f>
        <v>-0.65465211576510751</v>
      </c>
      <c r="F270" s="7">
        <f>('Suppl. Data 1'!F270-'Suppl. Data 1- Z scores'!$D$3)/'Suppl. Data 1- Z scores'!$D$4</f>
        <v>-1.023280172925213</v>
      </c>
      <c r="G270" s="7">
        <f>('Suppl. Data 1'!G270-'Suppl. Data 1- Z scores'!$D$3)/'Suppl. Data 1- Z scores'!$D$4</f>
        <v>2.0693245623382954</v>
      </c>
      <c r="H270" s="7">
        <f>('Suppl. Data 1'!H270-'Suppl. Data 1- Z scores'!$D$3)/'Suppl. Data 1- Z scores'!$D$4</f>
        <v>-0.27848778284741738</v>
      </c>
      <c r="I270" s="7">
        <f>('Suppl. Data 1'!I270-'Suppl. Data 1- Z scores'!$D$3)/'Suppl. Data 1- Z scores'!$D$4</f>
        <v>0.97365144554179484</v>
      </c>
      <c r="J270" s="7">
        <f>('Suppl. Data 1'!J270-'Suppl. Data 1- Z scores'!$D$3)/'Suppl. Data 1- Z scores'!$D$4</f>
        <v>2.9324570482248378</v>
      </c>
      <c r="Y270" s="7" t="s">
        <v>184</v>
      </c>
      <c r="Z270" s="7">
        <f t="shared" si="16"/>
        <v>2.9324570482248378</v>
      </c>
      <c r="AB270" s="7" t="s">
        <v>184</v>
      </c>
      <c r="AC270" s="7">
        <f t="shared" si="17"/>
        <v>-1.023280172925213</v>
      </c>
      <c r="AE270" s="7">
        <f t="shared" si="18"/>
        <v>0.3330572525440112</v>
      </c>
      <c r="AG270" s="7">
        <f t="shared" si="19"/>
        <v>-0.27848778284741738</v>
      </c>
    </row>
    <row r="271" spans="1:33">
      <c r="A271" s="7" t="s">
        <v>101</v>
      </c>
      <c r="B271" s="7">
        <f>('Suppl. Data 1'!B271-'Suppl. Data 1- Z scores'!$D$3)/'Suppl. Data 1- Z scores'!$D$4</f>
        <v>-7.036250154777772E-2</v>
      </c>
      <c r="C271" s="7">
        <f>('Suppl. Data 1'!C271-'Suppl. Data 1- Z scores'!$D$3)/'Suppl. Data 1- Z scores'!$D$4</f>
        <v>-1.2744529439472319</v>
      </c>
      <c r="D271" s="7">
        <f>('Suppl. Data 1'!D271-'Suppl. Data 1- Z scores'!$D$3)/'Suppl. Data 1- Z scores'!$D$4</f>
        <v>0.67876358069379472</v>
      </c>
      <c r="E271" s="7">
        <f>('Suppl. Data 1'!E271-'Suppl. Data 1- Z scores'!$D$3)/'Suppl. Data 1- Z scores'!$D$4</f>
        <v>-0.65066003845985509</v>
      </c>
      <c r="F271" s="7">
        <f>('Suppl. Data 1'!F271-'Suppl. Data 1- Z scores'!$D$3)/'Suppl. Data 1- Z scores'!$D$4</f>
        <v>-0.30924844201044049</v>
      </c>
      <c r="Y271" s="7" t="s">
        <v>101</v>
      </c>
      <c r="Z271" s="7">
        <f t="shared" si="16"/>
        <v>0.67876358069379472</v>
      </c>
      <c r="AB271" s="7" t="s">
        <v>101</v>
      </c>
      <c r="AC271" s="7">
        <f t="shared" si="17"/>
        <v>-1.2744529439472319</v>
      </c>
      <c r="AE271" s="7">
        <f t="shared" si="18"/>
        <v>-0.32519206905430209</v>
      </c>
      <c r="AG271" s="7">
        <f t="shared" si="19"/>
        <v>-0.30924844201044049</v>
      </c>
    </row>
    <row r="272" spans="1:33">
      <c r="A272" s="7" t="s">
        <v>464</v>
      </c>
      <c r="B272" s="7">
        <f>('Suppl. Data 1'!B272-'Suppl. Data 1- Z scores'!$D$3)/'Suppl. Data 1- Z scores'!$D$4</f>
        <v>-0.77512148673015335</v>
      </c>
      <c r="C272" s="7">
        <f>('Suppl. Data 1'!C272-'Suppl. Data 1- Z scores'!$D$3)/'Suppl. Data 1- Z scores'!$D$4</f>
        <v>-1.3517111187673316</v>
      </c>
      <c r="D272" s="7">
        <f>('Suppl. Data 1'!D272-'Suppl. Data 1- Z scores'!$D$3)/'Suppl. Data 1- Z scores'!$D$4</f>
        <v>-0.69535349521013801</v>
      </c>
      <c r="E272" s="7">
        <f>('Suppl. Data 1'!E272-'Suppl. Data 1- Z scores'!$D$3)/'Suppl. Data 1- Z scores'!$D$4</f>
        <v>-0.19560402954056733</v>
      </c>
      <c r="F272" s="7">
        <f>('Suppl. Data 1'!F272-'Suppl. Data 1- Z scores'!$D$3)/'Suppl. Data 1- Z scores'!$D$4</f>
        <v>-5.9106372387900417E-2</v>
      </c>
      <c r="G272" s="7">
        <f>('Suppl. Data 1'!G272-'Suppl. Data 1- Z scores'!$D$3)/'Suppl. Data 1- Z scores'!$D$4</f>
        <v>-0.12763222350368367</v>
      </c>
      <c r="H272" s="7">
        <f>('Suppl. Data 1'!H272-'Suppl. Data 1- Z scores'!$D$3)/'Suppl. Data 1- Z scores'!$D$4</f>
        <v>-1.4448026996674606</v>
      </c>
      <c r="I272" s="7">
        <f>('Suppl. Data 1'!I272-'Suppl. Data 1- Z scores'!$D$3)/'Suppl. Data 1- Z scores'!$D$4</f>
        <v>-0.92603437532940169</v>
      </c>
      <c r="J272" s="7">
        <f>('Suppl. Data 1'!J272-'Suppl. Data 1- Z scores'!$D$3)/'Suppl. Data 1- Z scores'!$D$4</f>
        <v>0.39731405960139066</v>
      </c>
      <c r="K272" s="7">
        <f>('Suppl. Data 1'!K272-'Suppl. Data 1- Z scores'!$D$3)/'Suppl. Data 1- Z scores'!$D$4</f>
        <v>0.18704234247559401</v>
      </c>
      <c r="L272" s="7">
        <f>('Suppl. Data 1'!L272-'Suppl. Data 1- Z scores'!$D$3)/'Suppl. Data 1- Z scores'!$D$4</f>
        <v>-0.52543246492601015</v>
      </c>
      <c r="M272" s="7">
        <f>('Suppl. Data 1'!M272-'Suppl. Data 1- Z scores'!$D$3)/'Suppl. Data 1- Z scores'!$D$4</f>
        <v>1.1571482941049824</v>
      </c>
      <c r="N272" s="7">
        <f>('Suppl. Data 1'!N272-'Suppl. Data 1- Z scores'!$D$3)/'Suppl. Data 1- Z scores'!$D$4</f>
        <v>0.43869233254497747</v>
      </c>
      <c r="O272" s="7">
        <f>('Suppl. Data 1'!O272-'Suppl. Data 1- Z scores'!$D$3)/'Suppl. Data 1- Z scores'!$D$4</f>
        <v>2.1328944202907483</v>
      </c>
      <c r="P272" s="7">
        <f>('Suppl. Data 1'!P272-'Suppl. Data 1- Z scores'!$D$3)/'Suppl. Data 1- Z scores'!$D$4</f>
        <v>0.47687967420592403</v>
      </c>
      <c r="Q272" s="7">
        <f>('Suppl. Data 1'!Q272-'Suppl. Data 1- Z scores'!$D$3)/'Suppl. Data 1- Z scores'!$D$4</f>
        <v>0.26092827670446439</v>
      </c>
      <c r="Y272" s="7" t="s">
        <v>464</v>
      </c>
      <c r="Z272" s="7">
        <f t="shared" si="16"/>
        <v>2.1328944202907483</v>
      </c>
      <c r="AB272" s="7" t="s">
        <v>464</v>
      </c>
      <c r="AC272" s="7">
        <f t="shared" si="17"/>
        <v>-1.4448026996674606</v>
      </c>
      <c r="AE272" s="7">
        <f t="shared" si="18"/>
        <v>-6.5618679133410351E-2</v>
      </c>
      <c r="AG272" s="7">
        <f t="shared" si="19"/>
        <v>-9.3369297945792046E-2</v>
      </c>
    </row>
    <row r="273" spans="1:33">
      <c r="A273" s="7" t="s">
        <v>346</v>
      </c>
      <c r="B273" s="7">
        <f>('Suppl. Data 1'!B273-'Suppl. Data 1- Z scores'!$D$3)/'Suppl. Data 1- Z scores'!$D$4</f>
        <v>-0.20148279703096897</v>
      </c>
      <c r="C273" s="7">
        <f>('Suppl. Data 1'!C273-'Suppl. Data 1- Z scores'!$D$3)/'Suppl. Data 1- Z scores'!$D$4</f>
        <v>-0.72838321647869919</v>
      </c>
      <c r="D273" s="7">
        <f>('Suppl. Data 1'!D273-'Suppl. Data 1- Z scores'!$D$3)/'Suppl. Data 1- Z scores'!$D$4</f>
        <v>-0.86662946968962651</v>
      </c>
      <c r="E273" s="7">
        <f>('Suppl. Data 1'!E273-'Suppl. Data 1- Z scores'!$D$3)/'Suppl. Data 1- Z scores'!$D$4</f>
        <v>-1.075553475475439</v>
      </c>
      <c r="F273" s="7">
        <f>('Suppl. Data 1'!F273-'Suppl. Data 1- Z scores'!$D$3)/'Suppl. Data 1- Z scores'!$D$4</f>
        <v>-1.1114911494221382</v>
      </c>
      <c r="G273" s="7">
        <f>('Suppl. Data 1'!G273-'Suppl. Data 1- Z scores'!$D$3)/'Suppl. Data 1- Z scores'!$D$4</f>
        <v>0.25570183668334395</v>
      </c>
      <c r="H273" s="7">
        <f>('Suppl. Data 1'!H273-'Suppl. Data 1- Z scores'!$D$3)/'Suppl. Data 1- Z scores'!$D$4</f>
        <v>-0.93255093908470943</v>
      </c>
      <c r="I273" s="7">
        <f>('Suppl. Data 1'!I273-'Suppl. Data 1- Z scores'!$D$3)/'Suppl. Data 1- Z scores'!$D$4</f>
        <v>1.5069408950810306E-3</v>
      </c>
      <c r="J273" s="7">
        <f>('Suppl. Data 1'!J273-'Suppl. Data 1- Z scores'!$D$3)/'Suppl. Data 1- Z scores'!$D$4</f>
        <v>0.44023114330037366</v>
      </c>
      <c r="Y273" s="7" t="s">
        <v>346</v>
      </c>
      <c r="Z273" s="7">
        <f t="shared" si="16"/>
        <v>0.44023114330037366</v>
      </c>
      <c r="AB273" s="7" t="s">
        <v>346</v>
      </c>
      <c r="AC273" s="7">
        <f t="shared" si="17"/>
        <v>-1.1114911494221382</v>
      </c>
      <c r="AE273" s="7">
        <f t="shared" si="18"/>
        <v>-0.46873901403364243</v>
      </c>
      <c r="AG273" s="7">
        <f t="shared" si="19"/>
        <v>-0.72838321647869919</v>
      </c>
    </row>
    <row r="274" spans="1:33">
      <c r="A274" s="7" t="s">
        <v>344</v>
      </c>
      <c r="B274" s="7">
        <f>('Suppl. Data 1'!B274-'Suppl. Data 1- Z scores'!$D$3)/'Suppl. Data 1- Z scores'!$D$4</f>
        <v>1.9849374436437088</v>
      </c>
      <c r="C274" s="7">
        <f>('Suppl. Data 1'!C274-'Suppl. Data 1- Z scores'!$D$3)/'Suppl. Data 1- Z scores'!$D$4</f>
        <v>-0.40337169291011332</v>
      </c>
      <c r="D274" s="7">
        <f>('Suppl. Data 1'!D274-'Suppl. Data 1- Z scores'!$D$3)/'Suppl. Data 1- Z scores'!$D$4</f>
        <v>-1.4254045510594038</v>
      </c>
      <c r="E274" s="7">
        <f>('Suppl. Data 1'!E274-'Suppl. Data 1- Z scores'!$D$3)/'Suppl. Data 1- Z scores'!$D$4</f>
        <v>-1.5963830991749248</v>
      </c>
      <c r="F274" s="7">
        <f>('Suppl. Data 1'!F274-'Suppl. Data 1- Z scores'!$D$3)/'Suppl. Data 1- Z scores'!$D$4</f>
        <v>2.4635960668669106</v>
      </c>
      <c r="Y274" s="7" t="s">
        <v>344</v>
      </c>
      <c r="Z274" s="7">
        <f t="shared" si="16"/>
        <v>2.4635960668669106</v>
      </c>
      <c r="AB274" s="7" t="s">
        <v>344</v>
      </c>
      <c r="AC274" s="7">
        <f t="shared" si="17"/>
        <v>-1.5963830991749248</v>
      </c>
      <c r="AE274" s="7">
        <f t="shared" si="18"/>
        <v>0.20467483347323551</v>
      </c>
      <c r="AG274" s="7">
        <f t="shared" si="19"/>
        <v>-0.40337169291011332</v>
      </c>
    </row>
    <row r="275" spans="1:33">
      <c r="A275" s="7" t="s">
        <v>321</v>
      </c>
      <c r="B275" s="7">
        <f>('Suppl. Data 1'!B275-'Suppl. Data 1- Z scores'!$D$3)/'Suppl. Data 1- Z scores'!$D$4</f>
        <v>1.7793402365483146</v>
      </c>
      <c r="C275" s="7">
        <f>('Suppl. Data 1'!C275-'Suppl. Data 1- Z scores'!$D$3)/'Suppl. Data 1- Z scores'!$D$4</f>
        <v>-0.31194658436522477</v>
      </c>
      <c r="D275" s="7">
        <f>('Suppl. Data 1'!D275-'Suppl. Data 1- Z scores'!$D$3)/'Suppl. Data 1- Z scores'!$D$4</f>
        <v>-0.49417833084408169</v>
      </c>
      <c r="E275" s="7">
        <f>('Suppl. Data 1'!E275-'Suppl. Data 1- Z scores'!$D$3)/'Suppl. Data 1- Z scores'!$D$4</f>
        <v>-0.49861571316740932</v>
      </c>
      <c r="F275" s="7">
        <f>('Suppl. Data 1'!F275-'Suppl. Data 1- Z scores'!$D$3)/'Suppl. Data 1- Z scores'!$D$4</f>
        <v>-2.9143445417215062E-2</v>
      </c>
      <c r="G275" s="7">
        <f>('Suppl. Data 1'!G275-'Suppl. Data 1- Z scores'!$D$3)/'Suppl. Data 1- Z scores'!$D$4</f>
        <v>-1.0655466640336595</v>
      </c>
      <c r="H275" s="7">
        <f>('Suppl. Data 1'!H275-'Suppl. Data 1- Z scores'!$D$3)/'Suppl. Data 1- Z scores'!$D$4</f>
        <v>-1.1046103080162006</v>
      </c>
      <c r="I275" s="7">
        <f>('Suppl. Data 1'!I275-'Suppl. Data 1- Z scores'!$D$3)/'Suppl. Data 1- Z scores'!$D$4</f>
        <v>1.232530336540935</v>
      </c>
      <c r="J275" s="7">
        <f>('Suppl. Data 1'!J275-'Suppl. Data 1- Z scores'!$D$3)/'Suppl. Data 1- Z scores'!$D$4</f>
        <v>-0.34966716384325147</v>
      </c>
      <c r="Y275" s="7" t="s">
        <v>321</v>
      </c>
      <c r="Z275" s="7">
        <f t="shared" si="16"/>
        <v>1.7793402365483146</v>
      </c>
      <c r="AB275" s="7" t="s">
        <v>321</v>
      </c>
      <c r="AC275" s="7">
        <f t="shared" si="17"/>
        <v>-1.1046103080162006</v>
      </c>
      <c r="AE275" s="7">
        <f t="shared" si="18"/>
        <v>-9.3537515177532532E-2</v>
      </c>
      <c r="AG275" s="7">
        <f t="shared" si="19"/>
        <v>-0.34966716384325147</v>
      </c>
    </row>
    <row r="276" spans="1:33">
      <c r="A276" s="7" t="s">
        <v>308</v>
      </c>
      <c r="B276" s="7">
        <f>('Suppl. Data 1'!B276-'Suppl. Data 1- Z scores'!$D$3)/'Suppl. Data 1- Z scores'!$D$4</f>
        <v>9.0174175720123516E-4</v>
      </c>
      <c r="C276" s="7">
        <f>('Suppl. Data 1'!C276-'Suppl. Data 1- Z scores'!$D$3)/'Suppl. Data 1- Z scores'!$D$4</f>
        <v>-0.29456128404081722</v>
      </c>
      <c r="D276" s="7">
        <f>('Suppl. Data 1'!D276-'Suppl. Data 1- Z scores'!$D$3)/'Suppl. Data 1- Z scores'!$D$4</f>
        <v>0.41014053741712642</v>
      </c>
      <c r="E276" s="7">
        <f>('Suppl. Data 1'!E276-'Suppl. Data 1- Z scores'!$D$3)/'Suppl. Data 1- Z scores'!$D$4</f>
        <v>0.96884258124216349</v>
      </c>
      <c r="F276" s="7">
        <f>('Suppl. Data 1'!F276-'Suppl. Data 1- Z scores'!$D$3)/'Suppl. Data 1- Z scores'!$D$4</f>
        <v>5.9877372141121037E-2</v>
      </c>
      <c r="G276" s="7">
        <f>('Suppl. Data 1'!G276-'Suppl. Data 1- Z scores'!$D$3)/'Suppl. Data 1- Z scores'!$D$4</f>
        <v>9.0174175720123516E-4</v>
      </c>
      <c r="H276" s="7">
        <f>('Suppl. Data 1'!H276-'Suppl. Data 1- Z scores'!$D$3)/'Suppl. Data 1- Z scores'!$D$4</f>
        <v>-0.29456128404081722</v>
      </c>
      <c r="I276" s="7">
        <f>('Suppl. Data 1'!I276-'Suppl. Data 1- Z scores'!$D$3)/'Suppl. Data 1- Z scores'!$D$4</f>
        <v>0.41014053741712642</v>
      </c>
      <c r="J276" s="7">
        <f>('Suppl. Data 1'!J276-'Suppl. Data 1- Z scores'!$D$3)/'Suppl. Data 1- Z scores'!$D$4</f>
        <v>0.96884258124216349</v>
      </c>
      <c r="K276" s="7">
        <f>('Suppl. Data 1'!K276-'Suppl. Data 1- Z scores'!$D$3)/'Suppl. Data 1- Z scores'!$D$4</f>
        <v>5.9877372141121037E-2</v>
      </c>
      <c r="Y276" s="7" t="s">
        <v>308</v>
      </c>
      <c r="Z276" s="7">
        <f t="shared" si="16"/>
        <v>0.96884258124216349</v>
      </c>
      <c r="AB276" s="7" t="s">
        <v>308</v>
      </c>
      <c r="AC276" s="7">
        <f t="shared" si="17"/>
        <v>-0.29456128404081722</v>
      </c>
      <c r="AE276" s="7">
        <f t="shared" si="18"/>
        <v>0.22904018970335902</v>
      </c>
      <c r="AG276" s="7">
        <f t="shared" si="19"/>
        <v>5.9877372141121037E-2</v>
      </c>
    </row>
    <row r="277" spans="1:33">
      <c r="A277" s="7" t="s">
        <v>189</v>
      </c>
      <c r="B277" s="7">
        <f>('Suppl. Data 1'!B277-'Suppl. Data 1- Z scores'!$D$3)/'Suppl. Data 1- Z scores'!$D$4</f>
        <v>0.2554578151877408</v>
      </c>
      <c r="C277" s="7">
        <f>('Suppl. Data 1'!C277-'Suppl. Data 1- Z scores'!$D$3)/'Suppl. Data 1- Z scores'!$D$4</f>
        <v>-0.85974050050668571</v>
      </c>
      <c r="D277" s="7">
        <f>('Suppl. Data 1'!D277-'Suppl. Data 1- Z scores'!$D$3)/'Suppl. Data 1- Z scores'!$D$4</f>
        <v>0.18397528756710241</v>
      </c>
      <c r="Y277" s="7" t="s">
        <v>189</v>
      </c>
      <c r="Z277" s="7">
        <f t="shared" si="16"/>
        <v>0.2554578151877408</v>
      </c>
      <c r="AB277" s="7" t="s">
        <v>189</v>
      </c>
      <c r="AC277" s="7">
        <f t="shared" si="17"/>
        <v>-0.85974050050668571</v>
      </c>
      <c r="AE277" s="7">
        <f t="shared" si="18"/>
        <v>-0.14010246591728084</v>
      </c>
      <c r="AG277" s="7">
        <f t="shared" si="19"/>
        <v>0.18397528756710241</v>
      </c>
    </row>
    <row r="278" spans="1:33">
      <c r="A278" s="7" t="s">
        <v>290</v>
      </c>
      <c r="B278" s="7">
        <f>('Suppl. Data 1'!B278-'Suppl. Data 1- Z scores'!$D$3)/'Suppl. Data 1- Z scores'!$D$4</f>
        <v>-8.4037490166639667E-2</v>
      </c>
      <c r="C278" s="7">
        <f>('Suppl. Data 1'!C278-'Suppl. Data 1- Z scores'!$D$3)/'Suppl. Data 1- Z scores'!$D$4</f>
        <v>0.4912492099971873</v>
      </c>
      <c r="D278" s="7">
        <f>('Suppl. Data 1'!D278-'Suppl. Data 1- Z scores'!$D$3)/'Suppl. Data 1- Z scores'!$D$4</f>
        <v>6.5564622527094121E-2</v>
      </c>
      <c r="E278" s="7">
        <f>('Suppl. Data 1'!E278-'Suppl. Data 1- Z scores'!$D$3)/'Suppl. Data 1- Z scores'!$D$4</f>
        <v>-0.85457452882413676</v>
      </c>
      <c r="F278" s="7">
        <f>('Suppl. Data 1'!F278-'Suppl. Data 1- Z scores'!$D$3)/'Suppl. Data 1- Z scores'!$D$4</f>
        <v>-1.34950133932689</v>
      </c>
      <c r="G278" s="7">
        <f>('Suppl. Data 1'!G278-'Suppl. Data 1- Z scores'!$D$3)/'Suppl. Data 1- Z scores'!$D$4</f>
        <v>-0.97599193130413398</v>
      </c>
      <c r="H278" s="7">
        <f>('Suppl. Data 1'!H278-'Suppl. Data 1- Z scores'!$D$3)/'Suppl. Data 1- Z scores'!$D$4</f>
        <v>1.1713562897096721</v>
      </c>
      <c r="Y278" s="7" t="s">
        <v>290</v>
      </c>
      <c r="Z278" s="7">
        <f t="shared" si="16"/>
        <v>1.1713562897096721</v>
      </c>
      <c r="AB278" s="7" t="s">
        <v>290</v>
      </c>
      <c r="AC278" s="7">
        <f t="shared" si="17"/>
        <v>-1.34950133932689</v>
      </c>
      <c r="AE278" s="7">
        <f t="shared" si="18"/>
        <v>-0.21941930962683528</v>
      </c>
      <c r="AG278" s="7">
        <f t="shared" si="19"/>
        <v>-8.4037490166639667E-2</v>
      </c>
    </row>
    <row r="279" spans="1:33">
      <c r="A279" s="7" t="s">
        <v>456</v>
      </c>
      <c r="B279" s="7">
        <f>('Suppl. Data 1'!B279-'Suppl. Data 1- Z scores'!$D$3)/'Suppl. Data 1- Z scores'!$D$4</f>
        <v>-0.30695400426018998</v>
      </c>
      <c r="C279" s="7">
        <f>('Suppl. Data 1'!C279-'Suppl. Data 1- Z scores'!$D$3)/'Suppl. Data 1- Z scores'!$D$4</f>
        <v>1.99991526561433</v>
      </c>
      <c r="D279" s="7">
        <f>('Suppl. Data 1'!D279-'Suppl. Data 1- Z scores'!$D$3)/'Suppl. Data 1- Z scores'!$D$4</f>
        <v>0.16020456686085791</v>
      </c>
      <c r="E279" s="7">
        <f>('Suppl. Data 1'!E279-'Suppl. Data 1- Z scores'!$D$3)/'Suppl. Data 1- Z scores'!$D$4</f>
        <v>2.7219599400905725</v>
      </c>
      <c r="F279" s="7">
        <f>('Suppl. Data 1'!F279-'Suppl. Data 1- Z scores'!$D$3)/'Suppl. Data 1- Z scores'!$D$4</f>
        <v>3.5551167978991184E-3</v>
      </c>
      <c r="G279" s="7">
        <f>('Suppl. Data 1'!G279-'Suppl. Data 1- Z scores'!$D$3)/'Suppl. Data 1- Z scores'!$D$4</f>
        <v>0.39205360925323207</v>
      </c>
      <c r="H279" s="7">
        <f>('Suppl. Data 1'!H279-'Suppl. Data 1- Z scores'!$D$3)/'Suppl. Data 1- Z scores'!$D$4</f>
        <v>0.34690950174371621</v>
      </c>
      <c r="I279" s="7">
        <f>('Suppl. Data 1'!I279-'Suppl. Data 1- Z scores'!$D$3)/'Suppl. Data 1- Z scores'!$D$4</f>
        <v>-0.80247358940536673</v>
      </c>
      <c r="J279" s="7">
        <f>('Suppl. Data 1'!J279-'Suppl. Data 1- Z scores'!$D$3)/'Suppl. Data 1- Z scores'!$D$4</f>
        <v>-0.74656587696377508</v>
      </c>
      <c r="K279" s="7">
        <f>('Suppl. Data 1'!K279-'Suppl. Data 1- Z scores'!$D$3)/'Suppl. Data 1- Z scores'!$D$4</f>
        <v>-0.78282367282663079</v>
      </c>
      <c r="L279" s="7">
        <f>('Suppl. Data 1'!L279-'Suppl. Data 1- Z scores'!$D$3)/'Suppl. Data 1- Z scores'!$D$4</f>
        <v>-0.67572688427833882</v>
      </c>
      <c r="M279" s="7">
        <f>('Suppl. Data 1'!M279-'Suppl. Data 1- Z scores'!$D$3)/'Suppl. Data 1- Z scores'!$D$4</f>
        <v>1.2521924122699457</v>
      </c>
      <c r="Y279" s="7" t="s">
        <v>456</v>
      </c>
      <c r="Z279" s="7">
        <f t="shared" si="16"/>
        <v>2.7219599400905725</v>
      </c>
      <c r="AB279" s="7" t="s">
        <v>456</v>
      </c>
      <c r="AC279" s="7">
        <f t="shared" si="17"/>
        <v>-0.80247358940536673</v>
      </c>
      <c r="AE279" s="7">
        <f t="shared" si="18"/>
        <v>0.29685386540802094</v>
      </c>
      <c r="AG279" s="7">
        <f t="shared" si="19"/>
        <v>8.1879841829378519E-2</v>
      </c>
    </row>
    <row r="280" spans="1:33">
      <c r="A280" s="7" t="s">
        <v>245</v>
      </c>
      <c r="B280" s="7">
        <f>('Suppl. Data 1'!B280-'Suppl. Data 1- Z scores'!$D$3)/'Suppl. Data 1- Z scores'!$D$4</f>
        <v>0.1970533437708899</v>
      </c>
      <c r="C280" s="7">
        <f>('Suppl. Data 1'!C280-'Suppl. Data 1- Z scores'!$D$3)/'Suppl. Data 1- Z scores'!$D$4</f>
        <v>-0.51944132910225849</v>
      </c>
      <c r="D280" s="7">
        <f>('Suppl. Data 1'!D280-'Suppl. Data 1- Z scores'!$D$3)/'Suppl. Data 1- Z scores'!$D$4</f>
        <v>-0.55063495219526604</v>
      </c>
      <c r="E280" s="7">
        <f>('Suppl. Data 1'!E280-'Suppl. Data 1- Z scores'!$D$3)/'Suppl. Data 1- Z scores'!$D$4</f>
        <v>-1.1830376111506691</v>
      </c>
      <c r="Y280" s="7" t="s">
        <v>245</v>
      </c>
      <c r="Z280" s="7">
        <f t="shared" si="16"/>
        <v>0.1970533437708899</v>
      </c>
      <c r="AB280" s="7" t="s">
        <v>245</v>
      </c>
      <c r="AC280" s="7">
        <f t="shared" si="17"/>
        <v>-1.1830376111506691</v>
      </c>
      <c r="AE280" s="7">
        <f t="shared" si="18"/>
        <v>-0.5140151371693259</v>
      </c>
      <c r="AG280" s="7">
        <f t="shared" si="19"/>
        <v>-0.53503814064876232</v>
      </c>
    </row>
    <row r="281" spans="1:33">
      <c r="A281" s="7" t="s">
        <v>114</v>
      </c>
      <c r="B281" s="7">
        <f>('Suppl. Data 1'!B281-'Suppl. Data 1- Z scores'!$D$3)/'Suppl. Data 1- Z scores'!$D$4</f>
        <v>-0.57695264749109876</v>
      </c>
      <c r="C281" s="7">
        <f>('Suppl. Data 1'!C281-'Suppl. Data 1- Z scores'!$D$3)/'Suppl. Data 1- Z scores'!$D$4</f>
        <v>-0.79798983125074907</v>
      </c>
      <c r="D281" s="7">
        <f>('Suppl. Data 1'!D281-'Suppl. Data 1- Z scores'!$D$3)/'Suppl. Data 1- Z scores'!$D$4</f>
        <v>-0.14226079178596129</v>
      </c>
      <c r="E281" s="7">
        <f>('Suppl. Data 1'!E281-'Suppl. Data 1- Z scores'!$D$3)/'Suppl. Data 1- Z scores'!$D$4</f>
        <v>-1.2758953370328303</v>
      </c>
      <c r="F281" s="7">
        <f>('Suppl. Data 1'!F281-'Suppl. Data 1- Z scores'!$D$3)/'Suppl. Data 1- Z scores'!$D$4</f>
        <v>-1.4647573242014114</v>
      </c>
      <c r="G281" s="7">
        <f>('Suppl. Data 1'!G281-'Suppl. Data 1- Z scores'!$D$3)/'Suppl. Data 1- Z scores'!$D$4</f>
        <v>-0.14116094858411848</v>
      </c>
      <c r="H281" s="7">
        <f>('Suppl. Data 1'!H281-'Suppl. Data 1- Z scores'!$D$3)/'Suppl. Data 1- Z scores'!$D$4</f>
        <v>-0.18638409651628204</v>
      </c>
      <c r="Y281" s="7" t="s">
        <v>114</v>
      </c>
      <c r="Z281" s="7">
        <f t="shared" si="16"/>
        <v>-0.14116094858411848</v>
      </c>
      <c r="AB281" s="7" t="s">
        <v>114</v>
      </c>
      <c r="AC281" s="7">
        <f t="shared" si="17"/>
        <v>-1.4647573242014114</v>
      </c>
      <c r="AE281" s="7">
        <f t="shared" si="18"/>
        <v>-0.65505728240892158</v>
      </c>
      <c r="AG281" s="7">
        <f t="shared" si="19"/>
        <v>-0.57695264749109876</v>
      </c>
    </row>
    <row r="282" spans="1:33">
      <c r="A282" s="7" t="s">
        <v>113</v>
      </c>
      <c r="B282" s="7">
        <f>('Suppl. Data 1'!B282-'Suppl. Data 1- Z scores'!$D$3)/'Suppl. Data 1- Z scores'!$D$4</f>
        <v>-0.15834696635944692</v>
      </c>
      <c r="C282" s="7">
        <f>('Suppl. Data 1'!C282-'Suppl. Data 1- Z scores'!$D$3)/'Suppl. Data 1- Z scores'!$D$4</f>
        <v>-0.52670907787816468</v>
      </c>
      <c r="D282" s="7">
        <f>('Suppl. Data 1'!D282-'Suppl. Data 1- Z scores'!$D$3)/'Suppl. Data 1- Z scores'!$D$4</f>
        <v>-0.50242380070531667</v>
      </c>
      <c r="Y282" s="7" t="s">
        <v>113</v>
      </c>
      <c r="Z282" s="7">
        <f t="shared" si="16"/>
        <v>-0.15834696635944692</v>
      </c>
      <c r="AB282" s="7" t="s">
        <v>113</v>
      </c>
      <c r="AC282" s="7">
        <f t="shared" si="17"/>
        <v>-0.52670907787816468</v>
      </c>
      <c r="AE282" s="7">
        <f t="shared" si="18"/>
        <v>-0.3958266149809761</v>
      </c>
      <c r="AG282" s="7">
        <f t="shared" si="19"/>
        <v>-0.50242380070531667</v>
      </c>
    </row>
    <row r="283" spans="1:33">
      <c r="A283" s="7" t="s">
        <v>210</v>
      </c>
      <c r="B283" s="7">
        <f>('Suppl. Data 1'!B283-'Suppl. Data 1- Z scores'!$D$3)/'Suppl. Data 1- Z scores'!$D$4</f>
        <v>-0.7649885067549782</v>
      </c>
      <c r="C283" s="7">
        <f>('Suppl. Data 1'!C283-'Suppl. Data 1- Z scores'!$D$3)/'Suppl. Data 1- Z scores'!$D$4</f>
        <v>-8.3574183147408165E-2</v>
      </c>
      <c r="D283" s="7">
        <f>('Suppl. Data 1'!D283-'Suppl. Data 1- Z scores'!$D$3)/'Suppl. Data 1- Z scores'!$D$4</f>
        <v>6.6969241622719694E-2</v>
      </c>
      <c r="E283" s="7">
        <f>('Suppl. Data 1'!E283-'Suppl. Data 1- Z scores'!$D$3)/'Suppl. Data 1- Z scores'!$D$4</f>
        <v>-0.81298977426980601</v>
      </c>
      <c r="Y283" s="7" t="s">
        <v>210</v>
      </c>
      <c r="Z283" s="7">
        <f t="shared" si="16"/>
        <v>6.6969241622719694E-2</v>
      </c>
      <c r="AB283" s="7" t="s">
        <v>210</v>
      </c>
      <c r="AC283" s="7">
        <f t="shared" si="17"/>
        <v>-0.81298977426980601</v>
      </c>
      <c r="AE283" s="7">
        <f t="shared" si="18"/>
        <v>-0.39864580563736818</v>
      </c>
      <c r="AG283" s="7">
        <f t="shared" si="19"/>
        <v>-0.42428134495119318</v>
      </c>
    </row>
    <row r="284" spans="1:33">
      <c r="A284" s="7" t="s">
        <v>434</v>
      </c>
      <c r="B284" s="7">
        <f>('Suppl. Data 1'!B284-'Suppl. Data 1- Z scores'!$D$3)/'Suppl. Data 1- Z scores'!$D$4</f>
        <v>0.25797190154791511</v>
      </c>
      <c r="C284" s="7">
        <f>('Suppl. Data 1'!C284-'Suppl. Data 1- Z scores'!$D$3)/'Suppl. Data 1- Z scores'!$D$4</f>
        <v>-1.3133601022873105</v>
      </c>
      <c r="D284" s="7">
        <f>('Suppl. Data 1'!D284-'Suppl. Data 1- Z scores'!$D$3)/'Suppl. Data 1- Z scores'!$D$4</f>
        <v>0.74720822160822342</v>
      </c>
      <c r="E284" s="7">
        <f>('Suppl. Data 1'!E284-'Suppl. Data 1- Z scores'!$D$3)/'Suppl. Data 1- Z scores'!$D$4</f>
        <v>-0.6686050217070354</v>
      </c>
      <c r="F284" s="7">
        <f>('Suppl. Data 1'!F284-'Suppl. Data 1- Z scores'!$D$3)/'Suppl. Data 1- Z scores'!$D$4</f>
        <v>0.55118638537186671</v>
      </c>
      <c r="Y284" s="7" t="s">
        <v>434</v>
      </c>
      <c r="Z284" s="7">
        <f t="shared" si="16"/>
        <v>0.74720822160822342</v>
      </c>
      <c r="AB284" s="7" t="s">
        <v>434</v>
      </c>
      <c r="AC284" s="7">
        <f t="shared" si="17"/>
        <v>-1.3133601022873105</v>
      </c>
      <c r="AE284" s="7">
        <f t="shared" si="18"/>
        <v>-8.5119723093268124E-2</v>
      </c>
      <c r="AG284" s="7">
        <f t="shared" si="19"/>
        <v>0.25797190154791511</v>
      </c>
    </row>
    <row r="285" spans="1:33">
      <c r="A285" s="7" t="s">
        <v>251</v>
      </c>
      <c r="B285" s="7">
        <f>('Suppl. Data 1'!B285-'Suppl. Data 1- Z scores'!$D$3)/'Suppl. Data 1- Z scores'!$D$4</f>
        <v>0.24828106315143969</v>
      </c>
      <c r="C285" s="7">
        <f>('Suppl. Data 1'!C285-'Suppl. Data 1- Z scores'!$D$3)/'Suppl. Data 1- Z scores'!$D$4</f>
        <v>0.4497761388908158</v>
      </c>
      <c r="D285" s="7">
        <f>('Suppl. Data 1'!D285-'Suppl. Data 1- Z scores'!$D$3)/'Suppl. Data 1- Z scores'!$D$4</f>
        <v>0.45667289398910577</v>
      </c>
      <c r="E285" s="7">
        <f>('Suppl. Data 1'!E285-'Suppl. Data 1- Z scores'!$D$3)/'Suppl. Data 1- Z scores'!$D$4</f>
        <v>1.0103073499798298</v>
      </c>
      <c r="F285" s="7">
        <f>('Suppl. Data 1'!F285-'Suppl. Data 1- Z scores'!$D$3)/'Suppl. Data 1- Z scores'!$D$4</f>
        <v>0.19774208854453806</v>
      </c>
      <c r="Y285" s="7" t="s">
        <v>251</v>
      </c>
      <c r="Z285" s="7">
        <f t="shared" si="16"/>
        <v>1.0103073499798298</v>
      </c>
      <c r="AB285" s="7" t="s">
        <v>251</v>
      </c>
      <c r="AC285" s="7">
        <f t="shared" si="17"/>
        <v>0.19774208854453806</v>
      </c>
      <c r="AE285" s="7">
        <f t="shared" si="18"/>
        <v>0.47255590691114591</v>
      </c>
      <c r="AG285" s="7">
        <f t="shared" si="19"/>
        <v>0.4497761388908158</v>
      </c>
    </row>
    <row r="286" spans="1:33">
      <c r="A286" s="7" t="s">
        <v>285</v>
      </c>
      <c r="B286" s="7">
        <f>('Suppl. Data 1'!B286-'Suppl. Data 1- Z scores'!$D$3)/'Suppl. Data 1- Z scores'!$D$4</f>
        <v>0.76809405505115369</v>
      </c>
      <c r="C286" s="7">
        <f>('Suppl. Data 1'!C286-'Suppl. Data 1- Z scores'!$D$3)/'Suppl. Data 1- Z scores'!$D$4</f>
        <v>0.1500676239135729</v>
      </c>
      <c r="D286" s="7">
        <f>('Suppl. Data 1'!D286-'Suppl. Data 1- Z scores'!$D$3)/'Suppl. Data 1- Z scores'!$D$4</f>
        <v>1.0238431746153234</v>
      </c>
      <c r="E286" s="7">
        <f>('Suppl. Data 1'!E286-'Suppl. Data 1- Z scores'!$D$3)/'Suppl. Data 1- Z scores'!$D$4</f>
        <v>-1.1095978301103158</v>
      </c>
      <c r="F286" s="7">
        <f>('Suppl. Data 1'!F286-'Suppl. Data 1- Z scores'!$D$3)/'Suppl. Data 1- Z scores'!$D$4</f>
        <v>0.41616095936766501</v>
      </c>
      <c r="Y286" s="7" t="s">
        <v>285</v>
      </c>
      <c r="Z286" s="7">
        <f t="shared" si="16"/>
        <v>1.0238431746153234</v>
      </c>
      <c r="AB286" s="7" t="s">
        <v>285</v>
      </c>
      <c r="AC286" s="7">
        <f t="shared" si="17"/>
        <v>-1.1095978301103158</v>
      </c>
      <c r="AE286" s="7">
        <f t="shared" si="18"/>
        <v>0.24971359656747985</v>
      </c>
      <c r="AG286" s="7">
        <f t="shared" si="19"/>
        <v>0.41616095936766501</v>
      </c>
    </row>
    <row r="287" spans="1:33">
      <c r="A287" s="7" t="s">
        <v>422</v>
      </c>
      <c r="B287" s="7">
        <f>('Suppl. Data 1'!B287-'Suppl. Data 1- Z scores'!$D$3)/'Suppl. Data 1- Z scores'!$D$4</f>
        <v>0.6315031351391317</v>
      </c>
      <c r="C287" s="7">
        <f>('Suppl. Data 1'!C287-'Suppl. Data 1- Z scores'!$D$3)/'Suppl. Data 1- Z scores'!$D$4</f>
        <v>0.59555730615025126</v>
      </c>
      <c r="D287" s="7">
        <f>('Suppl. Data 1'!D287-'Suppl. Data 1- Z scores'!$D$3)/'Suppl. Data 1- Z scores'!$D$4</f>
        <v>0.21983780790933441</v>
      </c>
      <c r="E287" s="7">
        <f>('Suppl. Data 1'!E287-'Suppl. Data 1- Z scores'!$D$3)/'Suppl. Data 1- Z scores'!$D$4</f>
        <v>0.72555608591534726</v>
      </c>
      <c r="Y287" s="7" t="s">
        <v>422</v>
      </c>
      <c r="Z287" s="7">
        <f t="shared" si="16"/>
        <v>0.72555608591534726</v>
      </c>
      <c r="AB287" s="7" t="s">
        <v>422</v>
      </c>
      <c r="AC287" s="7">
        <f t="shared" si="17"/>
        <v>0.21983780790933441</v>
      </c>
      <c r="AE287" s="7">
        <f t="shared" si="18"/>
        <v>0.54311358377851615</v>
      </c>
      <c r="AG287" s="7">
        <f t="shared" si="19"/>
        <v>0.61353022064469154</v>
      </c>
    </row>
    <row r="288" spans="1:33">
      <c r="A288" s="7" t="s">
        <v>269</v>
      </c>
      <c r="B288" s="7">
        <f>('Suppl. Data 1'!B288-'Suppl. Data 1- Z scores'!$D$3)/'Suppl. Data 1- Z scores'!$D$4</f>
        <v>0.65868434596558922</v>
      </c>
      <c r="C288" s="7">
        <f>('Suppl. Data 1'!C288-'Suppl. Data 1- Z scores'!$D$3)/'Suppl. Data 1- Z scores'!$D$4</f>
        <v>1.1514037875726804</v>
      </c>
      <c r="D288" s="7">
        <f>('Suppl. Data 1'!D288-'Suppl. Data 1- Z scores'!$D$3)/'Suppl. Data 1- Z scores'!$D$4</f>
        <v>3.0547430740104344</v>
      </c>
      <c r="E288" s="7">
        <f>('Suppl. Data 1'!E288-'Suppl. Data 1- Z scores'!$D$3)/'Suppl. Data 1- Z scores'!$D$4</f>
        <v>-0.77164453026648583</v>
      </c>
      <c r="Y288" s="7" t="s">
        <v>269</v>
      </c>
      <c r="Z288" s="7">
        <f t="shared" si="16"/>
        <v>3.0547430740104344</v>
      </c>
      <c r="AB288" s="7" t="s">
        <v>269</v>
      </c>
      <c r="AC288" s="7">
        <f t="shared" si="17"/>
        <v>-0.77164453026648583</v>
      </c>
      <c r="AE288" s="7">
        <f t="shared" si="18"/>
        <v>1.0232966693205545</v>
      </c>
      <c r="AG288" s="7">
        <f t="shared" si="19"/>
        <v>0.90504406676913485</v>
      </c>
    </row>
    <row r="289" spans="1:33">
      <c r="A289" s="7" t="s">
        <v>216</v>
      </c>
      <c r="B289" s="7">
        <f>('Suppl. Data 1'!B289-'Suppl. Data 1- Z scores'!$D$3)/'Suppl. Data 1- Z scores'!$D$4</f>
        <v>6.48223959425899E-2</v>
      </c>
      <c r="C289" s="7">
        <f>('Suppl. Data 1'!C289-'Suppl. Data 1- Z scores'!$D$3)/'Suppl. Data 1- Z scores'!$D$4</f>
        <v>-0.94170142989270811</v>
      </c>
      <c r="D289" s="7">
        <f>('Suppl. Data 1'!D289-'Suppl. Data 1- Z scores'!$D$3)/'Suppl. Data 1- Z scores'!$D$4</f>
        <v>-0.76155905839927418</v>
      </c>
      <c r="E289" s="7">
        <f>('Suppl. Data 1'!E289-'Suppl. Data 1- Z scores'!$D$3)/'Suppl. Data 1- Z scores'!$D$4</f>
        <v>-0.45005175021159061</v>
      </c>
      <c r="F289" s="7">
        <f>('Suppl. Data 1'!F289-'Suppl. Data 1- Z scores'!$D$3)/'Suppl. Data 1- Z scores'!$D$4</f>
        <v>-0.84071711193863485</v>
      </c>
      <c r="Y289" s="7" t="s">
        <v>216</v>
      </c>
      <c r="Z289" s="7">
        <f t="shared" si="16"/>
        <v>6.48223959425899E-2</v>
      </c>
      <c r="AB289" s="7" t="s">
        <v>216</v>
      </c>
      <c r="AC289" s="7">
        <f t="shared" si="17"/>
        <v>-0.94170142989270811</v>
      </c>
      <c r="AE289" s="7">
        <f t="shared" si="18"/>
        <v>-0.5858413908999236</v>
      </c>
      <c r="AG289" s="7">
        <f t="shared" si="19"/>
        <v>-0.76155905839927418</v>
      </c>
    </row>
    <row r="290" spans="1:33">
      <c r="A290" s="7" t="s">
        <v>117</v>
      </c>
      <c r="B290" s="7">
        <f>('Suppl. Data 1'!B290-'Suppl. Data 1- Z scores'!$D$3)/'Suppl. Data 1- Z scores'!$D$4</f>
        <v>1.7319876729335251</v>
      </c>
      <c r="C290" s="7">
        <f>('Suppl. Data 1'!C290-'Suppl. Data 1- Z scores'!$D$3)/'Suppl. Data 1- Z scores'!$D$4</f>
        <v>0.77650342580573617</v>
      </c>
      <c r="D290" s="7">
        <f>('Suppl. Data 1'!D290-'Suppl. Data 1- Z scores'!$D$3)/'Suppl. Data 1- Z scores'!$D$4</f>
        <v>0.16400058636074413</v>
      </c>
      <c r="E290" s="7">
        <f>('Suppl. Data 1'!E290-'Suppl. Data 1- Z scores'!$D$3)/'Suppl. Data 1- Z scores'!$D$4</f>
        <v>1.9175463107085662</v>
      </c>
      <c r="F290" s="7">
        <f>('Suppl. Data 1'!F290-'Suppl. Data 1- Z scores'!$D$3)/'Suppl. Data 1- Z scores'!$D$4</f>
        <v>0.68376394061505441</v>
      </c>
      <c r="Y290" s="7" t="s">
        <v>117</v>
      </c>
      <c r="Z290" s="7">
        <f t="shared" si="16"/>
        <v>1.9175463107085662</v>
      </c>
      <c r="AB290" s="7" t="s">
        <v>117</v>
      </c>
      <c r="AC290" s="7">
        <f t="shared" si="17"/>
        <v>0.16400058636074413</v>
      </c>
      <c r="AE290" s="7">
        <f t="shared" si="18"/>
        <v>1.0547603872847253</v>
      </c>
      <c r="AG290" s="7">
        <f t="shared" si="19"/>
        <v>0.77650342580573617</v>
      </c>
    </row>
    <row r="291" spans="1:33">
      <c r="A291" s="7" t="s">
        <v>155</v>
      </c>
      <c r="B291" s="7">
        <f>('Suppl. Data 1'!B291-'Suppl. Data 1- Z scores'!$D$3)/'Suppl. Data 1- Z scores'!$D$4</f>
        <v>0.6722668206588015</v>
      </c>
      <c r="C291" s="7">
        <f>('Suppl. Data 1'!C291-'Suppl. Data 1- Z scores'!$D$3)/'Suppl. Data 1- Z scores'!$D$4</f>
        <v>-0.56030127257657536</v>
      </c>
      <c r="D291" s="7">
        <f>('Suppl. Data 1'!D291-'Suppl. Data 1- Z scores'!$D$3)/'Suppl. Data 1- Z scores'!$D$4</f>
        <v>-0.28231695433793347</v>
      </c>
      <c r="E291" s="7">
        <f>('Suppl. Data 1'!E291-'Suppl. Data 1- Z scores'!$D$3)/'Suppl. Data 1- Z scores'!$D$4</f>
        <v>1.2156789361815001</v>
      </c>
      <c r="F291" s="7">
        <f>('Suppl. Data 1'!F291-'Suppl. Data 1- Z scores'!$D$3)/'Suppl. Data 1- Z scores'!$D$4</f>
        <v>1.1504261961388114</v>
      </c>
      <c r="Y291" s="7" t="s">
        <v>155</v>
      </c>
      <c r="Z291" s="7">
        <f t="shared" si="16"/>
        <v>1.2156789361815001</v>
      </c>
      <c r="AB291" s="7" t="s">
        <v>155</v>
      </c>
      <c r="AC291" s="7">
        <f t="shared" si="17"/>
        <v>-0.56030127257657536</v>
      </c>
      <c r="AE291" s="7">
        <f t="shared" si="18"/>
        <v>0.43915074521292086</v>
      </c>
      <c r="AG291" s="7">
        <f t="shared" si="19"/>
        <v>0.6722668206588015</v>
      </c>
    </row>
    <row r="292" spans="1:33">
      <c r="A292" s="7" t="s">
        <v>187</v>
      </c>
      <c r="B292" s="7">
        <f>('Suppl. Data 1'!B292-'Suppl. Data 1- Z scores'!$D$3)/'Suppl. Data 1- Z scores'!$D$4</f>
        <v>-0.32071856999396769</v>
      </c>
      <c r="C292" s="7">
        <f>('Suppl. Data 1'!C292-'Suppl. Data 1- Z scores'!$D$3)/'Suppl. Data 1- Z scores'!$D$4</f>
        <v>-0.65434574920276001</v>
      </c>
      <c r="D292" s="7">
        <f>('Suppl. Data 1'!D292-'Suppl. Data 1- Z scores'!$D$3)/'Suppl. Data 1- Z scores'!$D$4</f>
        <v>-0.47250518007460013</v>
      </c>
      <c r="E292" s="7">
        <f>('Suppl. Data 1'!E292-'Suppl. Data 1- Z scores'!$D$3)/'Suppl. Data 1- Z scores'!$D$4</f>
        <v>-0.51537547364699265</v>
      </c>
      <c r="F292" s="7">
        <f>('Suppl. Data 1'!F292-'Suppl. Data 1- Z scores'!$D$3)/'Suppl. Data 1- Z scores'!$D$4</f>
        <v>-1.071454813057463</v>
      </c>
      <c r="G292" s="7">
        <f>('Suppl. Data 1'!G292-'Suppl. Data 1- Z scores'!$D$3)/'Suppl. Data 1- Z scores'!$D$4</f>
        <v>-1.2094338341818607</v>
      </c>
      <c r="H292" s="7">
        <f>('Suppl. Data 1'!H292-'Suppl. Data 1- Z scores'!$D$3)/'Suppl. Data 1- Z scores'!$D$4</f>
        <v>1.0330599180928637</v>
      </c>
      <c r="I292" s="7">
        <f>('Suppl. Data 1'!I292-'Suppl. Data 1- Z scores'!$D$3)/'Suppl. Data 1- Z scores'!$D$4</f>
        <v>3.2724838457063976E-2</v>
      </c>
      <c r="Y292" s="7" t="s">
        <v>187</v>
      </c>
      <c r="Z292" s="7">
        <f t="shared" si="16"/>
        <v>1.0330599180928637</v>
      </c>
      <c r="AB292" s="7" t="s">
        <v>187</v>
      </c>
      <c r="AC292" s="7">
        <f t="shared" si="17"/>
        <v>-1.2094338341818607</v>
      </c>
      <c r="AE292" s="7">
        <f t="shared" si="18"/>
        <v>-0.39725610795096467</v>
      </c>
      <c r="AG292" s="7">
        <f t="shared" si="19"/>
        <v>-0.49394032686079636</v>
      </c>
    </row>
    <row r="293" spans="1:33">
      <c r="A293" s="7" t="s">
        <v>403</v>
      </c>
      <c r="B293" s="7">
        <f>('Suppl. Data 1'!B293-'Suppl. Data 1- Z scores'!$D$3)/'Suppl. Data 1- Z scores'!$D$4</f>
        <v>3.4202224876714289</v>
      </c>
      <c r="C293" s="7">
        <f>('Suppl. Data 1'!C293-'Suppl. Data 1- Z scores'!$D$3)/'Suppl. Data 1- Z scores'!$D$4</f>
        <v>2.5064607694148853</v>
      </c>
      <c r="D293" s="7">
        <f>('Suppl. Data 1'!D293-'Suppl. Data 1- Z scores'!$D$3)/'Suppl. Data 1- Z scores'!$D$4</f>
        <v>-1.3590685754867879</v>
      </c>
      <c r="E293" s="7">
        <f>('Suppl. Data 1'!E293-'Suppl. Data 1- Z scores'!$D$3)/'Suppl. Data 1- Z scores'!$D$4</f>
        <v>2.8785049585212024</v>
      </c>
      <c r="F293" s="7">
        <f>('Suppl. Data 1'!F293-'Suppl. Data 1- Z scores'!$D$3)/'Suppl. Data 1- Z scores'!$D$4</f>
        <v>3.3754223363566984</v>
      </c>
      <c r="Y293" s="7" t="s">
        <v>403</v>
      </c>
      <c r="Z293" s="7">
        <f t="shared" si="16"/>
        <v>3.4202224876714289</v>
      </c>
      <c r="AB293" s="7" t="s">
        <v>403</v>
      </c>
      <c r="AC293" s="7">
        <f t="shared" si="17"/>
        <v>-1.3590685754867879</v>
      </c>
      <c r="AE293" s="7">
        <f t="shared" si="18"/>
        <v>2.1643083952954854</v>
      </c>
      <c r="AG293" s="7">
        <f t="shared" si="19"/>
        <v>2.8785049585212024</v>
      </c>
    </row>
    <row r="294" spans="1:33">
      <c r="A294" s="7" t="s">
        <v>192</v>
      </c>
      <c r="B294" s="7">
        <f>('Suppl. Data 1'!B294-'Suppl. Data 1- Z scores'!$D$3)/'Suppl. Data 1- Z scores'!$D$4</f>
        <v>0.35814768185533236</v>
      </c>
      <c r="C294" s="7">
        <f>('Suppl. Data 1'!C294-'Suppl. Data 1- Z scores'!$D$3)/'Suppl. Data 1- Z scores'!$D$4</f>
        <v>-0.38451790480593384</v>
      </c>
      <c r="D294" s="7">
        <f>('Suppl. Data 1'!D294-'Suppl. Data 1- Z scores'!$D$3)/'Suppl. Data 1- Z scores'!$D$4</f>
        <v>-0.53273624551334386</v>
      </c>
      <c r="E294" s="7">
        <f>('Suppl. Data 1'!E294-'Suppl. Data 1- Z scores'!$D$3)/'Suppl. Data 1- Z scores'!$D$4</f>
        <v>-0.53072083410809789</v>
      </c>
      <c r="F294" s="7">
        <f>('Suppl. Data 1'!F294-'Suppl. Data 1- Z scores'!$D$3)/'Suppl. Data 1- Z scores'!$D$4</f>
        <v>-0.25867033033737907</v>
      </c>
      <c r="Y294" s="7" t="s">
        <v>192</v>
      </c>
      <c r="Z294" s="7">
        <f t="shared" si="16"/>
        <v>0.35814768185533236</v>
      </c>
      <c r="AB294" s="7" t="s">
        <v>192</v>
      </c>
      <c r="AC294" s="7">
        <f t="shared" si="17"/>
        <v>-0.53273624551334386</v>
      </c>
      <c r="AE294" s="7">
        <f t="shared" si="18"/>
        <v>-0.26969952658188445</v>
      </c>
      <c r="AG294" s="7">
        <f t="shared" si="19"/>
        <v>-0.38451790480593384</v>
      </c>
    </row>
    <row r="295" spans="1:33">
      <c r="A295" s="7" t="s">
        <v>217</v>
      </c>
      <c r="B295" s="7">
        <f>('Suppl. Data 1'!B295-'Suppl. Data 1- Z scores'!$D$3)/'Suppl. Data 1- Z scores'!$D$4</f>
        <v>-0.21911721181915239</v>
      </c>
      <c r="C295" s="7">
        <f>('Suppl. Data 1'!C295-'Suppl. Data 1- Z scores'!$D$3)/'Suppl. Data 1- Z scores'!$D$4</f>
        <v>1.3151783484486681</v>
      </c>
      <c r="D295" s="7">
        <f>('Suppl. Data 1'!D295-'Suppl. Data 1- Z scores'!$D$3)/'Suppl. Data 1- Z scores'!$D$4</f>
        <v>2.2441459979059313</v>
      </c>
      <c r="E295" s="7">
        <f>('Suppl. Data 1'!E295-'Suppl. Data 1- Z scores'!$D$3)/'Suppl. Data 1- Z scores'!$D$4</f>
        <v>-0.71117075943225783</v>
      </c>
      <c r="F295" s="7">
        <f>('Suppl. Data 1'!F295-'Suppl. Data 1- Z scores'!$D$3)/'Suppl. Data 1- Z scores'!$D$4</f>
        <v>-0.32880873690476109</v>
      </c>
      <c r="G295" s="7">
        <f>('Suppl. Data 1'!G295-'Suppl. Data 1- Z scores'!$D$3)/'Suppl. Data 1- Z scores'!$D$4</f>
        <v>-1.0092896203396933</v>
      </c>
      <c r="H295" s="7">
        <f>('Suppl. Data 1'!H295-'Suppl. Data 1- Z scores'!$D$3)/'Suppl. Data 1- Z scores'!$D$4</f>
        <v>2.7527638361665523</v>
      </c>
      <c r="Y295" s="7" t="s">
        <v>217</v>
      </c>
      <c r="Z295" s="7">
        <f t="shared" si="16"/>
        <v>2.7527638361665523</v>
      </c>
      <c r="AB295" s="7" t="s">
        <v>217</v>
      </c>
      <c r="AC295" s="7">
        <f t="shared" si="17"/>
        <v>-1.0092896203396933</v>
      </c>
      <c r="AE295" s="7">
        <f t="shared" si="18"/>
        <v>0.57767169343218394</v>
      </c>
      <c r="AG295" s="7">
        <f t="shared" si="19"/>
        <v>-0.21911721181915239</v>
      </c>
    </row>
    <row r="296" spans="1:33">
      <c r="A296" s="7" t="s">
        <v>393</v>
      </c>
      <c r="B296" s="7">
        <f>('Suppl. Data 1'!B296-'Suppl. Data 1- Z scores'!$D$3)/'Suppl. Data 1- Z scores'!$D$4</f>
        <v>-0.86303803151709146</v>
      </c>
      <c r="C296" s="7">
        <f>('Suppl. Data 1'!C296-'Suppl. Data 1- Z scores'!$D$3)/'Suppl. Data 1- Z scores'!$D$4</f>
        <v>2.6422438274496169</v>
      </c>
      <c r="D296" s="7">
        <f>('Suppl. Data 1'!D296-'Suppl. Data 1- Z scores'!$D$3)/'Suppl. Data 1- Z scores'!$D$4</f>
        <v>2.8625478682728582</v>
      </c>
      <c r="E296" s="7">
        <f>('Suppl. Data 1'!E296-'Suppl. Data 1- Z scores'!$D$3)/'Suppl. Data 1- Z scores'!$D$4</f>
        <v>2.4492599391287109</v>
      </c>
      <c r="F296" s="7">
        <f>('Suppl. Data 1'!F296-'Suppl. Data 1- Z scores'!$D$3)/'Suppl. Data 1- Z scores'!$D$4</f>
        <v>0.32592964285895037</v>
      </c>
      <c r="Y296" s="7" t="s">
        <v>393</v>
      </c>
      <c r="Z296" s="7">
        <f t="shared" si="16"/>
        <v>2.8625478682728582</v>
      </c>
      <c r="AB296" s="7" t="s">
        <v>393</v>
      </c>
      <c r="AC296" s="7">
        <f t="shared" si="17"/>
        <v>-0.86303803151709146</v>
      </c>
      <c r="AE296" s="7">
        <f t="shared" si="18"/>
        <v>1.4833886492386088</v>
      </c>
      <c r="AG296" s="7">
        <f t="shared" si="19"/>
        <v>2.4492599391287109</v>
      </c>
    </row>
    <row r="297" spans="1:33">
      <c r="A297" s="7" t="s">
        <v>112</v>
      </c>
      <c r="B297" s="7">
        <f>('Suppl. Data 1'!B297-'Suppl. Data 1- Z scores'!$D$3)/'Suppl. Data 1- Z scores'!$D$4</f>
        <v>-0.57640825363429915</v>
      </c>
      <c r="C297" s="7">
        <f>('Suppl. Data 1'!C297-'Suppl. Data 1- Z scores'!$D$3)/'Suppl. Data 1- Z scores'!$D$4</f>
        <v>0.5915887661295921</v>
      </c>
      <c r="D297" s="7">
        <f>('Suppl. Data 1'!D297-'Suppl. Data 1- Z scores'!$D$3)/'Suppl. Data 1- Z scores'!$D$4</f>
        <v>-0.9471425516525086</v>
      </c>
      <c r="E297" s="7">
        <f>('Suppl. Data 1'!E297-'Suppl. Data 1- Z scores'!$D$3)/'Suppl. Data 1- Z scores'!$D$4</f>
        <v>-0.16806455502985199</v>
      </c>
      <c r="Y297" s="7" t="s">
        <v>112</v>
      </c>
      <c r="Z297" s="7">
        <f t="shared" si="16"/>
        <v>0.5915887661295921</v>
      </c>
      <c r="AB297" s="7" t="s">
        <v>112</v>
      </c>
      <c r="AC297" s="7">
        <f t="shared" si="17"/>
        <v>-0.9471425516525086</v>
      </c>
      <c r="AE297" s="7">
        <f t="shared" si="18"/>
        <v>-0.27500664854676693</v>
      </c>
      <c r="AG297" s="7">
        <f t="shared" si="19"/>
        <v>-0.37223640433207555</v>
      </c>
    </row>
    <row r="298" spans="1:33">
      <c r="A298" s="7" t="s">
        <v>233</v>
      </c>
      <c r="B298" s="7">
        <f>('Suppl. Data 1'!B298-'Suppl. Data 1- Z scores'!$D$3)/'Suppl. Data 1- Z scores'!$D$4</f>
        <v>-1.1247685504923488</v>
      </c>
      <c r="C298" s="7">
        <f>('Suppl. Data 1'!C298-'Suppl. Data 1- Z scores'!$D$3)/'Suppl. Data 1- Z scores'!$D$4</f>
        <v>9.5545894507330822E-2</v>
      </c>
      <c r="D298" s="7">
        <f>('Suppl. Data 1'!D298-'Suppl. Data 1- Z scores'!$D$3)/'Suppl. Data 1- Z scores'!$D$4</f>
        <v>-9.0701040411299325E-2</v>
      </c>
      <c r="E298" s="7">
        <f>('Suppl. Data 1'!E298-'Suppl. Data 1- Z scores'!$D$3)/'Suppl. Data 1- Z scores'!$D$4</f>
        <v>-0.94932621472686374</v>
      </c>
      <c r="F298" s="7">
        <f>('Suppl. Data 1'!F298-'Suppl. Data 1- Z scores'!$D$3)/'Suppl. Data 1- Z scores'!$D$4</f>
        <v>-0.87355711676428027</v>
      </c>
      <c r="Y298" s="7" t="s">
        <v>233</v>
      </c>
      <c r="Z298" s="7">
        <f t="shared" si="16"/>
        <v>9.5545894507330822E-2</v>
      </c>
      <c r="AB298" s="7" t="s">
        <v>233</v>
      </c>
      <c r="AC298" s="7">
        <f t="shared" si="17"/>
        <v>-1.1247685504923488</v>
      </c>
      <c r="AE298" s="7">
        <f t="shared" si="18"/>
        <v>-0.58856140557749226</v>
      </c>
      <c r="AG298" s="7">
        <f t="shared" si="19"/>
        <v>-0.87355711676428027</v>
      </c>
    </row>
    <row r="299" spans="1:33">
      <c r="A299" s="7" t="s">
        <v>396</v>
      </c>
      <c r="B299" s="7">
        <f>('Suppl. Data 1'!B299-'Suppl. Data 1- Z scores'!$D$3)/'Suppl. Data 1- Z scores'!$D$4</f>
        <v>2.0571552678720311</v>
      </c>
      <c r="C299" s="7">
        <f>('Suppl. Data 1'!C299-'Suppl. Data 1- Z scores'!$D$3)/'Suppl. Data 1- Z scores'!$D$4</f>
        <v>-0.89271913062130437</v>
      </c>
      <c r="D299" s="7">
        <f>('Suppl. Data 1'!D299-'Suppl. Data 1- Z scores'!$D$3)/'Suppl. Data 1- Z scores'!$D$4</f>
        <v>1.2599262774031492E-2</v>
      </c>
      <c r="E299" s="7">
        <f>('Suppl. Data 1'!E299-'Suppl. Data 1- Z scores'!$D$3)/'Suppl. Data 1- Z scores'!$D$4</f>
        <v>-1.2262809921893478</v>
      </c>
      <c r="F299" s="7">
        <f>('Suppl. Data 1'!F299-'Suppl. Data 1- Z scores'!$D$3)/'Suppl. Data 1- Z scores'!$D$4</f>
        <v>0.52112213732995227</v>
      </c>
      <c r="Y299" s="7" t="s">
        <v>396</v>
      </c>
      <c r="Z299" s="7">
        <f t="shared" si="16"/>
        <v>2.0571552678720311</v>
      </c>
      <c r="AB299" s="7" t="s">
        <v>396</v>
      </c>
      <c r="AC299" s="7">
        <f t="shared" si="17"/>
        <v>-1.2262809921893478</v>
      </c>
      <c r="AE299" s="7">
        <f t="shared" si="18"/>
        <v>9.4375309033072494E-2</v>
      </c>
      <c r="AG299" s="7">
        <f t="shared" si="19"/>
        <v>1.2599262774031492E-2</v>
      </c>
    </row>
    <row r="300" spans="1:33">
      <c r="A300" s="7" t="s">
        <v>14</v>
      </c>
      <c r="B300" s="7">
        <f>('Suppl. Data 1'!B300-'Suppl. Data 1- Z scores'!$D$3)/'Suppl. Data 1- Z scores'!$D$4</f>
        <v>-0.24959162124348963</v>
      </c>
      <c r="C300" s="7">
        <f>('Suppl. Data 1'!C300-'Suppl. Data 1- Z scores'!$D$3)/'Suppl. Data 1- Z scores'!$D$4</f>
        <v>-0.42295088015530613</v>
      </c>
      <c r="D300" s="7">
        <f>('Suppl. Data 1'!D300-'Suppl. Data 1- Z scores'!$D$3)/'Suppl. Data 1- Z scores'!$D$4</f>
        <v>1.2842458390531335</v>
      </c>
      <c r="E300" s="7">
        <f>('Suppl. Data 1'!E300-'Suppl. Data 1- Z scores'!$D$3)/'Suppl. Data 1- Z scores'!$D$4</f>
        <v>-1.6869427108848476</v>
      </c>
      <c r="F300" s="7">
        <f>('Suppl. Data 1'!F300-'Suppl. Data 1- Z scores'!$D$3)/'Suppl. Data 1- Z scores'!$D$4</f>
        <v>0.64973536030665435</v>
      </c>
      <c r="G300" s="7">
        <f>('Suppl. Data 1'!G300-'Suppl. Data 1- Z scores'!$D$3)/'Suppl. Data 1- Z scores'!$D$4</f>
        <v>0.81165382790983764</v>
      </c>
      <c r="H300" s="7">
        <f>('Suppl. Data 1'!H300-'Suppl. Data 1- Z scores'!$D$3)/'Suppl. Data 1- Z scores'!$D$4</f>
        <v>0.43983945021959781</v>
      </c>
      <c r="I300" s="7">
        <f>('Suppl. Data 1'!I300-'Suppl. Data 1- Z scores'!$D$3)/'Suppl. Data 1- Z scores'!$D$4</f>
        <v>-1.1137026038109297</v>
      </c>
      <c r="Y300" s="7" t="s">
        <v>14</v>
      </c>
      <c r="Z300" s="7">
        <f t="shared" si="16"/>
        <v>1.2842458390531335</v>
      </c>
      <c r="AB300" s="7" t="s">
        <v>14</v>
      </c>
      <c r="AC300" s="7">
        <f t="shared" si="17"/>
        <v>-1.6869427108848476</v>
      </c>
      <c r="AE300" s="7">
        <f t="shared" si="18"/>
        <v>-3.5964167325668719E-2</v>
      </c>
      <c r="AG300" s="7">
        <f t="shared" si="19"/>
        <v>9.5123914488054101E-2</v>
      </c>
    </row>
    <row r="301" spans="1:33">
      <c r="A301" s="7" t="s">
        <v>447</v>
      </c>
      <c r="B301" s="7">
        <f>('Suppl. Data 1'!B301-'Suppl. Data 1- Z scores'!$D$3)/'Suppl. Data 1- Z scores'!$D$4</f>
        <v>-0.56282755518922112</v>
      </c>
      <c r="C301" s="7">
        <f>('Suppl. Data 1'!C301-'Suppl. Data 1- Z scores'!$D$3)/'Suppl. Data 1- Z scores'!$D$4</f>
        <v>-4.3315088915553031E-2</v>
      </c>
      <c r="D301" s="7">
        <f>('Suppl. Data 1'!D301-'Suppl. Data 1- Z scores'!$D$3)/'Suppl. Data 1- Z scores'!$D$4</f>
        <v>-0.4231660381441058</v>
      </c>
      <c r="E301" s="7">
        <f>('Suppl. Data 1'!E301-'Suppl. Data 1- Z scores'!$D$3)/'Suppl. Data 1- Z scores'!$D$4</f>
        <v>1.6478949989765221</v>
      </c>
      <c r="F301" s="7">
        <f>('Suppl. Data 1'!F301-'Suppl. Data 1- Z scores'!$D$3)/'Suppl. Data 1- Z scores'!$D$4</f>
        <v>-0.23681646590886768</v>
      </c>
      <c r="Y301" s="7" t="s">
        <v>447</v>
      </c>
      <c r="Z301" s="7">
        <f t="shared" si="16"/>
        <v>1.6478949989765221</v>
      </c>
      <c r="AB301" s="7" t="s">
        <v>447</v>
      </c>
      <c r="AC301" s="7">
        <f t="shared" si="17"/>
        <v>-0.56282755518922112</v>
      </c>
      <c r="AE301" s="7">
        <f t="shared" si="18"/>
        <v>7.6353970163754906E-2</v>
      </c>
      <c r="AG301" s="7">
        <f t="shared" si="19"/>
        <v>-0.23681646590886768</v>
      </c>
    </row>
    <row r="302" spans="1:33">
      <c r="A302" s="7" t="s">
        <v>220</v>
      </c>
      <c r="B302" s="7">
        <f>('Suppl. Data 1'!B302-'Suppl. Data 1- Z scores'!$D$3)/'Suppl. Data 1- Z scores'!$D$4</f>
        <v>0.93903447109136218</v>
      </c>
      <c r="C302" s="7">
        <f>('Suppl. Data 1'!C302-'Suppl. Data 1- Z scores'!$D$3)/'Suppl. Data 1- Z scores'!$D$4</f>
        <v>0.21835489046736251</v>
      </c>
      <c r="D302" s="7">
        <f>('Suppl. Data 1'!D302-'Suppl. Data 1- Z scores'!$D$3)/'Suppl. Data 1- Z scores'!$D$4</f>
        <v>-0.70801452524368558</v>
      </c>
      <c r="E302" s="7">
        <f>('Suppl. Data 1'!E302-'Suppl. Data 1- Z scores'!$D$3)/'Suppl. Data 1- Z scores'!$D$4</f>
        <v>0.65654811271310209</v>
      </c>
      <c r="Y302" s="7" t="s">
        <v>220</v>
      </c>
      <c r="Z302" s="7">
        <f t="shared" si="16"/>
        <v>0.93903447109136218</v>
      </c>
      <c r="AB302" s="7" t="s">
        <v>220</v>
      </c>
      <c r="AC302" s="7">
        <f t="shared" si="17"/>
        <v>-0.70801452524368558</v>
      </c>
      <c r="AE302" s="7">
        <f t="shared" si="18"/>
        <v>0.27648073725703531</v>
      </c>
      <c r="AG302" s="7">
        <f t="shared" si="19"/>
        <v>0.43745150159023227</v>
      </c>
    </row>
    <row r="303" spans="1:33">
      <c r="A303" s="7" t="s">
        <v>256</v>
      </c>
      <c r="B303" s="7">
        <f>('Suppl. Data 1'!B303-'Suppl. Data 1- Z scores'!$D$3)/'Suppl. Data 1- Z scores'!$D$4</f>
        <v>1.1184170110381066</v>
      </c>
      <c r="C303" s="7">
        <f>('Suppl. Data 1'!C303-'Suppl. Data 1- Z scores'!$D$3)/'Suppl. Data 1- Z scores'!$D$4</f>
        <v>1.7242471520372147</v>
      </c>
      <c r="D303" s="7">
        <f>('Suppl. Data 1'!D303-'Suppl. Data 1- Z scores'!$D$3)/'Suppl. Data 1- Z scores'!$D$4</f>
        <v>0.55803006405709055</v>
      </c>
      <c r="E303" s="7">
        <f>('Suppl. Data 1'!E303-'Suppl. Data 1- Z scores'!$D$3)/'Suppl. Data 1- Z scores'!$D$4</f>
        <v>0.88517452417826625</v>
      </c>
      <c r="F303" s="7">
        <f>('Suppl. Data 1'!F303-'Suppl. Data 1- Z scores'!$D$3)/'Suppl. Data 1- Z scores'!$D$4</f>
        <v>0.11909953496424075</v>
      </c>
      <c r="G303" s="7">
        <f>('Suppl. Data 1'!G303-'Suppl. Data 1- Z scores'!$D$3)/'Suppl. Data 1- Z scores'!$D$4</f>
        <v>-7.5736682992574161E-2</v>
      </c>
      <c r="H303" s="7">
        <f>('Suppl. Data 1'!H303-'Suppl. Data 1- Z scores'!$D$3)/'Suppl. Data 1- Z scores'!$D$4</f>
        <v>0.9972311607010651</v>
      </c>
      <c r="I303" s="7">
        <f>('Suppl. Data 1'!I303-'Suppl. Data 1- Z scores'!$D$3)/'Suppl. Data 1- Z scores'!$D$4</f>
        <v>3.4023870054686949</v>
      </c>
      <c r="Y303" s="7" t="s">
        <v>256</v>
      </c>
      <c r="Z303" s="7">
        <f t="shared" si="16"/>
        <v>3.4023870054686949</v>
      </c>
      <c r="AB303" s="7" t="s">
        <v>256</v>
      </c>
      <c r="AC303" s="7">
        <f t="shared" si="17"/>
        <v>-7.5736682992574161E-2</v>
      </c>
      <c r="AE303" s="7">
        <f t="shared" si="18"/>
        <v>1.091106221181513</v>
      </c>
      <c r="AG303" s="7">
        <f t="shared" si="19"/>
        <v>0.94120284243966568</v>
      </c>
    </row>
    <row r="304" spans="1:33">
      <c r="A304" s="7" t="s">
        <v>258</v>
      </c>
      <c r="B304" s="7">
        <f>('Suppl. Data 1'!B304-'Suppl. Data 1- Z scores'!$D$3)/'Suppl. Data 1- Z scores'!$D$4</f>
        <v>0.55315300647072041</v>
      </c>
      <c r="C304" s="7">
        <f>('Suppl. Data 1'!C304-'Suppl. Data 1- Z scores'!$D$3)/'Suppl. Data 1- Z scores'!$D$4</f>
        <v>0.23997424273953191</v>
      </c>
      <c r="D304" s="7">
        <f>('Suppl. Data 1'!D304-'Suppl. Data 1- Z scores'!$D$3)/'Suppl. Data 1- Z scores'!$D$4</f>
        <v>0.43954269458505368</v>
      </c>
      <c r="E304" s="7">
        <f>('Suppl. Data 1'!E304-'Suppl. Data 1- Z scores'!$D$3)/'Suppl. Data 1- Z scores'!$D$4</f>
        <v>0.20159999001314968</v>
      </c>
      <c r="F304" s="7">
        <f>('Suppl. Data 1'!F304-'Suppl. Data 1- Z scores'!$D$3)/'Suppl. Data 1- Z scores'!$D$4</f>
        <v>0.40237839889345905</v>
      </c>
      <c r="Y304" s="7" t="s">
        <v>258</v>
      </c>
      <c r="Z304" s="7">
        <f t="shared" si="16"/>
        <v>0.55315300647072041</v>
      </c>
      <c r="AB304" s="7" t="s">
        <v>258</v>
      </c>
      <c r="AC304" s="7">
        <f t="shared" si="17"/>
        <v>0.20159999001314968</v>
      </c>
      <c r="AE304" s="7">
        <f t="shared" si="18"/>
        <v>0.36732966654038296</v>
      </c>
      <c r="AG304" s="7">
        <f t="shared" si="19"/>
        <v>0.40237839889345905</v>
      </c>
    </row>
    <row r="305" spans="1:33">
      <c r="A305" s="7" t="s">
        <v>108</v>
      </c>
      <c r="B305" s="7">
        <f>('Suppl. Data 1'!B305-'Suppl. Data 1- Z scores'!$D$3)/'Suppl. Data 1- Z scores'!$D$4</f>
        <v>-0.33970121042797136</v>
      </c>
      <c r="C305" s="7">
        <f>('Suppl. Data 1'!C305-'Suppl. Data 1- Z scores'!$D$3)/'Suppl. Data 1- Z scores'!$D$4</f>
        <v>0.58312986703311553</v>
      </c>
      <c r="D305" s="7">
        <f>('Suppl. Data 1'!D305-'Suppl. Data 1- Z scores'!$D$3)/'Suppl. Data 1- Z scores'!$D$4</f>
        <v>0.10001673080508344</v>
      </c>
      <c r="E305" s="7">
        <f>('Suppl. Data 1'!E305-'Suppl. Data 1- Z scores'!$D$3)/'Suppl. Data 1- Z scores'!$D$4</f>
        <v>0.63363337928765928</v>
      </c>
      <c r="F305" s="7">
        <f>('Suppl. Data 1'!F305-'Suppl. Data 1- Z scores'!$D$3)/'Suppl. Data 1- Z scores'!$D$4</f>
        <v>0.78072425768753662</v>
      </c>
      <c r="Y305" s="7" t="s">
        <v>108</v>
      </c>
      <c r="Z305" s="7">
        <f t="shared" si="16"/>
        <v>0.78072425768753662</v>
      </c>
      <c r="AB305" s="7" t="s">
        <v>108</v>
      </c>
      <c r="AC305" s="7">
        <f t="shared" si="17"/>
        <v>-0.33970121042797136</v>
      </c>
      <c r="AE305" s="7">
        <f t="shared" si="18"/>
        <v>0.35156060487708468</v>
      </c>
      <c r="AG305" s="7">
        <f t="shared" si="19"/>
        <v>0.58312986703311553</v>
      </c>
    </row>
    <row r="306" spans="1:33">
      <c r="A306" s="7" t="s">
        <v>305</v>
      </c>
      <c r="B306" s="7">
        <f>('Suppl. Data 1'!B306-'Suppl. Data 1- Z scores'!$D$3)/'Suppl. Data 1- Z scores'!$D$4</f>
        <v>0.43608350831988407</v>
      </c>
      <c r="C306" s="7">
        <f>('Suppl. Data 1'!C306-'Suppl. Data 1- Z scores'!$D$3)/'Suppl. Data 1- Z scores'!$D$4</f>
        <v>-0.35003275701403325</v>
      </c>
      <c r="D306" s="7">
        <f>('Suppl. Data 1'!D306-'Suppl. Data 1- Z scores'!$D$3)/'Suppl. Data 1- Z scores'!$D$4</f>
        <v>-0.74004191672349273</v>
      </c>
      <c r="E306" s="7">
        <f>('Suppl. Data 1'!E306-'Suppl. Data 1- Z scores'!$D$3)/'Suppl. Data 1- Z scores'!$D$4</f>
        <v>-1.1214966602285927</v>
      </c>
      <c r="Y306" s="7" t="s">
        <v>305</v>
      </c>
      <c r="Z306" s="7">
        <f t="shared" si="16"/>
        <v>0.43608350831988407</v>
      </c>
      <c r="AB306" s="7" t="s">
        <v>305</v>
      </c>
      <c r="AC306" s="7">
        <f t="shared" si="17"/>
        <v>-1.1214966602285927</v>
      </c>
      <c r="AE306" s="7">
        <f t="shared" si="18"/>
        <v>-0.44387195641155863</v>
      </c>
      <c r="AG306" s="7">
        <f t="shared" si="19"/>
        <v>-0.54503733686876299</v>
      </c>
    </row>
    <row r="307" spans="1:33">
      <c r="A307" s="7" t="s">
        <v>424</v>
      </c>
      <c r="B307" s="7">
        <f>('Suppl. Data 1'!B307-'Suppl. Data 1- Z scores'!$D$3)/'Suppl. Data 1- Z scores'!$D$4</f>
        <v>-0.73819503124626584</v>
      </c>
      <c r="C307" s="7">
        <f>('Suppl. Data 1'!C307-'Suppl. Data 1- Z scores'!$D$3)/'Suppl. Data 1- Z scores'!$D$4</f>
        <v>-1.1836604956502474</v>
      </c>
      <c r="D307" s="7">
        <f>('Suppl. Data 1'!D307-'Suppl. Data 1- Z scores'!$D$3)/'Suppl. Data 1- Z scores'!$D$4</f>
        <v>-0.70796751260011703</v>
      </c>
      <c r="E307" s="7">
        <f>('Suppl. Data 1'!E307-'Suppl. Data 1- Z scores'!$D$3)/'Suppl. Data 1- Z scores'!$D$4</f>
        <v>0.68179397047123602</v>
      </c>
      <c r="F307" s="7">
        <f>('Suppl. Data 1'!F307-'Suppl. Data 1- Z scores'!$D$3)/'Suppl. Data 1- Z scores'!$D$4</f>
        <v>-0.85628760722490549</v>
      </c>
      <c r="G307" s="7">
        <f>('Suppl. Data 1'!G307-'Suppl. Data 1- Z scores'!$D$3)/'Suppl. Data 1- Z scores'!$D$4</f>
        <v>-9.0957624499892392E-2</v>
      </c>
      <c r="H307" s="7">
        <f>('Suppl. Data 1'!H307-'Suppl. Data 1- Z scores'!$D$3)/'Suppl. Data 1- Z scores'!$D$4</f>
        <v>0.83812701903679931</v>
      </c>
      <c r="Y307" s="7" t="s">
        <v>424</v>
      </c>
      <c r="Z307" s="7">
        <f t="shared" si="16"/>
        <v>0.83812701903679931</v>
      </c>
      <c r="AB307" s="7" t="s">
        <v>424</v>
      </c>
      <c r="AC307" s="7">
        <f t="shared" si="17"/>
        <v>-1.1836604956502474</v>
      </c>
      <c r="AE307" s="7">
        <f t="shared" si="18"/>
        <v>-0.29387818310191322</v>
      </c>
      <c r="AG307" s="7">
        <f t="shared" si="19"/>
        <v>-0.70796751260011703</v>
      </c>
    </row>
    <row r="308" spans="1:33">
      <c r="A308" s="7" t="s">
        <v>177</v>
      </c>
      <c r="B308" s="7">
        <f>('Suppl. Data 1'!B308-'Suppl. Data 1- Z scores'!$D$3)/'Suppl. Data 1- Z scores'!$D$4</f>
        <v>-0.87677688424819811</v>
      </c>
      <c r="C308" s="7">
        <f>('Suppl. Data 1'!C308-'Suppl. Data 1- Z scores'!$D$3)/'Suppl. Data 1- Z scores'!$D$4</f>
        <v>-0.76682432789672506</v>
      </c>
      <c r="D308" s="7">
        <f>('Suppl. Data 1'!D308-'Suppl. Data 1- Z scores'!$D$3)/'Suppl. Data 1- Z scores'!$D$4</f>
        <v>-0.48325504210049453</v>
      </c>
      <c r="E308" s="7">
        <f>('Suppl. Data 1'!E308-'Suppl. Data 1- Z scores'!$D$3)/'Suppl. Data 1- Z scores'!$D$4</f>
        <v>-0.31939098155712897</v>
      </c>
      <c r="Y308" s="7" t="s">
        <v>177</v>
      </c>
      <c r="Z308" s="7">
        <f t="shared" si="16"/>
        <v>-0.31939098155712897</v>
      </c>
      <c r="AB308" s="7" t="s">
        <v>177</v>
      </c>
      <c r="AC308" s="7">
        <f t="shared" si="17"/>
        <v>-0.87677688424819811</v>
      </c>
      <c r="AE308" s="7">
        <f t="shared" si="18"/>
        <v>-0.61156180895063672</v>
      </c>
      <c r="AG308" s="7">
        <f t="shared" si="19"/>
        <v>-0.62503968499860973</v>
      </c>
    </row>
    <row r="309" spans="1:33">
      <c r="A309" s="7" t="s">
        <v>255</v>
      </c>
      <c r="B309" s="7">
        <f>('Suppl. Data 1'!B309-'Suppl. Data 1- Z scores'!$D$3)/'Suppl. Data 1- Z scores'!$D$4</f>
        <v>-0.81736067315240812</v>
      </c>
      <c r="C309" s="7">
        <f>('Suppl. Data 1'!C309-'Suppl. Data 1- Z scores'!$D$3)/'Suppl. Data 1- Z scores'!$D$4</f>
        <v>0.70606365358246248</v>
      </c>
      <c r="D309" s="7">
        <f>('Suppl. Data 1'!D309-'Suppl. Data 1- Z scores'!$D$3)/'Suppl. Data 1- Z scores'!$D$4</f>
        <v>0.42505578593392257</v>
      </c>
      <c r="E309" s="7">
        <f>('Suppl. Data 1'!E309-'Suppl. Data 1- Z scores'!$D$3)/'Suppl. Data 1- Z scores'!$D$4</f>
        <v>4.0252219424209909E-2</v>
      </c>
      <c r="F309" s="7">
        <f>('Suppl. Data 1'!F309-'Suppl. Data 1- Z scores'!$D$3)/'Suppl. Data 1- Z scores'!$D$4</f>
        <v>1.7414972423706885</v>
      </c>
      <c r="G309" s="7">
        <f>('Suppl. Data 1'!G309-'Suppl. Data 1- Z scores'!$D$3)/'Suppl. Data 1- Z scores'!$D$4</f>
        <v>1.1604297832956443</v>
      </c>
      <c r="H309" s="7">
        <f>('Suppl. Data 1'!H309-'Suppl. Data 1- Z scores'!$D$3)/'Suppl. Data 1- Z scores'!$D$4</f>
        <v>0.52085460926673721</v>
      </c>
      <c r="I309" s="7">
        <f>('Suppl. Data 1'!I309-'Suppl. Data 1- Z scores'!$D$3)/'Suppl. Data 1- Z scores'!$D$4</f>
        <v>0.90837642002809482</v>
      </c>
      <c r="Y309" s="7" t="s">
        <v>255</v>
      </c>
      <c r="Z309" s="7">
        <f t="shared" si="16"/>
        <v>1.7414972423706885</v>
      </c>
      <c r="AB309" s="7" t="s">
        <v>255</v>
      </c>
      <c r="AC309" s="7">
        <f t="shared" si="17"/>
        <v>-0.81736067315240812</v>
      </c>
      <c r="AE309" s="7">
        <f t="shared" si="18"/>
        <v>0.58564613009366895</v>
      </c>
      <c r="AG309" s="7">
        <f t="shared" si="19"/>
        <v>0.61345913142459985</v>
      </c>
    </row>
    <row r="310" spans="1:33">
      <c r="A310" s="7" t="s">
        <v>238</v>
      </c>
      <c r="B310" s="7">
        <f>('Suppl. Data 1'!B310-'Suppl. Data 1- Z scores'!$D$3)/'Suppl. Data 1- Z scores'!$D$4</f>
        <v>5.1585334698507755E-2</v>
      </c>
      <c r="C310" s="7">
        <f>('Suppl. Data 1'!C310-'Suppl. Data 1- Z scores'!$D$3)/'Suppl. Data 1- Z scores'!$D$4</f>
        <v>0.39184194104048548</v>
      </c>
      <c r="D310" s="7">
        <f>('Suppl. Data 1'!D310-'Suppl. Data 1- Z scores'!$D$3)/'Suppl. Data 1- Z scores'!$D$4</f>
        <v>-1.0132026878796669</v>
      </c>
      <c r="E310" s="7">
        <f>('Suppl. Data 1'!E310-'Suppl. Data 1- Z scores'!$D$3)/'Suppl. Data 1- Z scores'!$D$4</f>
        <v>-0.46994643369403882</v>
      </c>
      <c r="F310" s="7">
        <f>('Suppl. Data 1'!F310-'Suppl. Data 1- Z scores'!$D$3)/'Suppl. Data 1- Z scores'!$D$4</f>
        <v>-0.90647889971240858</v>
      </c>
      <c r="G310" s="7">
        <f>('Suppl. Data 1'!G310-'Suppl. Data 1- Z scores'!$D$3)/'Suppl. Data 1- Z scores'!$D$4</f>
        <v>-1.0056168362779347</v>
      </c>
      <c r="H310" s="7">
        <f>('Suppl. Data 1'!H310-'Suppl. Data 1- Z scores'!$D$3)/'Suppl. Data 1- Z scores'!$D$4</f>
        <v>4.5755298679375389E-2</v>
      </c>
      <c r="Y310" s="7" t="s">
        <v>238</v>
      </c>
      <c r="Z310" s="7">
        <f t="shared" si="16"/>
        <v>0.39184194104048548</v>
      </c>
      <c r="AB310" s="7" t="s">
        <v>238</v>
      </c>
      <c r="AC310" s="7">
        <f t="shared" si="17"/>
        <v>-1.0132026878796669</v>
      </c>
      <c r="AE310" s="7">
        <f t="shared" si="18"/>
        <v>-0.41515175473509724</v>
      </c>
      <c r="AG310" s="7">
        <f t="shared" si="19"/>
        <v>-0.46994643369403882</v>
      </c>
    </row>
    <row r="311" spans="1:33">
      <c r="A311" s="7" t="s">
        <v>309</v>
      </c>
      <c r="B311" s="7">
        <f>('Suppl. Data 1'!B311-'Suppl. Data 1- Z scores'!$D$3)/'Suppl. Data 1- Z scores'!$D$4</f>
        <v>0.68961361996514114</v>
      </c>
      <c r="C311" s="7">
        <f>('Suppl. Data 1'!C311-'Suppl. Data 1- Z scores'!$D$3)/'Suppl. Data 1- Z scores'!$D$4</f>
        <v>0.65791345575481242</v>
      </c>
      <c r="D311" s="7">
        <f>('Suppl. Data 1'!D311-'Suppl. Data 1- Z scores'!$D$3)/'Suppl. Data 1- Z scores'!$D$4</f>
        <v>0.17853048156306417</v>
      </c>
      <c r="E311" s="7">
        <f>('Suppl. Data 1'!E311-'Suppl. Data 1- Z scores'!$D$3)/'Suppl. Data 1- Z scores'!$D$4</f>
        <v>1.6186832329043721</v>
      </c>
      <c r="F311" s="7">
        <f>('Suppl. Data 1'!F311-'Suppl. Data 1- Z scores'!$D$3)/'Suppl. Data 1- Z scores'!$D$4</f>
        <v>1.8481063690391279</v>
      </c>
      <c r="Y311" s="7" t="s">
        <v>309</v>
      </c>
      <c r="Z311" s="7">
        <f t="shared" si="16"/>
        <v>1.8481063690391279</v>
      </c>
      <c r="AB311" s="7" t="s">
        <v>309</v>
      </c>
      <c r="AC311" s="7">
        <f t="shared" si="17"/>
        <v>0.17853048156306417</v>
      </c>
      <c r="AE311" s="7">
        <f t="shared" si="18"/>
        <v>0.99856943184530356</v>
      </c>
      <c r="AG311" s="7">
        <f t="shared" si="19"/>
        <v>0.68961361996514114</v>
      </c>
    </row>
    <row r="312" spans="1:33">
      <c r="A312" s="7" t="s">
        <v>500</v>
      </c>
      <c r="B312" s="7">
        <f>('Suppl. Data 1'!B312-'Suppl. Data 1- Z scores'!$D$3)/'Suppl. Data 1- Z scores'!$D$4</f>
        <v>-0.62230351867790712</v>
      </c>
      <c r="C312" s="7">
        <f>('Suppl. Data 1'!C312-'Suppl. Data 1- Z scores'!$D$3)/'Suppl. Data 1- Z scores'!$D$4</f>
        <v>0.36450603560707767</v>
      </c>
      <c r="D312" s="7">
        <f>('Suppl. Data 1'!D312-'Suppl. Data 1- Z scores'!$D$3)/'Suppl. Data 1- Z scores'!$D$4</f>
        <v>-1.2574995310075094</v>
      </c>
      <c r="E312" s="7">
        <f>('Suppl. Data 1'!E312-'Suppl. Data 1- Z scores'!$D$3)/'Suppl. Data 1- Z scores'!$D$4</f>
        <v>-1.2560452619286673</v>
      </c>
      <c r="F312" s="7">
        <f>('Suppl. Data 1'!F312-'Suppl. Data 1- Z scores'!$D$3)/'Suppl. Data 1- Z scores'!$D$4</f>
        <v>0.667920367341586</v>
      </c>
      <c r="Y312" s="7" t="s">
        <v>500</v>
      </c>
      <c r="Z312" s="7">
        <f t="shared" si="16"/>
        <v>0.667920367341586</v>
      </c>
      <c r="AB312" s="7" t="s">
        <v>500</v>
      </c>
      <c r="AC312" s="7">
        <f t="shared" si="17"/>
        <v>-1.2574995310075094</v>
      </c>
      <c r="AE312" s="7">
        <f t="shared" si="18"/>
        <v>-0.42068438173308403</v>
      </c>
      <c r="AG312" s="7">
        <f t="shared" si="19"/>
        <v>-0.62230351867790712</v>
      </c>
    </row>
    <row r="313" spans="1:33">
      <c r="A313" s="7" t="s">
        <v>196</v>
      </c>
      <c r="B313" s="7">
        <f>('Suppl. Data 1'!B313-'Suppl. Data 1- Z scores'!$D$3)/'Suppl. Data 1- Z scores'!$D$4</f>
        <v>-0.80439472167811865</v>
      </c>
      <c r="C313" s="7">
        <f>('Suppl. Data 1'!C313-'Suppl. Data 1- Z scores'!$D$3)/'Suppl. Data 1- Z scores'!$D$4</f>
        <v>-1.4390225035593054</v>
      </c>
      <c r="D313" s="7">
        <f>('Suppl. Data 1'!D313-'Suppl. Data 1- Z scores'!$D$3)/'Suppl. Data 1- Z scores'!$D$4</f>
        <v>-1.1785453937068104</v>
      </c>
      <c r="E313" s="7">
        <f>('Suppl. Data 1'!E313-'Suppl. Data 1- Z scores'!$D$3)/'Suppl. Data 1- Z scores'!$D$4</f>
        <v>-1.1082498386225368</v>
      </c>
      <c r="F313" s="7">
        <f>('Suppl. Data 1'!F313-'Suppl. Data 1- Z scores'!$D$3)/'Suppl. Data 1- Z scores'!$D$4</f>
        <v>-0.69830237605637835</v>
      </c>
      <c r="Y313" s="7" t="s">
        <v>196</v>
      </c>
      <c r="Z313" s="7">
        <f t="shared" si="16"/>
        <v>-0.69830237605637835</v>
      </c>
      <c r="AB313" s="7" t="s">
        <v>196</v>
      </c>
      <c r="AC313" s="7">
        <f t="shared" si="17"/>
        <v>-1.4390225035593054</v>
      </c>
      <c r="AE313" s="7">
        <f t="shared" si="18"/>
        <v>-1.04570296672463</v>
      </c>
      <c r="AG313" s="7">
        <f t="shared" si="19"/>
        <v>-1.1082498386225368</v>
      </c>
    </row>
    <row r="314" spans="1:33">
      <c r="A314" s="7" t="s">
        <v>387</v>
      </c>
      <c r="B314" s="7">
        <f>('Suppl. Data 1'!B314-'Suppl. Data 1- Z scores'!$D$3)/'Suppl. Data 1- Z scores'!$D$4</f>
        <v>1.3556973398948904</v>
      </c>
      <c r="C314" s="7">
        <f>('Suppl. Data 1'!C314-'Suppl. Data 1- Z scores'!$D$3)/'Suppl. Data 1- Z scores'!$D$4</f>
        <v>3.9125590992695183</v>
      </c>
      <c r="D314" s="7">
        <f>('Suppl. Data 1'!D314-'Suppl. Data 1- Z scores'!$D$3)/'Suppl. Data 1- Z scores'!$D$4</f>
        <v>4.5609746220141982</v>
      </c>
      <c r="E314" s="7">
        <f>('Suppl. Data 1'!E314-'Suppl. Data 1- Z scores'!$D$3)/'Suppl. Data 1- Z scores'!$D$4</f>
        <v>0.31330855593358159</v>
      </c>
      <c r="F314" s="7">
        <f>('Suppl. Data 1'!F314-'Suppl. Data 1- Z scores'!$D$3)/'Suppl. Data 1- Z scores'!$D$4</f>
        <v>-0.40447506520819254</v>
      </c>
      <c r="Y314" s="7" t="s">
        <v>387</v>
      </c>
      <c r="Z314" s="7">
        <f t="shared" si="16"/>
        <v>4.5609746220141982</v>
      </c>
      <c r="AB314" s="7" t="s">
        <v>387</v>
      </c>
      <c r="AC314" s="7">
        <f t="shared" si="17"/>
        <v>-0.40447506520819254</v>
      </c>
      <c r="AE314" s="7">
        <f t="shared" si="18"/>
        <v>1.9476129103807991</v>
      </c>
      <c r="AG314" s="7">
        <f t="shared" si="19"/>
        <v>1.3556973398948904</v>
      </c>
    </row>
    <row r="315" spans="1:33">
      <c r="A315" s="7" t="s">
        <v>377</v>
      </c>
      <c r="B315" s="7">
        <f>('Suppl. Data 1'!B315-'Suppl. Data 1- Z scores'!$D$3)/'Suppl. Data 1- Z scores'!$D$4</f>
        <v>0.24359773421087116</v>
      </c>
      <c r="C315" s="7">
        <f>('Suppl. Data 1'!C315-'Suppl. Data 1- Z scores'!$D$3)/'Suppl. Data 1- Z scores'!$D$4</f>
        <v>1.3189068332409581</v>
      </c>
      <c r="D315" s="7">
        <f>('Suppl. Data 1'!D315-'Suppl. Data 1- Z scores'!$D$3)/'Suppl. Data 1- Z scores'!$D$4</f>
        <v>1.263852740111056E-2</v>
      </c>
      <c r="E315" s="7">
        <f>('Suppl. Data 1'!E315-'Suppl. Data 1- Z scores'!$D$3)/'Suppl. Data 1- Z scores'!$D$4</f>
        <v>0.42691179002507945</v>
      </c>
      <c r="F315" s="7">
        <f>('Suppl. Data 1'!F315-'Suppl. Data 1- Z scores'!$D$3)/'Suppl. Data 1- Z scores'!$D$4</f>
        <v>-1.3831422645655473</v>
      </c>
      <c r="G315" s="7">
        <f>('Suppl. Data 1'!G315-'Suppl. Data 1- Z scores'!$D$3)/'Suppl. Data 1- Z scores'!$D$4</f>
        <v>-1.3387039203393725</v>
      </c>
      <c r="H315" s="7">
        <f>('Suppl. Data 1'!H315-'Suppl. Data 1- Z scores'!$D$3)/'Suppl. Data 1- Z scores'!$D$4</f>
        <v>7.7005371023014066E-2</v>
      </c>
      <c r="Y315" s="7" t="s">
        <v>377</v>
      </c>
      <c r="Z315" s="7">
        <f t="shared" si="16"/>
        <v>1.3189068332409581</v>
      </c>
      <c r="AB315" s="7" t="s">
        <v>377</v>
      </c>
      <c r="AC315" s="7">
        <f t="shared" si="17"/>
        <v>-1.3831422645655473</v>
      </c>
      <c r="AE315" s="7">
        <f t="shared" si="18"/>
        <v>-9.1826561286269523E-2</v>
      </c>
      <c r="AG315" s="7">
        <f t="shared" si="19"/>
        <v>7.7005371023014066E-2</v>
      </c>
    </row>
    <row r="316" spans="1:33">
      <c r="A316" s="7" t="s">
        <v>205</v>
      </c>
      <c r="B316" s="7">
        <f>('Suppl. Data 1'!B316-'Suppl. Data 1- Z scores'!$D$3)/'Suppl. Data 1- Z scores'!$D$4</f>
        <v>2.0481716663750196</v>
      </c>
      <c r="C316" s="7">
        <f>('Suppl. Data 1'!C316-'Suppl. Data 1- Z scores'!$D$3)/'Suppl. Data 1- Z scores'!$D$4</f>
        <v>0.27599912439915919</v>
      </c>
      <c r="D316" s="7">
        <f>('Suppl. Data 1'!D316-'Suppl. Data 1- Z scores'!$D$3)/'Suppl. Data 1- Z scores'!$D$4</f>
        <v>0.31045533071676512</v>
      </c>
      <c r="E316" s="7">
        <f>('Suppl. Data 1'!E316-'Suppl. Data 1- Z scores'!$D$3)/'Suppl. Data 1- Z scores'!$D$4</f>
        <v>1.0546710847707648</v>
      </c>
      <c r="F316" s="7">
        <f>('Suppl. Data 1'!F316-'Suppl. Data 1- Z scores'!$D$3)/'Suppl. Data 1- Z scores'!$D$4</f>
        <v>0.16333153236572262</v>
      </c>
      <c r="Y316" s="7" t="s">
        <v>205</v>
      </c>
      <c r="Z316" s="7">
        <f t="shared" si="16"/>
        <v>2.0481716663750196</v>
      </c>
      <c r="AB316" s="7" t="s">
        <v>205</v>
      </c>
      <c r="AC316" s="7">
        <f t="shared" si="17"/>
        <v>0.16333153236572262</v>
      </c>
      <c r="AE316" s="7">
        <f t="shared" si="18"/>
        <v>0.77052574772548632</v>
      </c>
      <c r="AG316" s="7">
        <f t="shared" si="19"/>
        <v>0.31045533071676512</v>
      </c>
    </row>
    <row r="317" spans="1:33">
      <c r="A317" s="7" t="s">
        <v>475</v>
      </c>
      <c r="B317" s="7">
        <f>('Suppl. Data 1'!B317-'Suppl. Data 1- Z scores'!$D$3)/'Suppl. Data 1- Z scores'!$D$4</f>
        <v>-0.63328847862590298</v>
      </c>
      <c r="C317" s="7">
        <f>('Suppl. Data 1'!C317-'Suppl. Data 1- Z scores'!$D$3)/'Suppl. Data 1- Z scores'!$D$4</f>
        <v>-0.68364731229895648</v>
      </c>
      <c r="D317" s="7">
        <f>('Suppl. Data 1'!D317-'Suppl. Data 1- Z scores'!$D$3)/'Suppl. Data 1- Z scores'!$D$4</f>
        <v>-0.55787702504970993</v>
      </c>
      <c r="E317" s="7">
        <f>('Suppl. Data 1'!E317-'Suppl. Data 1- Z scores'!$D$3)/'Suppl. Data 1- Z scores'!$D$4</f>
        <v>0.76564360871051307</v>
      </c>
      <c r="F317" s="7">
        <f>('Suppl. Data 1'!F317-'Suppl. Data 1- Z scores'!$D$3)/'Suppl. Data 1- Z scores'!$D$4</f>
        <v>3.017151491608888</v>
      </c>
      <c r="G317" s="7">
        <f>('Suppl. Data 1'!G317-'Suppl. Data 1- Z scores'!$D$3)/'Suppl. Data 1- Z scores'!$D$4</f>
        <v>-1.1505217581083427</v>
      </c>
      <c r="H317" s="7">
        <f>('Suppl. Data 1'!H317-'Suppl. Data 1- Z scores'!$D$3)/'Suppl. Data 1- Z scores'!$D$4</f>
        <v>-0.33611185899672408</v>
      </c>
      <c r="I317" s="7">
        <f>('Suppl. Data 1'!I317-'Suppl. Data 1- Z scores'!$D$3)/'Suppl. Data 1- Z scores'!$D$4</f>
        <v>2.8355479893347961E-2</v>
      </c>
      <c r="Y317" s="7" t="s">
        <v>475</v>
      </c>
      <c r="Z317" s="7">
        <f t="shared" si="16"/>
        <v>3.017151491608888</v>
      </c>
      <c r="AB317" s="7" t="s">
        <v>475</v>
      </c>
      <c r="AC317" s="7">
        <f t="shared" si="17"/>
        <v>-1.1505217581083427</v>
      </c>
      <c r="AE317" s="7">
        <f t="shared" si="18"/>
        <v>5.621301839163912E-2</v>
      </c>
      <c r="AG317" s="7">
        <f t="shared" si="19"/>
        <v>-0.44699444202321703</v>
      </c>
    </row>
    <row r="318" spans="1:33">
      <c r="A318" s="7" t="s">
        <v>334</v>
      </c>
      <c r="B318" s="7">
        <f>('Suppl. Data 1'!B318-'Suppl. Data 1- Z scores'!$D$3)/'Suppl. Data 1- Z scores'!$D$4</f>
        <v>0.13143805712476</v>
      </c>
      <c r="C318" s="7">
        <f>('Suppl. Data 1'!C318-'Suppl. Data 1- Z scores'!$D$3)/'Suppl. Data 1- Z scores'!$D$4</f>
        <v>-8.3036432236045801E-2</v>
      </c>
      <c r="D318" s="7">
        <f>('Suppl. Data 1'!D318-'Suppl. Data 1- Z scores'!$D$3)/'Suppl. Data 1- Z scores'!$D$4</f>
        <v>0.21658334133225016</v>
      </c>
      <c r="E318" s="7">
        <f>('Suppl. Data 1'!E318-'Suppl. Data 1- Z scores'!$D$3)/'Suppl. Data 1- Z scores'!$D$4</f>
        <v>1.3845236256292104</v>
      </c>
      <c r="F318" s="7">
        <f>('Suppl. Data 1'!F318-'Suppl. Data 1- Z scores'!$D$3)/'Suppl. Data 1- Z scores'!$D$4</f>
        <v>-0.34307445124429603</v>
      </c>
      <c r="G318" s="7">
        <f>('Suppl. Data 1'!G318-'Suppl. Data 1- Z scores'!$D$3)/'Suppl. Data 1- Z scores'!$D$4</f>
        <v>-0.79357870170811162</v>
      </c>
      <c r="H318" s="7">
        <f>('Suppl. Data 1'!H318-'Suppl. Data 1- Z scores'!$D$3)/'Suppl. Data 1- Z scores'!$D$4</f>
        <v>0.47850454888214983</v>
      </c>
      <c r="I318" s="7">
        <f>('Suppl. Data 1'!I318-'Suppl. Data 1- Z scores'!$D$3)/'Suppl. Data 1- Z scores'!$D$4</f>
        <v>0.49682432581178865</v>
      </c>
      <c r="Y318" s="7" t="s">
        <v>334</v>
      </c>
      <c r="Z318" s="7">
        <f t="shared" si="16"/>
        <v>1.3845236256292104</v>
      </c>
      <c r="AB318" s="7" t="s">
        <v>334</v>
      </c>
      <c r="AC318" s="7">
        <f t="shared" si="17"/>
        <v>-0.79357870170811162</v>
      </c>
      <c r="AE318" s="7">
        <f t="shared" si="18"/>
        <v>0.18602303919896318</v>
      </c>
      <c r="AG318" s="7">
        <f t="shared" si="19"/>
        <v>0.17401069922850509</v>
      </c>
    </row>
    <row r="319" spans="1:33">
      <c r="A319" s="7" t="s">
        <v>354</v>
      </c>
      <c r="B319" s="7">
        <f>('Suppl. Data 1'!B319-'Suppl. Data 1- Z scores'!$D$3)/'Suppl. Data 1- Z scores'!$D$4</f>
        <v>-3.5504667561245082E-2</v>
      </c>
      <c r="C319" s="7">
        <f>('Suppl. Data 1'!C319-'Suppl. Data 1- Z scores'!$D$3)/'Suppl. Data 1- Z scores'!$D$4</f>
        <v>-0.65812006554277758</v>
      </c>
      <c r="D319" s="7">
        <f>('Suppl. Data 1'!D319-'Suppl. Data 1- Z scores'!$D$3)/'Suppl. Data 1- Z scores'!$D$4</f>
        <v>1.5856883723908195</v>
      </c>
      <c r="E319" s="7">
        <f>('Suppl. Data 1'!E319-'Suppl. Data 1- Z scores'!$D$3)/'Suppl. Data 1- Z scores'!$D$4</f>
        <v>-0.95323471251857805</v>
      </c>
      <c r="F319" s="7">
        <f>('Suppl. Data 1'!F319-'Suppl. Data 1- Z scores'!$D$3)/'Suppl. Data 1- Z scores'!$D$4</f>
        <v>-0.25906971412730478</v>
      </c>
      <c r="Y319" s="7" t="s">
        <v>354</v>
      </c>
      <c r="Z319" s="7">
        <f t="shared" si="16"/>
        <v>1.5856883723908195</v>
      </c>
      <c r="AB319" s="7" t="s">
        <v>354</v>
      </c>
      <c r="AC319" s="7">
        <f t="shared" si="17"/>
        <v>-0.95323471251857805</v>
      </c>
      <c r="AE319" s="7">
        <f t="shared" si="18"/>
        <v>-6.4048157471817191E-2</v>
      </c>
      <c r="AG319" s="7">
        <f t="shared" si="19"/>
        <v>-0.25906971412730478</v>
      </c>
    </row>
    <row r="320" spans="1:33">
      <c r="A320" s="7" t="s">
        <v>150</v>
      </c>
      <c r="B320" s="7">
        <f>('Suppl. Data 1'!B320-'Suppl. Data 1- Z scores'!$D$3)/'Suppl. Data 1- Z scores'!$D$4</f>
        <v>-5.7375850380056319E-2</v>
      </c>
      <c r="C320" s="7">
        <f>('Suppl. Data 1'!C320-'Suppl. Data 1- Z scores'!$D$3)/'Suppl. Data 1- Z scores'!$D$4</f>
        <v>1.796748852019054</v>
      </c>
      <c r="D320" s="7">
        <f>('Suppl. Data 1'!D320-'Suppl. Data 1- Z scores'!$D$3)/'Suppl. Data 1- Z scores'!$D$4</f>
        <v>-0.81945375002056309</v>
      </c>
      <c r="E320" s="7">
        <f>('Suppl. Data 1'!E320-'Suppl. Data 1- Z scores'!$D$3)/'Suppl. Data 1- Z scores'!$D$4</f>
        <v>0.16327780450247423</v>
      </c>
      <c r="F320" s="7">
        <f>('Suppl. Data 1'!F320-'Suppl. Data 1- Z scores'!$D$3)/'Suppl. Data 1- Z scores'!$D$4</f>
        <v>-0.90750819111286929</v>
      </c>
      <c r="Y320" s="7" t="s">
        <v>150</v>
      </c>
      <c r="Z320" s="7">
        <f t="shared" si="16"/>
        <v>1.796748852019054</v>
      </c>
      <c r="AB320" s="7" t="s">
        <v>150</v>
      </c>
      <c r="AC320" s="7">
        <f t="shared" si="17"/>
        <v>-0.90750819111286929</v>
      </c>
      <c r="AE320" s="7">
        <f t="shared" si="18"/>
        <v>3.5137773001607898E-2</v>
      </c>
      <c r="AG320" s="7">
        <f t="shared" si="19"/>
        <v>-5.7375850380056319E-2</v>
      </c>
    </row>
    <row r="321" spans="1:33">
      <c r="A321" s="7" t="s">
        <v>221</v>
      </c>
      <c r="B321" s="7">
        <f>('Suppl. Data 1'!B321-'Suppl. Data 1- Z scores'!$D$3)/'Suppl. Data 1- Z scores'!$D$4</f>
        <v>-0.34881971929442485</v>
      </c>
      <c r="C321" s="7">
        <f>('Suppl. Data 1'!C321-'Suppl. Data 1- Z scores'!$D$3)/'Suppl. Data 1- Z scores'!$D$4</f>
        <v>1.944176609065849</v>
      </c>
      <c r="D321" s="7">
        <f>('Suppl. Data 1'!D321-'Suppl. Data 1- Z scores'!$D$3)/'Suppl. Data 1- Z scores'!$D$4</f>
        <v>0.43270917453013769</v>
      </c>
      <c r="E321" s="7">
        <f>('Suppl. Data 1'!E321-'Suppl. Data 1- Z scores'!$D$3)/'Suppl. Data 1- Z scores'!$D$4</f>
        <v>-0.73960746804339939</v>
      </c>
      <c r="Y321" s="7" t="s">
        <v>221</v>
      </c>
      <c r="Z321" s="7">
        <f t="shared" si="16"/>
        <v>1.944176609065849</v>
      </c>
      <c r="AB321" s="7" t="s">
        <v>221</v>
      </c>
      <c r="AC321" s="7">
        <f t="shared" si="17"/>
        <v>-0.73960746804339939</v>
      </c>
      <c r="AE321" s="7">
        <f t="shared" si="18"/>
        <v>0.32211464906454057</v>
      </c>
      <c r="AG321" s="7">
        <f t="shared" si="19"/>
        <v>4.1944727617856448E-2</v>
      </c>
    </row>
    <row r="322" spans="1:33">
      <c r="A322" s="7" t="s">
        <v>270</v>
      </c>
      <c r="B322" s="7">
        <f>('Suppl. Data 1'!B322-'Suppl. Data 1- Z scores'!$D$3)/'Suppl. Data 1- Z scores'!$D$4</f>
        <v>0.23774713781146586</v>
      </c>
      <c r="C322" s="7">
        <f>('Suppl. Data 1'!C322-'Suppl. Data 1- Z scores'!$D$3)/'Suppl. Data 1- Z scores'!$D$4</f>
        <v>0.57060584548004079</v>
      </c>
      <c r="D322" s="7">
        <f>('Suppl. Data 1'!D322-'Suppl. Data 1- Z scores'!$D$3)/'Suppl. Data 1- Z scores'!$D$4</f>
        <v>-0.27191560050408059</v>
      </c>
      <c r="E322" s="7">
        <f>('Suppl. Data 1'!E322-'Suppl. Data 1- Z scores'!$D$3)/'Suppl. Data 1- Z scores'!$D$4</f>
        <v>0.5350699607324686</v>
      </c>
      <c r="F322" s="7">
        <f>('Suppl. Data 1'!F322-'Suppl. Data 1- Z scores'!$D$3)/'Suppl. Data 1- Z scores'!$D$4</f>
        <v>-0.44000376081132248</v>
      </c>
      <c r="Y322" s="7" t="s">
        <v>270</v>
      </c>
      <c r="Z322" s="7">
        <f t="shared" si="16"/>
        <v>0.57060584548004079</v>
      </c>
      <c r="AB322" s="7" t="s">
        <v>270</v>
      </c>
      <c r="AC322" s="7">
        <f t="shared" si="17"/>
        <v>-0.44000376081132248</v>
      </c>
      <c r="AE322" s="7">
        <f t="shared" si="18"/>
        <v>0.12630071654171443</v>
      </c>
      <c r="AG322" s="7">
        <f t="shared" si="19"/>
        <v>0.23774713781146586</v>
      </c>
    </row>
    <row r="323" spans="1:33">
      <c r="A323" s="7" t="s">
        <v>338</v>
      </c>
      <c r="B323" s="7">
        <f>('Suppl. Data 1'!B323-'Suppl. Data 1- Z scores'!$D$3)/'Suppl. Data 1- Z scores'!$D$4</f>
        <v>7.7461517432723268E-2</v>
      </c>
      <c r="C323" s="7">
        <f>('Suppl. Data 1'!C323-'Suppl. Data 1- Z scores'!$D$3)/'Suppl. Data 1- Z scores'!$D$4</f>
        <v>-7.124468239012928E-2</v>
      </c>
      <c r="D323" s="7">
        <f>('Suppl. Data 1'!D323-'Suppl. Data 1- Z scores'!$D$3)/'Suppl. Data 1- Z scores'!$D$4</f>
        <v>0.48364955561290091</v>
      </c>
      <c r="E323" s="7">
        <f>('Suppl. Data 1'!E323-'Suppl. Data 1- Z scores'!$D$3)/'Suppl. Data 1- Z scores'!$D$4</f>
        <v>0.12373827874855223</v>
      </c>
      <c r="F323" s="7">
        <f>('Suppl. Data 1'!F323-'Suppl. Data 1- Z scores'!$D$3)/'Suppl. Data 1- Z scores'!$D$4</f>
        <v>-0.88150370129072197</v>
      </c>
      <c r="G323" s="7">
        <f>('Suppl. Data 1'!G323-'Suppl. Data 1- Z scores'!$D$3)/'Suppl. Data 1- Z scores'!$D$4</f>
        <v>-0.4869239152603615</v>
      </c>
      <c r="H323" s="7">
        <f>('Suppl. Data 1'!H323-'Suppl. Data 1- Z scores'!$D$3)/'Suppl. Data 1- Z scores'!$D$4</f>
        <v>-1.1064537317907968</v>
      </c>
      <c r="I323" s="7">
        <f>('Suppl. Data 1'!I323-'Suppl. Data 1- Z scores'!$D$3)/'Suppl. Data 1- Z scores'!$D$4</f>
        <v>-0.85917517034358093</v>
      </c>
      <c r="Y323" s="7" t="s">
        <v>338</v>
      </c>
      <c r="Z323" s="7">
        <f t="shared" si="16"/>
        <v>0.48364955561290091</v>
      </c>
      <c r="AB323" s="7" t="s">
        <v>338</v>
      </c>
      <c r="AC323" s="7">
        <f t="shared" si="17"/>
        <v>-1.1064537317907968</v>
      </c>
      <c r="AE323" s="7">
        <f t="shared" si="18"/>
        <v>-0.34005648116017678</v>
      </c>
      <c r="AG323" s="7">
        <f t="shared" si="19"/>
        <v>-0.27908429882524538</v>
      </c>
    </row>
    <row r="324" spans="1:33">
      <c r="A324" s="7" t="s">
        <v>259</v>
      </c>
      <c r="B324" s="7">
        <f>('Suppl. Data 1'!B324-'Suppl. Data 1- Z scores'!$D$3)/'Suppl. Data 1- Z scores'!$D$4</f>
        <v>1.0945808574527929</v>
      </c>
      <c r="C324" s="7">
        <f>('Suppl. Data 1'!C324-'Suppl. Data 1- Z scores'!$D$3)/'Suppl. Data 1- Z scores'!$D$4</f>
        <v>0.69542999271904005</v>
      </c>
      <c r="D324" s="7">
        <f>('Suppl. Data 1'!D324-'Suppl. Data 1- Z scores'!$D$3)/'Suppl. Data 1- Z scores'!$D$4</f>
        <v>-0.82606305644107347</v>
      </c>
      <c r="E324" s="7">
        <f>('Suppl. Data 1'!E324-'Suppl. Data 1- Z scores'!$D$3)/'Suppl. Data 1- Z scores'!$D$4</f>
        <v>-0.1203901312135956</v>
      </c>
      <c r="F324" s="7">
        <f>('Suppl. Data 1'!F324-'Suppl. Data 1- Z scores'!$D$3)/'Suppl. Data 1- Z scores'!$D$4</f>
        <v>0.97040040746071576</v>
      </c>
      <c r="Y324" s="7" t="s">
        <v>259</v>
      </c>
      <c r="Z324" s="7">
        <f t="shared" si="16"/>
        <v>1.0945808574527929</v>
      </c>
      <c r="AB324" s="7" t="s">
        <v>259</v>
      </c>
      <c r="AC324" s="7">
        <f t="shared" si="17"/>
        <v>-0.82606305644107347</v>
      </c>
      <c r="AE324" s="7">
        <f t="shared" si="18"/>
        <v>0.36279161399557591</v>
      </c>
      <c r="AG324" s="7">
        <f t="shared" si="19"/>
        <v>0.69542999271904005</v>
      </c>
    </row>
    <row r="325" spans="1:33">
      <c r="A325" s="7" t="s">
        <v>0</v>
      </c>
      <c r="B325" s="7">
        <f>('Suppl. Data 1'!B325-'Suppl. Data 1- Z scores'!$D$3)/'Suppl. Data 1- Z scores'!$D$4</f>
        <v>-0.36318524394592838</v>
      </c>
      <c r="C325" s="7">
        <f>('Suppl. Data 1'!C325-'Suppl. Data 1- Z scores'!$D$3)/'Suppl. Data 1- Z scores'!$D$4</f>
        <v>-0.28516942370421883</v>
      </c>
      <c r="D325" s="7">
        <f>('Suppl. Data 1'!D325-'Suppl. Data 1- Z scores'!$D$3)/'Suppl. Data 1- Z scores'!$D$4</f>
        <v>0.20742376826188727</v>
      </c>
      <c r="E325" s="7">
        <f>('Suppl. Data 1'!E325-'Suppl. Data 1- Z scores'!$D$3)/'Suppl. Data 1- Z scores'!$D$4</f>
        <v>-0.29533513474283207</v>
      </c>
      <c r="F325" s="7">
        <f>('Suppl. Data 1'!F325-'Suppl. Data 1- Z scores'!$D$3)/'Suppl. Data 1- Z scores'!$D$4</f>
        <v>-1.3276284858548559</v>
      </c>
      <c r="Y325" s="7" t="s">
        <v>0</v>
      </c>
      <c r="Z325" s="7">
        <f t="shared" si="16"/>
        <v>0.20742376826188727</v>
      </c>
      <c r="AB325" s="7" t="s">
        <v>0</v>
      </c>
      <c r="AC325" s="7">
        <f t="shared" si="17"/>
        <v>-1.3276284858548559</v>
      </c>
      <c r="AE325" s="7">
        <f t="shared" si="18"/>
        <v>-0.41277890399718958</v>
      </c>
      <c r="AG325" s="7">
        <f t="shared" si="19"/>
        <v>-0.29533513474283207</v>
      </c>
    </row>
    <row r="326" spans="1:33">
      <c r="A326" s="7" t="s">
        <v>339</v>
      </c>
      <c r="B326" s="7">
        <f>('Suppl. Data 1'!B326-'Suppl. Data 1- Z scores'!$D$3)/'Suppl. Data 1- Z scores'!$D$4</f>
        <v>0.67155746684403872</v>
      </c>
      <c r="C326" s="7">
        <f>('Suppl. Data 1'!C326-'Suppl. Data 1- Z scores'!$D$3)/'Suppl. Data 1- Z scores'!$D$4</f>
        <v>-0.38281759399207849</v>
      </c>
      <c r="D326" s="7">
        <f>('Suppl. Data 1'!D326-'Suppl. Data 1- Z scores'!$D$3)/'Suppl. Data 1- Z scores'!$D$4</f>
        <v>0.36802793427605268</v>
      </c>
      <c r="E326" s="7">
        <f>('Suppl. Data 1'!E326-'Suppl. Data 1- Z scores'!$D$3)/'Suppl. Data 1- Z scores'!$D$4</f>
        <v>0.10696431936508914</v>
      </c>
      <c r="F326" s="7">
        <f>('Suppl. Data 1'!F326-'Suppl. Data 1- Z scores'!$D$3)/'Suppl. Data 1- Z scores'!$D$4</f>
        <v>7.1115317405274076E-2</v>
      </c>
      <c r="Y326" s="7" t="s">
        <v>339</v>
      </c>
      <c r="Z326" s="7">
        <f t="shared" si="16"/>
        <v>0.67155746684403872</v>
      </c>
      <c r="AB326" s="7" t="s">
        <v>339</v>
      </c>
      <c r="AC326" s="7">
        <f t="shared" si="17"/>
        <v>-0.38281759399207849</v>
      </c>
      <c r="AE326" s="7">
        <f t="shared" si="18"/>
        <v>0.16696948877967524</v>
      </c>
      <c r="AG326" s="7">
        <f t="shared" si="19"/>
        <v>0.10696431936508914</v>
      </c>
    </row>
    <row r="327" spans="1:33">
      <c r="A327" s="7" t="s">
        <v>156</v>
      </c>
      <c r="B327" s="7">
        <f>('Suppl. Data 1'!B327-'Suppl. Data 1- Z scores'!$D$3)/'Suppl. Data 1- Z scores'!$D$4</f>
        <v>0.76673185090356732</v>
      </c>
      <c r="C327" s="7">
        <f>('Suppl. Data 1'!C327-'Suppl. Data 1- Z scores'!$D$3)/'Suppl. Data 1- Z scores'!$D$4</f>
        <v>-1.4221402901056972</v>
      </c>
      <c r="D327" s="7">
        <f>('Suppl. Data 1'!D327-'Suppl. Data 1- Z scores'!$D$3)/'Suppl. Data 1- Z scores'!$D$4</f>
        <v>-7.4843235501886859E-2</v>
      </c>
      <c r="E327" s="7">
        <f>('Suppl. Data 1'!E327-'Suppl. Data 1- Z scores'!$D$3)/'Suppl. Data 1- Z scores'!$D$4</f>
        <v>-1.511075068574077</v>
      </c>
      <c r="F327" s="7">
        <f>('Suppl. Data 1'!F327-'Suppl. Data 1- Z scores'!$D$3)/'Suppl. Data 1- Z scores'!$D$4</f>
        <v>-0.32283200641687915</v>
      </c>
      <c r="G327" s="7">
        <f>('Suppl. Data 1'!G327-'Suppl. Data 1- Z scores'!$D$3)/'Suppl. Data 1- Z scores'!$D$4</f>
        <v>0.5867714018500495</v>
      </c>
      <c r="H327" s="7">
        <f>('Suppl. Data 1'!H327-'Suppl. Data 1- Z scores'!$D$3)/'Suppl. Data 1- Z scores'!$D$4</f>
        <v>-1.0183350148785288</v>
      </c>
      <c r="I327" s="7">
        <f>('Suppl. Data 1'!I327-'Suppl. Data 1- Z scores'!$D$3)/'Suppl. Data 1- Z scores'!$D$4</f>
        <v>-0.19919501693507546</v>
      </c>
      <c r="Y327" s="7" t="s">
        <v>156</v>
      </c>
      <c r="Z327" s="7">
        <f t="shared" ref="Z327:Z390" si="20">MAX(B327:X327)</f>
        <v>0.76673185090356732</v>
      </c>
      <c r="AB327" s="7" t="s">
        <v>156</v>
      </c>
      <c r="AC327" s="7">
        <f t="shared" si="17"/>
        <v>-1.511075068574077</v>
      </c>
      <c r="AE327" s="7">
        <f t="shared" si="18"/>
        <v>-0.39936467245731594</v>
      </c>
      <c r="AG327" s="7">
        <f t="shared" si="19"/>
        <v>-0.26101351167597731</v>
      </c>
    </row>
    <row r="328" spans="1:33">
      <c r="A328" s="7" t="s">
        <v>276</v>
      </c>
      <c r="B328" s="7">
        <f>('Suppl. Data 1'!B328-'Suppl. Data 1- Z scores'!$D$3)/'Suppl. Data 1- Z scores'!$D$4</f>
        <v>1.3718632910566373</v>
      </c>
      <c r="C328" s="7">
        <f>('Suppl. Data 1'!C328-'Suppl. Data 1- Z scores'!$D$3)/'Suppl. Data 1- Z scores'!$D$4</f>
        <v>0.75110175133641721</v>
      </c>
      <c r="D328" s="7">
        <f>('Suppl. Data 1'!D328-'Suppl. Data 1- Z scores'!$D$3)/'Suppl. Data 1- Z scores'!$D$4</f>
        <v>1.4250846536114623</v>
      </c>
      <c r="E328" s="7">
        <f>('Suppl. Data 1'!E328-'Suppl. Data 1- Z scores'!$D$3)/'Suppl. Data 1- Z scores'!$D$4</f>
        <v>1.4843513032359834</v>
      </c>
      <c r="F328" s="7">
        <f>('Suppl. Data 1'!F328-'Suppl. Data 1- Z scores'!$D$3)/'Suppl. Data 1- Z scores'!$D$4</f>
        <v>0.81681332400690987</v>
      </c>
      <c r="Y328" s="7" t="s">
        <v>276</v>
      </c>
      <c r="Z328" s="7">
        <f t="shared" si="20"/>
        <v>1.4843513032359834</v>
      </c>
      <c r="AB328" s="7" t="s">
        <v>276</v>
      </c>
      <c r="AC328" s="7">
        <f t="shared" ref="AC328:AC391" si="21">MIN(B328:X328)</f>
        <v>0.75110175133641721</v>
      </c>
      <c r="AE328" s="7">
        <f t="shared" ref="AE328:AE391" si="22">AVERAGE(B328:X328)</f>
        <v>1.1698428646494821</v>
      </c>
      <c r="AG328" s="7">
        <f t="shared" ref="AG328:AG391" si="23">MEDIAN(B328:X328)</f>
        <v>1.3718632910566373</v>
      </c>
    </row>
    <row r="329" spans="1:33">
      <c r="A329" s="7" t="s">
        <v>236</v>
      </c>
      <c r="B329" s="7">
        <f>('Suppl. Data 1'!B329-'Suppl. Data 1- Z scores'!$D$3)/'Suppl. Data 1- Z scores'!$D$4</f>
        <v>-1.4590554266586853</v>
      </c>
      <c r="C329" s="7">
        <f>('Suppl. Data 1'!C329-'Suppl. Data 1- Z scores'!$D$3)/'Suppl. Data 1- Z scores'!$D$4</f>
        <v>-0.65627983422776581</v>
      </c>
      <c r="D329" s="7">
        <f>('Suppl. Data 1'!D329-'Suppl. Data 1- Z scores'!$D$3)/'Suppl. Data 1- Z scores'!$D$4</f>
        <v>-0.13476247677107264</v>
      </c>
      <c r="E329" s="7">
        <f>('Suppl. Data 1'!E329-'Suppl. Data 1- Z scores'!$D$3)/'Suppl. Data 1- Z scores'!$D$4</f>
        <v>-1.0432530918597869</v>
      </c>
      <c r="F329" s="7">
        <f>('Suppl. Data 1'!F329-'Suppl. Data 1- Z scores'!$D$3)/'Suppl. Data 1- Z scores'!$D$4</f>
        <v>-0.49227257605883984</v>
      </c>
      <c r="Y329" s="7" t="s">
        <v>236</v>
      </c>
      <c r="Z329" s="7">
        <f t="shared" si="20"/>
        <v>-0.13476247677107264</v>
      </c>
      <c r="AB329" s="7" t="s">
        <v>236</v>
      </c>
      <c r="AC329" s="7">
        <f t="shared" si="21"/>
        <v>-1.4590554266586853</v>
      </c>
      <c r="AE329" s="7">
        <f t="shared" si="22"/>
        <v>-0.75712468111523012</v>
      </c>
      <c r="AG329" s="7">
        <f t="shared" si="23"/>
        <v>-0.65627983422776581</v>
      </c>
    </row>
    <row r="330" spans="1:33">
      <c r="A330" s="7" t="s">
        <v>322</v>
      </c>
      <c r="B330" s="7">
        <f>('Suppl. Data 1'!B330-'Suppl. Data 1- Z scores'!$D$3)/'Suppl. Data 1- Z scores'!$D$4</f>
        <v>0.48717172193738734</v>
      </c>
      <c r="C330" s="7">
        <f>('Suppl. Data 1'!C330-'Suppl. Data 1- Z scores'!$D$3)/'Suppl. Data 1- Z scores'!$D$4</f>
        <v>-0.32729658873447925</v>
      </c>
      <c r="D330" s="7">
        <f>('Suppl. Data 1'!D330-'Suppl. Data 1- Z scores'!$D$3)/'Suppl. Data 1- Z scores'!$D$4</f>
        <v>-1.100305281805473</v>
      </c>
      <c r="E330" s="7">
        <f>('Suppl. Data 1'!E330-'Suppl. Data 1- Z scores'!$D$3)/'Suppl. Data 1- Z scores'!$D$4</f>
        <v>0.45228471608501725</v>
      </c>
      <c r="F330" s="7">
        <f>('Suppl. Data 1'!F330-'Suppl. Data 1- Z scores'!$D$3)/'Suppl. Data 1- Z scores'!$D$4</f>
        <v>1.328876379283473</v>
      </c>
      <c r="G330" s="7">
        <f>('Suppl. Data 1'!G330-'Suppl. Data 1- Z scores'!$D$3)/'Suppl. Data 1- Z scores'!$D$4</f>
        <v>-0.747185231458391</v>
      </c>
      <c r="H330" s="7">
        <f>('Suppl. Data 1'!H330-'Suppl. Data 1- Z scores'!$D$3)/'Suppl. Data 1- Z scores'!$D$4</f>
        <v>-0.22980308434736021</v>
      </c>
      <c r="I330" s="7">
        <f>('Suppl. Data 1'!I330-'Suppl. Data 1- Z scores'!$D$3)/'Suppl. Data 1- Z scores'!$D$4</f>
        <v>0.51060905878895391</v>
      </c>
      <c r="J330" s="7">
        <f>('Suppl. Data 1'!J330-'Suppl. Data 1- Z scores'!$D$3)/'Suppl. Data 1- Z scores'!$D$4</f>
        <v>0.11405720528012224</v>
      </c>
      <c r="Y330" s="7" t="s">
        <v>322</v>
      </c>
      <c r="Z330" s="7">
        <f t="shared" si="20"/>
        <v>1.328876379283473</v>
      </c>
      <c r="AB330" s="7" t="s">
        <v>322</v>
      </c>
      <c r="AC330" s="7">
        <f t="shared" si="21"/>
        <v>-1.100305281805473</v>
      </c>
      <c r="AE330" s="7">
        <f t="shared" si="22"/>
        <v>5.4267655003250016E-2</v>
      </c>
      <c r="AG330" s="7">
        <f t="shared" si="23"/>
        <v>0.11405720528012224</v>
      </c>
    </row>
    <row r="331" spans="1:33">
      <c r="A331" s="7" t="s">
        <v>323</v>
      </c>
      <c r="B331" s="7">
        <f>('Suppl. Data 1'!B331-'Suppl. Data 1- Z scores'!$D$3)/'Suppl. Data 1- Z scores'!$D$4</f>
        <v>0.54551843088785446</v>
      </c>
      <c r="C331" s="7">
        <f>('Suppl. Data 1'!C331-'Suppl. Data 1- Z scores'!$D$3)/'Suppl. Data 1- Z scores'!$D$4</f>
        <v>-0.71803661839678912</v>
      </c>
      <c r="D331" s="7">
        <f>('Suppl. Data 1'!D331-'Suppl. Data 1- Z scores'!$D$3)/'Suppl. Data 1- Z scores'!$D$4</f>
        <v>-0.16976951625634362</v>
      </c>
      <c r="E331" s="7">
        <f>('Suppl. Data 1'!E331-'Suppl. Data 1- Z scores'!$D$3)/'Suppl. Data 1- Z scores'!$D$4</f>
        <v>0.47242681515767782</v>
      </c>
      <c r="F331" s="7">
        <f>('Suppl. Data 1'!F331-'Suppl. Data 1- Z scores'!$D$3)/'Suppl. Data 1- Z scores'!$D$4</f>
        <v>-6.9988418572168878E-2</v>
      </c>
      <c r="G331" s="7">
        <f>('Suppl. Data 1'!G331-'Suppl. Data 1- Z scores'!$D$3)/'Suppl. Data 1- Z scores'!$D$4</f>
        <v>-0.92914960007986203</v>
      </c>
      <c r="H331" s="7">
        <f>('Suppl. Data 1'!H331-'Suppl. Data 1- Z scores'!$D$3)/'Suppl. Data 1- Z scores'!$D$4</f>
        <v>4.0178239358140584E-2</v>
      </c>
      <c r="I331" s="7">
        <f>('Suppl. Data 1'!I331-'Suppl. Data 1- Z scores'!$D$3)/'Suppl. Data 1- Z scores'!$D$4</f>
        <v>-0.57296962223123593</v>
      </c>
      <c r="Y331" s="7" t="s">
        <v>323</v>
      </c>
      <c r="Z331" s="7">
        <f t="shared" si="20"/>
        <v>0.54551843088785446</v>
      </c>
      <c r="AB331" s="7" t="s">
        <v>323</v>
      </c>
      <c r="AC331" s="7">
        <f t="shared" si="21"/>
        <v>-0.92914960007986203</v>
      </c>
      <c r="AE331" s="7">
        <f t="shared" si="22"/>
        <v>-0.17522378626659085</v>
      </c>
      <c r="AG331" s="7">
        <f t="shared" si="23"/>
        <v>-0.11987896741425624</v>
      </c>
    </row>
    <row r="332" spans="1:33">
      <c r="A332" s="7" t="s">
        <v>324</v>
      </c>
      <c r="B332" s="7">
        <f>('Suppl. Data 1'!B332-'Suppl. Data 1- Z scores'!$D$3)/'Suppl. Data 1- Z scores'!$D$4</f>
        <v>1.382702244174119</v>
      </c>
      <c r="C332" s="7">
        <f>('Suppl. Data 1'!C332-'Suppl. Data 1- Z scores'!$D$3)/'Suppl. Data 1- Z scores'!$D$4</f>
        <v>1.3009236527043906</v>
      </c>
      <c r="D332" s="7">
        <f>('Suppl. Data 1'!D332-'Suppl. Data 1- Z scores'!$D$3)/'Suppl. Data 1- Z scores'!$D$4</f>
        <v>0.71294267428463265</v>
      </c>
      <c r="E332" s="7">
        <f>('Suppl. Data 1'!E332-'Suppl. Data 1- Z scores'!$D$3)/'Suppl. Data 1- Z scores'!$D$4</f>
        <v>0.56940935295780637</v>
      </c>
      <c r="F332" s="7">
        <f>('Suppl. Data 1'!F332-'Suppl. Data 1- Z scores'!$D$3)/'Suppl. Data 1- Z scores'!$D$4</f>
        <v>0.13984570553873249</v>
      </c>
      <c r="G332" s="7">
        <f>('Suppl. Data 1'!G332-'Suppl. Data 1- Z scores'!$D$3)/'Suppl. Data 1- Z scores'!$D$4</f>
        <v>-0.38581889984909257</v>
      </c>
      <c r="H332" s="7">
        <f>('Suppl. Data 1'!H332-'Suppl. Data 1- Z scores'!$D$3)/'Suppl. Data 1- Z scores'!$D$4</f>
        <v>-0.81330984321393041</v>
      </c>
      <c r="I332" s="7">
        <f>('Suppl. Data 1'!I332-'Suppl. Data 1- Z scores'!$D$3)/'Suppl. Data 1- Z scores'!$D$4</f>
        <v>0.72172778495828138</v>
      </c>
      <c r="J332" s="7">
        <f>('Suppl. Data 1'!J332-'Suppl. Data 1- Z scores'!$D$3)/'Suppl. Data 1- Z scores'!$D$4</f>
        <v>-0.76756698631289888</v>
      </c>
      <c r="K332" s="7">
        <f>('Suppl. Data 1'!K332-'Suppl. Data 1- Z scores'!$D$3)/'Suppl. Data 1- Z scores'!$D$4</f>
        <v>0.25361320118757424</v>
      </c>
      <c r="Y332" s="7" t="s">
        <v>324</v>
      </c>
      <c r="Z332" s="7">
        <f t="shared" si="20"/>
        <v>1.382702244174119</v>
      </c>
      <c r="AB332" s="7" t="s">
        <v>324</v>
      </c>
      <c r="AC332" s="7">
        <f t="shared" si="21"/>
        <v>-0.81330984321393041</v>
      </c>
      <c r="AE332" s="7">
        <f t="shared" si="22"/>
        <v>0.31144688864296144</v>
      </c>
      <c r="AG332" s="7">
        <f t="shared" si="23"/>
        <v>0.41151127707269031</v>
      </c>
    </row>
    <row r="333" spans="1:33">
      <c r="A333" s="7" t="s">
        <v>325</v>
      </c>
      <c r="B333" s="7">
        <f>('Suppl. Data 1'!B333-'Suppl. Data 1- Z scores'!$D$3)/'Suppl. Data 1- Z scores'!$D$4</f>
        <v>-0.93132308599423264</v>
      </c>
      <c r="C333" s="7">
        <f>('Suppl. Data 1'!C333-'Suppl. Data 1- Z scores'!$D$3)/'Suppl. Data 1- Z scores'!$D$4</f>
        <v>1.9639575976618133</v>
      </c>
      <c r="D333" s="7">
        <f>('Suppl. Data 1'!D333-'Suppl. Data 1- Z scores'!$D$3)/'Suppl. Data 1- Z scores'!$D$4</f>
        <v>0.13199334716406647</v>
      </c>
      <c r="E333" s="7">
        <f>('Suppl. Data 1'!E333-'Suppl. Data 1- Z scores'!$D$3)/'Suppl. Data 1- Z scores'!$D$4</f>
        <v>-1.5716102301860699</v>
      </c>
      <c r="F333" s="7">
        <f>('Suppl. Data 1'!F333-'Suppl. Data 1- Z scores'!$D$3)/'Suppl. Data 1- Z scores'!$D$4</f>
        <v>2.4115489801624945</v>
      </c>
      <c r="Y333" s="7" t="s">
        <v>325</v>
      </c>
      <c r="Z333" s="7">
        <f t="shared" si="20"/>
        <v>2.4115489801624945</v>
      </c>
      <c r="AB333" s="7" t="s">
        <v>325</v>
      </c>
      <c r="AC333" s="7">
        <f t="shared" si="21"/>
        <v>-1.5716102301860699</v>
      </c>
      <c r="AE333" s="7">
        <f t="shared" si="22"/>
        <v>0.40091332176161432</v>
      </c>
      <c r="AG333" s="7">
        <f t="shared" si="23"/>
        <v>0.13199334716406647</v>
      </c>
    </row>
    <row r="334" spans="1:33">
      <c r="A334" s="7" t="s">
        <v>8</v>
      </c>
      <c r="B334" s="7">
        <f>('Suppl. Data 1'!B334-'Suppl. Data 1- Z scores'!$D$3)/'Suppl. Data 1- Z scores'!$D$4</f>
        <v>-0.81909880154518522</v>
      </c>
      <c r="C334" s="7">
        <f>('Suppl. Data 1'!C334-'Suppl. Data 1- Z scores'!$D$3)/'Suppl. Data 1- Z scores'!$D$4</f>
        <v>-0.61841673477087633</v>
      </c>
      <c r="D334" s="7">
        <f>('Suppl. Data 1'!D334-'Suppl. Data 1- Z scores'!$D$3)/'Suppl. Data 1- Z scores'!$D$4</f>
        <v>7.3691106830910139E-2</v>
      </c>
      <c r="E334" s="7">
        <f>('Suppl. Data 1'!E334-'Suppl. Data 1- Z scores'!$D$3)/'Suppl. Data 1- Z scores'!$D$4</f>
        <v>-0.39080099918028549</v>
      </c>
      <c r="F334" s="7">
        <f>('Suppl. Data 1'!F334-'Suppl. Data 1- Z scores'!$D$3)/'Suppl. Data 1- Z scores'!$D$4</f>
        <v>-1.0205110505747395</v>
      </c>
      <c r="G334" s="7">
        <f>('Suppl. Data 1'!G334-'Suppl. Data 1- Z scores'!$D$3)/'Suppl. Data 1- Z scores'!$D$4</f>
        <v>-0.56077439428412879</v>
      </c>
      <c r="H334" s="7">
        <f>('Suppl. Data 1'!H334-'Suppl. Data 1- Z scores'!$D$3)/'Suppl. Data 1- Z scores'!$D$4</f>
        <v>-0.95712809753086492</v>
      </c>
      <c r="I334" s="7">
        <f>('Suppl. Data 1'!I334-'Suppl. Data 1- Z scores'!$D$3)/'Suppl. Data 1- Z scores'!$D$4</f>
        <v>-0.93307924530132391</v>
      </c>
      <c r="Y334" s="7" t="s">
        <v>8</v>
      </c>
      <c r="Z334" s="7">
        <f t="shared" si="20"/>
        <v>7.3691106830910139E-2</v>
      </c>
      <c r="AB334" s="7" t="s">
        <v>8</v>
      </c>
      <c r="AC334" s="7">
        <f t="shared" si="21"/>
        <v>-1.0205110505747395</v>
      </c>
      <c r="AE334" s="7">
        <f t="shared" si="22"/>
        <v>-0.65326477704456165</v>
      </c>
      <c r="AG334" s="7">
        <f t="shared" si="23"/>
        <v>-0.71875776815803083</v>
      </c>
    </row>
    <row r="335" spans="1:33">
      <c r="A335" s="7" t="s">
        <v>472</v>
      </c>
      <c r="B335" s="7">
        <f>('Suppl. Data 1'!B335-'Suppl. Data 1- Z scores'!$D$3)/'Suppl. Data 1- Z scores'!$D$4</f>
        <v>-0.85502869930196101</v>
      </c>
      <c r="C335" s="7">
        <f>('Suppl. Data 1'!C335-'Suppl. Data 1- Z scores'!$D$3)/'Suppl. Data 1- Z scores'!$D$4</f>
        <v>-0.31951500733101751</v>
      </c>
      <c r="D335" s="7">
        <f>('Suppl. Data 1'!D335-'Suppl. Data 1- Z scores'!$D$3)/'Suppl. Data 1- Z scores'!$D$4</f>
        <v>0.72781336619782355</v>
      </c>
      <c r="E335" s="7">
        <f>('Suppl. Data 1'!E335-'Suppl. Data 1- Z scores'!$D$3)/'Suppl. Data 1- Z scores'!$D$4</f>
        <v>-0.42154185623874896</v>
      </c>
      <c r="F335" s="7">
        <f>('Suppl. Data 1'!F335-'Suppl. Data 1- Z scores'!$D$3)/'Suppl. Data 1- Z scores'!$D$4</f>
        <v>1.0697796333295204</v>
      </c>
      <c r="G335" s="7">
        <f>('Suppl. Data 1'!G335-'Suppl. Data 1- Z scores'!$D$3)/'Suppl. Data 1- Z scores'!$D$4</f>
        <v>0.24885833872688354</v>
      </c>
      <c r="H335" s="7">
        <f>('Suppl. Data 1'!H335-'Suppl. Data 1- Z scores'!$D$3)/'Suppl. Data 1- Z scores'!$D$4</f>
        <v>-0.19988133205241079</v>
      </c>
      <c r="I335" s="7">
        <f>('Suppl. Data 1'!I335-'Suppl. Data 1- Z scores'!$D$3)/'Suppl. Data 1- Z scores'!$D$4</f>
        <v>-0.772803482163123</v>
      </c>
      <c r="Y335" s="7" t="s">
        <v>472</v>
      </c>
      <c r="Z335" s="7">
        <f t="shared" si="20"/>
        <v>1.0697796333295204</v>
      </c>
      <c r="AB335" s="7" t="s">
        <v>472</v>
      </c>
      <c r="AC335" s="7">
        <f t="shared" si="21"/>
        <v>-0.85502869930196101</v>
      </c>
      <c r="AE335" s="7">
        <f t="shared" si="22"/>
        <v>-6.5289879854129207E-2</v>
      </c>
      <c r="AG335" s="7">
        <f t="shared" si="23"/>
        <v>-0.25969816969171416</v>
      </c>
    </row>
    <row r="336" spans="1:33">
      <c r="A336" s="7" t="s">
        <v>182</v>
      </c>
      <c r="B336" s="7">
        <f>('Suppl. Data 1'!B336-'Suppl. Data 1- Z scores'!$D$3)/'Suppl. Data 1- Z scores'!$D$4</f>
        <v>-1.0569324372834483</v>
      </c>
      <c r="C336" s="7">
        <f>('Suppl. Data 1'!C336-'Suppl. Data 1- Z scores'!$D$3)/'Suppl. Data 1- Z scores'!$D$4</f>
        <v>-0.47669819694751103</v>
      </c>
      <c r="D336" s="7">
        <f>('Suppl. Data 1'!D336-'Suppl. Data 1- Z scores'!$D$3)/'Suppl. Data 1- Z scores'!$D$4</f>
        <v>-0.63637524780546273</v>
      </c>
      <c r="E336" s="7">
        <f>('Suppl. Data 1'!E336-'Suppl. Data 1- Z scores'!$D$3)/'Suppl. Data 1- Z scores'!$D$4</f>
        <v>-1.0979825530442475</v>
      </c>
      <c r="F336" s="7">
        <f>('Suppl. Data 1'!F336-'Suppl. Data 1- Z scores'!$D$3)/'Suppl. Data 1- Z scores'!$D$4</f>
        <v>-1.2212500404828377</v>
      </c>
      <c r="Y336" s="7" t="s">
        <v>182</v>
      </c>
      <c r="Z336" s="7">
        <f t="shared" si="20"/>
        <v>-0.47669819694751103</v>
      </c>
      <c r="AB336" s="7" t="s">
        <v>182</v>
      </c>
      <c r="AC336" s="7">
        <f t="shared" si="21"/>
        <v>-1.2212500404828377</v>
      </c>
      <c r="AE336" s="7">
        <f t="shared" si="22"/>
        <v>-0.89784769511270157</v>
      </c>
      <c r="AG336" s="7">
        <f t="shared" si="23"/>
        <v>-1.0569324372834483</v>
      </c>
    </row>
    <row r="337" spans="1:33">
      <c r="A337" s="7" t="s">
        <v>433</v>
      </c>
      <c r="B337" s="7">
        <f>('Suppl. Data 1'!B337-'Suppl. Data 1- Z scores'!$D$3)/'Suppl. Data 1- Z scores'!$D$4</f>
        <v>-0.50284603962748742</v>
      </c>
      <c r="C337" s="7">
        <f>('Suppl. Data 1'!C337-'Suppl. Data 1- Z scores'!$D$3)/'Suppl. Data 1- Z scores'!$D$4</f>
        <v>-0.37171752932779695</v>
      </c>
      <c r="D337" s="7">
        <f>('Suppl. Data 1'!D337-'Suppl. Data 1- Z scores'!$D$3)/'Suppl. Data 1- Z scores'!$D$4</f>
        <v>-1.3469697092251542</v>
      </c>
      <c r="Y337" s="7" t="s">
        <v>433</v>
      </c>
      <c r="Z337" s="7">
        <f t="shared" si="20"/>
        <v>-0.37171752932779695</v>
      </c>
      <c r="AB337" s="7" t="s">
        <v>433</v>
      </c>
      <c r="AC337" s="7">
        <f t="shared" si="21"/>
        <v>-1.3469697092251542</v>
      </c>
      <c r="AE337" s="7">
        <f t="shared" si="22"/>
        <v>-0.74051109272681293</v>
      </c>
      <c r="AG337" s="7">
        <f t="shared" si="23"/>
        <v>-0.50284603962748742</v>
      </c>
    </row>
    <row r="338" spans="1:33">
      <c r="A338" s="7" t="s">
        <v>389</v>
      </c>
      <c r="B338" s="7">
        <f>('Suppl. Data 1'!B338-'Suppl. Data 1- Z scores'!$D$3)/'Suppl. Data 1- Z scores'!$D$4</f>
        <v>3.7063221120831265</v>
      </c>
      <c r="C338" s="7">
        <f>('Suppl. Data 1'!C338-'Suppl. Data 1- Z scores'!$D$3)/'Suppl. Data 1- Z scores'!$D$4</f>
        <v>2.9099296119046669</v>
      </c>
      <c r="D338" s="7">
        <f>('Suppl. Data 1'!D338-'Suppl. Data 1- Z scores'!$D$3)/'Suppl. Data 1- Z scores'!$D$4</f>
        <v>6.1509495755289953E-2</v>
      </c>
      <c r="E338" s="7">
        <f>('Suppl. Data 1'!E338-'Suppl. Data 1- Z scores'!$D$3)/'Suppl. Data 1- Z scores'!$D$4</f>
        <v>-0.39702349302304718</v>
      </c>
      <c r="F338" s="7">
        <f>('Suppl. Data 1'!F338-'Suppl. Data 1- Z scores'!$D$3)/'Suppl. Data 1- Z scores'!$D$4</f>
        <v>-1.177398117733458</v>
      </c>
      <c r="Y338" s="7" t="s">
        <v>389</v>
      </c>
      <c r="Z338" s="7">
        <f t="shared" si="20"/>
        <v>3.7063221120831265</v>
      </c>
      <c r="AB338" s="7" t="s">
        <v>389</v>
      </c>
      <c r="AC338" s="7">
        <f t="shared" si="21"/>
        <v>-1.177398117733458</v>
      </c>
      <c r="AE338" s="7">
        <f t="shared" si="22"/>
        <v>1.0206679217973158</v>
      </c>
      <c r="AG338" s="7">
        <f t="shared" si="23"/>
        <v>6.1509495755289953E-2</v>
      </c>
    </row>
    <row r="339" spans="1:33">
      <c r="A339" s="7" t="s">
        <v>487</v>
      </c>
      <c r="B339" s="7">
        <f>('Suppl. Data 1'!B339-'Suppl. Data 1- Z scores'!$D$3)/'Suppl. Data 1- Z scores'!$D$4</f>
        <v>-0.74208256831398056</v>
      </c>
      <c r="C339" s="7">
        <f>('Suppl. Data 1'!C339-'Suppl. Data 1- Z scores'!$D$3)/'Suppl. Data 1- Z scores'!$D$4</f>
        <v>0.60522238932389483</v>
      </c>
      <c r="Y339" s="7" t="s">
        <v>487</v>
      </c>
      <c r="Z339" s="7">
        <f t="shared" si="20"/>
        <v>0.60522238932389483</v>
      </c>
      <c r="AB339" s="7" t="s">
        <v>487</v>
      </c>
      <c r="AC339" s="7">
        <f t="shared" si="21"/>
        <v>-0.74208256831398056</v>
      </c>
      <c r="AE339" s="7">
        <f t="shared" si="22"/>
        <v>-6.8430089495042867E-2</v>
      </c>
      <c r="AG339" s="7">
        <f t="shared" si="23"/>
        <v>-6.8430089495042812E-2</v>
      </c>
    </row>
    <row r="340" spans="1:33">
      <c r="A340" s="7" t="s">
        <v>345</v>
      </c>
      <c r="B340" s="7">
        <f>('Suppl. Data 1'!B340-'Suppl. Data 1- Z scores'!$D$3)/'Suppl. Data 1- Z scores'!$D$4</f>
        <v>0.45707997364581693</v>
      </c>
      <c r="C340" s="7">
        <f>('Suppl. Data 1'!C340-'Suppl. Data 1- Z scores'!$D$3)/'Suppl. Data 1- Z scores'!$D$4</f>
        <v>-1.1979372744227588</v>
      </c>
      <c r="D340" s="7">
        <f>('Suppl. Data 1'!D340-'Suppl. Data 1- Z scores'!$D$3)/'Suppl. Data 1- Z scores'!$D$4</f>
        <v>-0.31264039872000954</v>
      </c>
      <c r="E340" s="7">
        <f>('Suppl. Data 1'!E340-'Suppl. Data 1- Z scores'!$D$3)/'Suppl. Data 1- Z scores'!$D$4</f>
        <v>0.70667839302623359</v>
      </c>
      <c r="F340" s="7">
        <f>('Suppl. Data 1'!F340-'Suppl. Data 1- Z scores'!$D$3)/'Suppl. Data 1- Z scores'!$D$4</f>
        <v>0.91962679736478647</v>
      </c>
      <c r="G340" s="7">
        <f>('Suppl. Data 1'!G340-'Suppl. Data 1- Z scores'!$D$3)/'Suppl. Data 1- Z scores'!$D$4</f>
        <v>1.8905605904001823</v>
      </c>
      <c r="Y340" s="7" t="s">
        <v>345</v>
      </c>
      <c r="Z340" s="7">
        <f t="shared" si="20"/>
        <v>1.8905605904001823</v>
      </c>
      <c r="AB340" s="7" t="s">
        <v>345</v>
      </c>
      <c r="AC340" s="7">
        <f t="shared" si="21"/>
        <v>-1.1979372744227588</v>
      </c>
      <c r="AE340" s="7">
        <f t="shared" si="22"/>
        <v>0.41056134688237517</v>
      </c>
      <c r="AG340" s="7">
        <f t="shared" si="23"/>
        <v>0.58187918333602529</v>
      </c>
    </row>
    <row r="341" spans="1:33">
      <c r="A341" s="7" t="s">
        <v>157</v>
      </c>
      <c r="B341" s="7">
        <f>('Suppl. Data 1'!B341-'Suppl. Data 1- Z scores'!$D$3)/'Suppl. Data 1- Z scores'!$D$4</f>
        <v>-0.75283655430505714</v>
      </c>
      <c r="C341" s="7">
        <f>('Suppl. Data 1'!C341-'Suppl. Data 1- Z scores'!$D$3)/'Suppl. Data 1- Z scores'!$D$4</f>
        <v>0.48163119057825182</v>
      </c>
      <c r="D341" s="7">
        <f>('Suppl. Data 1'!D341-'Suppl. Data 1- Z scores'!$D$3)/'Suppl. Data 1- Z scores'!$D$4</f>
        <v>0.24391595851106426</v>
      </c>
      <c r="E341" s="7">
        <f>('Suppl. Data 1'!E341-'Suppl. Data 1- Z scores'!$D$3)/'Suppl. Data 1- Z scores'!$D$4</f>
        <v>-0.30140168993401495</v>
      </c>
      <c r="F341" s="7">
        <f>('Suppl. Data 1'!F341-'Suppl. Data 1- Z scores'!$D$3)/'Suppl. Data 1- Z scores'!$D$4</f>
        <v>-0.21516456264731396</v>
      </c>
      <c r="Y341" s="7" t="s">
        <v>157</v>
      </c>
      <c r="Z341" s="7">
        <f t="shared" si="20"/>
        <v>0.48163119057825182</v>
      </c>
      <c r="AB341" s="7" t="s">
        <v>157</v>
      </c>
      <c r="AC341" s="7">
        <f t="shared" si="21"/>
        <v>-0.75283655430505714</v>
      </c>
      <c r="AE341" s="7">
        <f t="shared" si="22"/>
        <v>-0.10877113155941401</v>
      </c>
      <c r="AG341" s="7">
        <f t="shared" si="23"/>
        <v>-0.21516456264731396</v>
      </c>
    </row>
    <row r="342" spans="1:33">
      <c r="A342" s="7" t="s">
        <v>336</v>
      </c>
      <c r="B342" s="7">
        <f>('Suppl. Data 1'!B342-'Suppl. Data 1- Z scores'!$D$3)/'Suppl. Data 1- Z scores'!$D$4</f>
        <v>0.14049661992029838</v>
      </c>
      <c r="C342" s="7">
        <f>('Suppl. Data 1'!C342-'Suppl. Data 1- Z scores'!$D$3)/'Suppl. Data 1- Z scores'!$D$4</f>
        <v>0.27350651696812273</v>
      </c>
      <c r="D342" s="7">
        <f>('Suppl. Data 1'!D342-'Suppl. Data 1- Z scores'!$D$3)/'Suppl. Data 1- Z scores'!$D$4</f>
        <v>1.026767661981731</v>
      </c>
      <c r="E342" s="7">
        <f>('Suppl. Data 1'!E342-'Suppl. Data 1- Z scores'!$D$3)/'Suppl. Data 1- Z scores'!$D$4</f>
        <v>0.20039246185286794</v>
      </c>
      <c r="F342" s="7">
        <f>('Suppl. Data 1'!F342-'Suppl. Data 1- Z scores'!$D$3)/'Suppl. Data 1- Z scores'!$D$4</f>
        <v>-0.34401675001785498</v>
      </c>
      <c r="Y342" s="7" t="s">
        <v>336</v>
      </c>
      <c r="Z342" s="7">
        <f t="shared" si="20"/>
        <v>1.026767661981731</v>
      </c>
      <c r="AB342" s="7" t="s">
        <v>336</v>
      </c>
      <c r="AC342" s="7">
        <f t="shared" si="21"/>
        <v>-0.34401675001785498</v>
      </c>
      <c r="AE342" s="7">
        <f t="shared" si="22"/>
        <v>0.25942930214103299</v>
      </c>
      <c r="AG342" s="7">
        <f t="shared" si="23"/>
        <v>0.20039246185286794</v>
      </c>
    </row>
    <row r="343" spans="1:33">
      <c r="A343" s="7" t="s">
        <v>134</v>
      </c>
      <c r="B343" s="7">
        <f>('Suppl. Data 1'!B343-'Suppl. Data 1- Z scores'!$D$3)/'Suppl. Data 1- Z scores'!$D$4</f>
        <v>-0.65178470040608405</v>
      </c>
      <c r="C343" s="7">
        <f>('Suppl. Data 1'!C343-'Suppl. Data 1- Z scores'!$D$3)/'Suppl. Data 1- Z scores'!$D$4</f>
        <v>-0.12271195662756379</v>
      </c>
      <c r="D343" s="7">
        <f>('Suppl. Data 1'!D343-'Suppl. Data 1- Z scores'!$D$3)/'Suppl. Data 1- Z scores'!$D$4</f>
        <v>1.590717871763228</v>
      </c>
      <c r="E343" s="7">
        <f>('Suppl. Data 1'!E343-'Suppl. Data 1- Z scores'!$D$3)/'Suppl. Data 1- Z scores'!$D$4</f>
        <v>0.2441337035534108</v>
      </c>
      <c r="F343" s="7">
        <f>('Suppl. Data 1'!F343-'Suppl. Data 1- Z scores'!$D$3)/'Suppl. Data 1- Z scores'!$D$4</f>
        <v>-0.62284417420448357</v>
      </c>
      <c r="G343" s="7">
        <f>('Suppl. Data 1'!G343-'Suppl. Data 1- Z scores'!$D$3)/'Suppl. Data 1- Z scores'!$D$4</f>
        <v>3.8771635193711539E-2</v>
      </c>
      <c r="H343" s="7">
        <f>('Suppl. Data 1'!H343-'Suppl. Data 1- Z scores'!$D$3)/'Suppl. Data 1- Z scores'!$D$4</f>
        <v>-1.1845173936162037</v>
      </c>
      <c r="Y343" s="7" t="s">
        <v>134</v>
      </c>
      <c r="Z343" s="7">
        <f t="shared" si="20"/>
        <v>1.590717871763228</v>
      </c>
      <c r="AB343" s="7" t="s">
        <v>134</v>
      </c>
      <c r="AC343" s="7">
        <f t="shared" si="21"/>
        <v>-1.1845173936162037</v>
      </c>
      <c r="AE343" s="7">
        <f t="shared" si="22"/>
        <v>-0.10117643062056925</v>
      </c>
      <c r="AG343" s="7">
        <f t="shared" si="23"/>
        <v>-0.12271195662756379</v>
      </c>
    </row>
    <row r="344" spans="1:33">
      <c r="A344" s="7" t="s">
        <v>335</v>
      </c>
      <c r="B344" s="7">
        <f>('Suppl. Data 1'!B344-'Suppl. Data 1- Z scores'!$D$3)/'Suppl. Data 1- Z scores'!$D$4</f>
        <v>-0.35688095040163476</v>
      </c>
      <c r="C344" s="7">
        <f>('Suppl. Data 1'!C344-'Suppl. Data 1- Z scores'!$D$3)/'Suppl. Data 1- Z scores'!$D$4</f>
        <v>-0.58812939914590256</v>
      </c>
      <c r="D344" s="7">
        <f>('Suppl. Data 1'!D344-'Suppl. Data 1- Z scores'!$D$3)/'Suppl. Data 1- Z scores'!$D$4</f>
        <v>-0.2656133272012971</v>
      </c>
      <c r="E344" s="7">
        <f>('Suppl. Data 1'!E344-'Suppl. Data 1- Z scores'!$D$3)/'Suppl. Data 1- Z scores'!$D$4</f>
        <v>0.14800377368533682</v>
      </c>
      <c r="F344" s="7">
        <f>('Suppl. Data 1'!F344-'Suppl. Data 1- Z scores'!$D$3)/'Suppl. Data 1- Z scores'!$D$4</f>
        <v>-0.82348208108777665</v>
      </c>
      <c r="G344" s="7">
        <f>('Suppl. Data 1'!G344-'Suppl. Data 1- Z scores'!$D$3)/'Suppl. Data 1- Z scores'!$D$4</f>
        <v>-0.81798428718602123</v>
      </c>
      <c r="H344" s="7">
        <f>('Suppl. Data 1'!H344-'Suppl. Data 1- Z scores'!$D$3)/'Suppl. Data 1- Z scores'!$D$4</f>
        <v>-1.0184748363985654</v>
      </c>
      <c r="I344" s="7">
        <f>('Suppl. Data 1'!I344-'Suppl. Data 1- Z scores'!$D$3)/'Suppl. Data 1- Z scores'!$D$4</f>
        <v>-0.47446145060259992</v>
      </c>
      <c r="J344" s="7">
        <f>('Suppl. Data 1'!J344-'Suppl. Data 1- Z scores'!$D$3)/'Suppl. Data 1- Z scores'!$D$4</f>
        <v>0.15523723993786998</v>
      </c>
      <c r="K344" s="7">
        <f>('Suppl. Data 1'!K344-'Suppl. Data 1- Z scores'!$D$3)/'Suppl. Data 1- Z scores'!$D$4</f>
        <v>0.36411674457890364</v>
      </c>
      <c r="L344" s="7">
        <f>('Suppl. Data 1'!L344-'Suppl. Data 1- Z scores'!$D$3)/'Suppl. Data 1- Z scores'!$D$4</f>
        <v>0.18208804470470955</v>
      </c>
      <c r="M344" s="7">
        <f>('Suppl. Data 1'!M344-'Suppl. Data 1- Z scores'!$D$3)/'Suppl. Data 1- Z scores'!$D$4</f>
        <v>0.1096316281368213</v>
      </c>
      <c r="N344" s="7">
        <f>('Suppl. Data 1'!N344-'Suppl. Data 1- Z scores'!$D$3)/'Suppl. Data 1- Z scores'!$D$4</f>
        <v>-1.5223985550690324</v>
      </c>
      <c r="O344" s="7">
        <f>('Suppl. Data 1'!O344-'Suppl. Data 1- Z scores'!$D$3)/'Suppl. Data 1- Z scores'!$D$4</f>
        <v>0.14234719576629212</v>
      </c>
      <c r="P344" s="7">
        <f>('Suppl. Data 1'!P344-'Suppl. Data 1- Z scores'!$D$3)/'Suppl. Data 1- Z scores'!$D$4</f>
        <v>-0.87075086862782769</v>
      </c>
      <c r="Q344" s="7">
        <f>('Suppl. Data 1'!Q344-'Suppl. Data 1- Z scores'!$D$3)/'Suppl. Data 1- Z scores'!$D$4</f>
        <v>-0.96607226172729277</v>
      </c>
      <c r="R344" s="7">
        <f>('Suppl. Data 1'!R344-'Suppl. Data 1- Z scores'!$D$3)/'Suppl. Data 1- Z scores'!$D$4</f>
        <v>-0.9138210800564015</v>
      </c>
      <c r="S344" s="7">
        <f>('Suppl. Data 1'!S344-'Suppl. Data 1- Z scores'!$D$3)/'Suppl. Data 1- Z scores'!$D$4</f>
        <v>-0.83480907428982343</v>
      </c>
      <c r="T344" s="7">
        <f>('Suppl. Data 1'!T344-'Suppl. Data 1- Z scores'!$D$3)/'Suppl. Data 1- Z scores'!$D$4</f>
        <v>5.0687495923640672E-5</v>
      </c>
      <c r="U344" s="7">
        <f>('Suppl. Data 1'!U344-'Suppl. Data 1- Z scores'!$D$3)/'Suppl. Data 1- Z scores'!$D$4</f>
        <v>0.61772873086687086</v>
      </c>
      <c r="V344" s="7">
        <f>('Suppl. Data 1'!V344-'Suppl. Data 1- Z scores'!$D$3)/'Suppl. Data 1- Z scores'!$D$4</f>
        <v>-0.45488489564101303</v>
      </c>
      <c r="Y344" s="7" t="s">
        <v>335</v>
      </c>
      <c r="Z344" s="7">
        <f t="shared" si="20"/>
        <v>0.61772873086687086</v>
      </c>
      <c r="AB344" s="7" t="s">
        <v>335</v>
      </c>
      <c r="AC344" s="7">
        <f t="shared" si="21"/>
        <v>-1.5223985550690324</v>
      </c>
      <c r="AE344" s="7">
        <f t="shared" si="22"/>
        <v>-0.38993138201249816</v>
      </c>
      <c r="AG344" s="7">
        <f t="shared" si="23"/>
        <v>-0.45488489564101303</v>
      </c>
    </row>
    <row r="345" spans="1:33">
      <c r="A345" s="7" t="s">
        <v>102</v>
      </c>
      <c r="B345" s="7">
        <f>('Suppl. Data 1'!B345-'Suppl. Data 1- Z scores'!$D$3)/'Suppl. Data 1- Z scores'!$D$4</f>
        <v>-0.19417303988110321</v>
      </c>
      <c r="C345" s="7">
        <f>('Suppl. Data 1'!C345-'Suppl. Data 1- Z scores'!$D$3)/'Suppl. Data 1- Z scores'!$D$4</f>
        <v>-1.203365764408366</v>
      </c>
      <c r="D345" s="7">
        <f>('Suppl. Data 1'!D345-'Suppl. Data 1- Z scores'!$D$3)/'Suppl. Data 1- Z scores'!$D$4</f>
        <v>-0.56424630113190399</v>
      </c>
      <c r="E345" s="7">
        <f>('Suppl. Data 1'!E345-'Suppl. Data 1- Z scores'!$D$3)/'Suppl. Data 1- Z scores'!$D$4</f>
        <v>-0.77328128320614464</v>
      </c>
      <c r="F345" s="7">
        <f>('Suppl. Data 1'!F345-'Suppl. Data 1- Z scores'!$D$3)/'Suppl. Data 1- Z scores'!$D$4</f>
        <v>-0.78170456951226652</v>
      </c>
      <c r="G345" s="7">
        <f>('Suppl. Data 1'!G345-'Suppl. Data 1- Z scores'!$D$3)/'Suppl. Data 1- Z scores'!$D$4</f>
        <v>-0.20381607869226223</v>
      </c>
      <c r="Y345" s="7" t="s">
        <v>102</v>
      </c>
      <c r="Z345" s="7">
        <f t="shared" si="20"/>
        <v>-0.19417303988110321</v>
      </c>
      <c r="AB345" s="7" t="s">
        <v>102</v>
      </c>
      <c r="AC345" s="7">
        <f t="shared" si="21"/>
        <v>-1.203365764408366</v>
      </c>
      <c r="AE345" s="7">
        <f t="shared" si="22"/>
        <v>-0.62009783947200781</v>
      </c>
      <c r="AG345" s="7">
        <f t="shared" si="23"/>
        <v>-0.66876379216902437</v>
      </c>
    </row>
    <row r="346" spans="1:33">
      <c r="A346" s="7" t="s">
        <v>70</v>
      </c>
      <c r="B346" s="7">
        <f>('Suppl. Data 1'!B346-'Suppl. Data 1- Z scores'!$D$3)/'Suppl. Data 1- Z scores'!$D$4</f>
        <v>-0.27443565566237088</v>
      </c>
      <c r="C346" s="7">
        <f>('Suppl. Data 1'!C346-'Suppl. Data 1- Z scores'!$D$3)/'Suppl. Data 1- Z scores'!$D$4</f>
        <v>2.1021851271469014</v>
      </c>
      <c r="D346" s="7">
        <f>('Suppl. Data 1'!D346-'Suppl. Data 1- Z scores'!$D$3)/'Suppl. Data 1- Z scores'!$D$4</f>
        <v>0.5338579256360596</v>
      </c>
      <c r="E346" s="7">
        <f>('Suppl. Data 1'!E346-'Suppl. Data 1- Z scores'!$D$3)/'Suppl. Data 1- Z scores'!$D$4</f>
        <v>7.3979608267945016E-2</v>
      </c>
      <c r="F346" s="7">
        <f>('Suppl. Data 1'!F346-'Suppl. Data 1- Z scores'!$D$3)/'Suppl. Data 1- Z scores'!$D$4</f>
        <v>1.1258047972261829</v>
      </c>
      <c r="G346" s="7">
        <f>('Suppl. Data 1'!G346-'Suppl. Data 1- Z scores'!$D$3)/'Suppl. Data 1- Z scores'!$D$4</f>
        <v>-0.11596922045387248</v>
      </c>
      <c r="Y346" s="7" t="s">
        <v>70</v>
      </c>
      <c r="Z346" s="7">
        <f t="shared" si="20"/>
        <v>2.1021851271469014</v>
      </c>
      <c r="AB346" s="7" t="s">
        <v>70</v>
      </c>
      <c r="AC346" s="7">
        <f t="shared" si="21"/>
        <v>-0.27443565566237088</v>
      </c>
      <c r="AE346" s="7">
        <f t="shared" si="22"/>
        <v>0.57423709702680759</v>
      </c>
      <c r="AG346" s="7">
        <f t="shared" si="23"/>
        <v>0.30391876695200232</v>
      </c>
    </row>
    <row r="347" spans="1:33">
      <c r="A347" s="7" t="s">
        <v>280</v>
      </c>
      <c r="B347" s="7">
        <f>('Suppl. Data 1'!B347-'Suppl. Data 1- Z scores'!$D$3)/'Suppl. Data 1- Z scores'!$D$4</f>
        <v>-0.28433200460663682</v>
      </c>
      <c r="C347" s="7">
        <f>('Suppl. Data 1'!C347-'Suppl. Data 1- Z scores'!$D$3)/'Suppl. Data 1- Z scores'!$D$4</f>
        <v>-0.76489680863558163</v>
      </c>
      <c r="D347" s="7">
        <f>('Suppl. Data 1'!D347-'Suppl. Data 1- Z scores'!$D$3)/'Suppl. Data 1- Z scores'!$D$4</f>
        <v>-0.86244365216896912</v>
      </c>
      <c r="E347" s="7">
        <f>('Suppl. Data 1'!E347-'Suppl. Data 1- Z scores'!$D$3)/'Suppl. Data 1- Z scores'!$D$4</f>
        <v>-1.4021783109968315</v>
      </c>
      <c r="F347" s="7">
        <f>('Suppl. Data 1'!F347-'Suppl. Data 1- Z scores'!$D$3)/'Suppl. Data 1- Z scores'!$D$4</f>
        <v>-0.9122326973534266</v>
      </c>
      <c r="G347" s="7">
        <f>('Suppl. Data 1'!G347-'Suppl. Data 1- Z scores'!$D$3)/'Suppl. Data 1- Z scores'!$D$4</f>
        <v>-0.86813279427572265</v>
      </c>
      <c r="H347" s="7">
        <f>('Suppl. Data 1'!H347-'Suppl. Data 1- Z scores'!$D$3)/'Suppl. Data 1- Z scores'!$D$4</f>
        <v>-4.8185064866322326E-2</v>
      </c>
      <c r="I347" s="7">
        <f>('Suppl. Data 1'!I347-'Suppl. Data 1- Z scores'!$D$3)/'Suppl. Data 1- Z scores'!$D$4</f>
        <v>-0.23347426894683207</v>
      </c>
      <c r="J347" s="7">
        <f>('Suppl. Data 1'!J347-'Suppl. Data 1- Z scores'!$D$3)/'Suppl. Data 1- Z scores'!$D$4</f>
        <v>-1.4211854585001467</v>
      </c>
      <c r="K347" s="7">
        <f>('Suppl. Data 1'!K347-'Suppl. Data 1- Z scores'!$D$3)/'Suppl. Data 1- Z scores'!$D$4</f>
        <v>-1.2260152687910062</v>
      </c>
      <c r="L347" s="7">
        <f>('Suppl. Data 1'!L347-'Suppl. Data 1- Z scores'!$D$3)/'Suppl. Data 1- Z scores'!$D$4</f>
        <v>-0.79468691156146998</v>
      </c>
      <c r="M347" s="7">
        <f>('Suppl. Data 1'!M347-'Suppl. Data 1- Z scores'!$D$3)/'Suppl. Data 1- Z scores'!$D$4</f>
        <v>-0.92182363314163973</v>
      </c>
      <c r="N347" s="7">
        <f>('Suppl. Data 1'!N347-'Suppl. Data 1- Z scores'!$D$3)/'Suppl. Data 1- Z scores'!$D$4</f>
        <v>-1.4729935119727386</v>
      </c>
      <c r="O347" s="7">
        <f>('Suppl. Data 1'!O347-'Suppl. Data 1- Z scores'!$D$3)/'Suppl. Data 1- Z scores'!$D$4</f>
        <v>0.68618645163929859</v>
      </c>
      <c r="P347" s="7">
        <f>('Suppl. Data 1'!P347-'Suppl. Data 1- Z scores'!$D$3)/'Suppl. Data 1- Z scores'!$D$4</f>
        <v>-1.0194002987227415</v>
      </c>
      <c r="Y347" s="7" t="s">
        <v>280</v>
      </c>
      <c r="Z347" s="7">
        <f t="shared" si="20"/>
        <v>0.68618645163929859</v>
      </c>
      <c r="AB347" s="7" t="s">
        <v>280</v>
      </c>
      <c r="AC347" s="7">
        <f t="shared" si="21"/>
        <v>-1.4729935119727386</v>
      </c>
      <c r="AE347" s="7">
        <f t="shared" si="22"/>
        <v>-0.76971961552671797</v>
      </c>
      <c r="AG347" s="7">
        <f t="shared" si="23"/>
        <v>-0.86813279427572265</v>
      </c>
    </row>
    <row r="348" spans="1:33">
      <c r="A348" s="7" t="s">
        <v>421</v>
      </c>
      <c r="B348" s="7">
        <f>('Suppl. Data 1'!B348-'Suppl. Data 1- Z scores'!$D$3)/'Suppl. Data 1- Z scores'!$D$4</f>
        <v>2.5289824113562078</v>
      </c>
      <c r="C348" s="7">
        <f>('Suppl. Data 1'!C348-'Suppl. Data 1- Z scores'!$D$3)/'Suppl. Data 1- Z scores'!$D$4</f>
        <v>-0.57461348583921978</v>
      </c>
      <c r="D348" s="7">
        <f>('Suppl. Data 1'!D348-'Suppl. Data 1- Z scores'!$D$3)/'Suppl. Data 1- Z scores'!$D$4</f>
        <v>-0.28888731672722751</v>
      </c>
      <c r="E348" s="7">
        <f>('Suppl. Data 1'!E348-'Suppl. Data 1- Z scores'!$D$3)/'Suppl. Data 1- Z scores'!$D$4</f>
        <v>-0.29280303387582673</v>
      </c>
      <c r="F348" s="7">
        <f>('Suppl. Data 1'!F348-'Suppl. Data 1- Z scores'!$D$3)/'Suppl. Data 1- Z scores'!$D$4</f>
        <v>-0.6518826277154437</v>
      </c>
      <c r="Y348" s="7" t="s">
        <v>421</v>
      </c>
      <c r="Z348" s="7">
        <f t="shared" si="20"/>
        <v>2.5289824113562078</v>
      </c>
      <c r="AB348" s="7" t="s">
        <v>421</v>
      </c>
      <c r="AC348" s="7">
        <f t="shared" si="21"/>
        <v>-0.6518826277154437</v>
      </c>
      <c r="AE348" s="7">
        <f t="shared" si="22"/>
        <v>0.14415918943969802</v>
      </c>
      <c r="AG348" s="7">
        <f t="shared" si="23"/>
        <v>-0.29280303387582673</v>
      </c>
    </row>
    <row r="349" spans="1:33">
      <c r="A349" s="7" t="s">
        <v>100</v>
      </c>
      <c r="B349" s="7">
        <f>('Suppl. Data 1'!B349-'Suppl. Data 1- Z scores'!$D$3)/'Suppl. Data 1- Z scores'!$D$4</f>
        <v>-0.45878756271335891</v>
      </c>
      <c r="C349" s="7">
        <f>('Suppl. Data 1'!C349-'Suppl. Data 1- Z scores'!$D$3)/'Suppl. Data 1- Z scores'!$D$4</f>
        <v>-0.71872598281624489</v>
      </c>
      <c r="D349" s="7">
        <f>('Suppl. Data 1'!D349-'Suppl. Data 1- Z scores'!$D$3)/'Suppl. Data 1- Z scores'!$D$4</f>
        <v>-0.31493830137266321</v>
      </c>
      <c r="E349" s="7">
        <f>('Suppl. Data 1'!E349-'Suppl. Data 1- Z scores'!$D$3)/'Suppl. Data 1- Z scores'!$D$4</f>
        <v>-0.19216956827468049</v>
      </c>
      <c r="F349" s="7">
        <f>('Suppl. Data 1'!F349-'Suppl. Data 1- Z scores'!$D$3)/'Suppl. Data 1- Z scores'!$D$4</f>
        <v>-0.73700165080997504</v>
      </c>
      <c r="Y349" s="7" t="s">
        <v>100</v>
      </c>
      <c r="Z349" s="7">
        <f t="shared" si="20"/>
        <v>-0.19216956827468049</v>
      </c>
      <c r="AB349" s="7" t="s">
        <v>100</v>
      </c>
      <c r="AC349" s="7">
        <f t="shared" si="21"/>
        <v>-0.73700165080997504</v>
      </c>
      <c r="AE349" s="7">
        <f t="shared" si="22"/>
        <v>-0.48432461319738451</v>
      </c>
      <c r="AG349" s="7">
        <f t="shared" si="23"/>
        <v>-0.45878756271335891</v>
      </c>
    </row>
    <row r="350" spans="1:33">
      <c r="A350" s="7" t="s">
        <v>246</v>
      </c>
      <c r="B350" s="7">
        <f>('Suppl. Data 1'!B350-'Suppl. Data 1- Z scores'!$D$3)/'Suppl. Data 1- Z scores'!$D$4</f>
        <v>-1.1753729987033792</v>
      </c>
      <c r="C350" s="7">
        <f>('Suppl. Data 1'!C350-'Suppl. Data 1- Z scores'!$D$3)/'Suppl. Data 1- Z scores'!$D$4</f>
        <v>-1.5970765318293945</v>
      </c>
      <c r="D350" s="7">
        <f>('Suppl. Data 1'!D350-'Suppl. Data 1- Z scores'!$D$3)/'Suppl. Data 1- Z scores'!$D$4</f>
        <v>-0.83552398971693265</v>
      </c>
      <c r="E350" s="7">
        <f>('Suppl. Data 1'!E350-'Suppl. Data 1- Z scores'!$D$3)/'Suppl. Data 1- Z scores'!$D$4</f>
        <v>-1.2868007342455203</v>
      </c>
      <c r="F350" s="7">
        <f>('Suppl. Data 1'!F350-'Suppl. Data 1- Z scores'!$D$3)/'Suppl. Data 1- Z scores'!$D$4</f>
        <v>-0.72421724987827041</v>
      </c>
      <c r="Y350" s="7" t="s">
        <v>246</v>
      </c>
      <c r="Z350" s="7">
        <f t="shared" si="20"/>
        <v>-0.72421724987827041</v>
      </c>
      <c r="AB350" s="7" t="s">
        <v>246</v>
      </c>
      <c r="AC350" s="7">
        <f t="shared" si="21"/>
        <v>-1.5970765318293945</v>
      </c>
      <c r="AE350" s="7">
        <f t="shared" si="22"/>
        <v>-1.1237983008746995</v>
      </c>
      <c r="AG350" s="7">
        <f t="shared" si="23"/>
        <v>-1.1753729987033792</v>
      </c>
    </row>
    <row r="351" spans="1:33">
      <c r="A351" s="7" t="s">
        <v>316</v>
      </c>
      <c r="B351" s="7">
        <f>('Suppl. Data 1'!B351-'Suppl. Data 1- Z scores'!$D$3)/'Suppl. Data 1- Z scores'!$D$4</f>
        <v>4.513750005792664E-2</v>
      </c>
      <c r="Y351" s="7" t="s">
        <v>316</v>
      </c>
      <c r="Z351" s="7">
        <f t="shared" si="20"/>
        <v>4.513750005792664E-2</v>
      </c>
      <c r="AB351" s="7" t="s">
        <v>316</v>
      </c>
      <c r="AC351" s="7">
        <f t="shared" si="21"/>
        <v>4.513750005792664E-2</v>
      </c>
      <c r="AE351" s="7">
        <f t="shared" si="22"/>
        <v>4.513750005792664E-2</v>
      </c>
      <c r="AG351" s="7">
        <f t="shared" si="23"/>
        <v>4.513750005792664E-2</v>
      </c>
    </row>
    <row r="352" spans="1:33">
      <c r="A352" s="7" t="s">
        <v>293</v>
      </c>
      <c r="B352" s="7">
        <f>('Suppl. Data 1'!B352-'Suppl. Data 1- Z scores'!$D$3)/'Suppl. Data 1- Z scores'!$D$4</f>
        <v>1.0278534511440764</v>
      </c>
      <c r="C352" s="7">
        <f>('Suppl. Data 1'!C352-'Suppl. Data 1- Z scores'!$D$3)/'Suppl. Data 1- Z scores'!$D$4</f>
        <v>-1.08073741556029</v>
      </c>
      <c r="D352" s="7">
        <f>('Suppl. Data 1'!D352-'Suppl. Data 1- Z scores'!$D$3)/'Suppl. Data 1- Z scores'!$D$4</f>
        <v>0.93881850223781926</v>
      </c>
      <c r="Y352" s="7" t="s">
        <v>293</v>
      </c>
      <c r="Z352" s="7">
        <f t="shared" si="20"/>
        <v>1.0278534511440764</v>
      </c>
      <c r="AB352" s="7" t="s">
        <v>293</v>
      </c>
      <c r="AC352" s="7">
        <f t="shared" si="21"/>
        <v>-1.08073741556029</v>
      </c>
      <c r="AE352" s="7">
        <f t="shared" si="22"/>
        <v>0.2953115126072019</v>
      </c>
      <c r="AG352" s="7">
        <f t="shared" si="23"/>
        <v>0.93881850223781926</v>
      </c>
    </row>
    <row r="353" spans="1:33">
      <c r="A353" s="7" t="s">
        <v>138</v>
      </c>
      <c r="B353" s="7">
        <f>('Suppl. Data 1'!B353-'Suppl. Data 1- Z scores'!$D$3)/'Suppl. Data 1- Z scores'!$D$4</f>
        <v>-0.19231720799649149</v>
      </c>
      <c r="C353" s="7">
        <f>('Suppl. Data 1'!C353-'Suppl. Data 1- Z scores'!$D$3)/'Suppl. Data 1- Z scores'!$D$4</f>
        <v>-0.30442505410927262</v>
      </c>
      <c r="D353" s="7">
        <f>('Suppl. Data 1'!D353-'Suppl. Data 1- Z scores'!$D$3)/'Suppl. Data 1- Z scores'!$D$4</f>
        <v>0.18266356979592616</v>
      </c>
      <c r="E353" s="7">
        <f>('Suppl. Data 1'!E353-'Suppl. Data 1- Z scores'!$D$3)/'Suppl. Data 1- Z scores'!$D$4</f>
        <v>0.21590768470885036</v>
      </c>
      <c r="Y353" s="7" t="s">
        <v>138</v>
      </c>
      <c r="Z353" s="7">
        <f t="shared" si="20"/>
        <v>0.21590768470885036</v>
      </c>
      <c r="AB353" s="7" t="s">
        <v>138</v>
      </c>
      <c r="AC353" s="7">
        <f t="shared" si="21"/>
        <v>-0.30442505410927262</v>
      </c>
      <c r="AE353" s="7">
        <f t="shared" si="22"/>
        <v>-2.4542751900246906E-2</v>
      </c>
      <c r="AG353" s="7">
        <f t="shared" si="23"/>
        <v>-4.8268191002826533E-3</v>
      </c>
    </row>
    <row r="354" spans="1:33">
      <c r="A354" s="7" t="s">
        <v>227</v>
      </c>
      <c r="B354" s="7">
        <f>('Suppl. Data 1'!B354-'Suppl. Data 1- Z scores'!$D$3)/'Suppl. Data 1- Z scores'!$D$4</f>
        <v>-0.88622793210993267</v>
      </c>
      <c r="C354" s="7">
        <f>('Suppl. Data 1'!C354-'Suppl. Data 1- Z scores'!$D$3)/'Suppl. Data 1- Z scores'!$D$4</f>
        <v>-1.4029176260570508</v>
      </c>
      <c r="D354" s="7">
        <f>('Suppl. Data 1'!D354-'Suppl. Data 1- Z scores'!$D$3)/'Suppl. Data 1- Z scores'!$D$4</f>
        <v>-0.40815594350544737</v>
      </c>
      <c r="E354" s="7">
        <f>('Suppl. Data 1'!E354-'Suppl. Data 1- Z scores'!$D$3)/'Suppl. Data 1- Z scores'!$D$4</f>
        <v>-0.94860206520042756</v>
      </c>
      <c r="F354" s="7">
        <f>('Suppl. Data 1'!F354-'Suppl. Data 1- Z scores'!$D$3)/'Suppl. Data 1- Z scores'!$D$4</f>
        <v>-1.1370826951757262</v>
      </c>
      <c r="G354" s="7">
        <f>('Suppl. Data 1'!G354-'Suppl. Data 1- Z scores'!$D$3)/'Suppl. Data 1- Z scores'!$D$4</f>
        <v>-0.53422579423252425</v>
      </c>
      <c r="H354" s="7">
        <f>('Suppl. Data 1'!H354-'Suppl. Data 1- Z scores'!$D$3)/'Suppl. Data 1- Z scores'!$D$4</f>
        <v>-0.57123312684798133</v>
      </c>
      <c r="I354" s="7">
        <f>('Suppl. Data 1'!I354-'Suppl. Data 1- Z scores'!$D$3)/'Suppl. Data 1- Z scores'!$D$4</f>
        <v>0.52645973446214378</v>
      </c>
      <c r="J354" s="7">
        <f>('Suppl. Data 1'!J354-'Suppl. Data 1- Z scores'!$D$3)/'Suppl. Data 1- Z scores'!$D$4</f>
        <v>-1.3380733437548893</v>
      </c>
      <c r="Y354" s="7" t="s">
        <v>227</v>
      </c>
      <c r="Z354" s="7">
        <f t="shared" si="20"/>
        <v>0.52645973446214378</v>
      </c>
      <c r="AB354" s="7" t="s">
        <v>227</v>
      </c>
      <c r="AC354" s="7">
        <f t="shared" si="21"/>
        <v>-1.4029176260570508</v>
      </c>
      <c r="AE354" s="7">
        <f t="shared" si="22"/>
        <v>-0.74445097693575957</v>
      </c>
      <c r="AG354" s="7">
        <f t="shared" si="23"/>
        <v>-0.88622793210993267</v>
      </c>
    </row>
    <row r="355" spans="1:33">
      <c r="A355" s="7" t="s">
        <v>426</v>
      </c>
      <c r="B355" s="7">
        <f>('Suppl. Data 1'!B355-'Suppl. Data 1- Z scores'!$D$3)/'Suppl. Data 1- Z scores'!$D$4</f>
        <v>-1.0154081131725226</v>
      </c>
      <c r="C355" s="7">
        <f>('Suppl. Data 1'!C355-'Suppl. Data 1- Z scores'!$D$3)/'Suppl. Data 1- Z scores'!$D$4</f>
        <v>0.98406915693272323</v>
      </c>
      <c r="D355" s="7">
        <f>('Suppl. Data 1'!D355-'Suppl. Data 1- Z scores'!$D$3)/'Suppl. Data 1- Z scores'!$D$4</f>
        <v>1.9190015370878841</v>
      </c>
      <c r="E355" s="7">
        <f>('Suppl. Data 1'!E355-'Suppl. Data 1- Z scores'!$D$3)/'Suppl. Data 1- Z scores'!$D$4</f>
        <v>-1.0568450348746219</v>
      </c>
      <c r="Y355" s="7" t="s">
        <v>426</v>
      </c>
      <c r="Z355" s="7">
        <f t="shared" si="20"/>
        <v>1.9190015370878841</v>
      </c>
      <c r="AB355" s="7" t="s">
        <v>426</v>
      </c>
      <c r="AC355" s="7">
        <f t="shared" si="21"/>
        <v>-1.0568450348746219</v>
      </c>
      <c r="AE355" s="7">
        <f t="shared" si="22"/>
        <v>0.20770438649336576</v>
      </c>
      <c r="AG355" s="7">
        <f t="shared" si="23"/>
        <v>-1.5669478119899605E-2</v>
      </c>
    </row>
    <row r="356" spans="1:33">
      <c r="A356" s="7" t="s">
        <v>291</v>
      </c>
      <c r="B356" s="7">
        <f>('Suppl. Data 1'!B356-'Suppl. Data 1- Z scores'!$D$3)/'Suppl. Data 1- Z scores'!$D$4</f>
        <v>1.0547870531431778</v>
      </c>
      <c r="C356" s="7">
        <f>('Suppl. Data 1'!C356-'Suppl. Data 1- Z scores'!$D$3)/'Suppl. Data 1- Z scores'!$D$4</f>
        <v>0.39634950297298122</v>
      </c>
      <c r="D356" s="7">
        <f>('Suppl. Data 1'!D356-'Suppl. Data 1- Z scores'!$D$3)/'Suppl. Data 1- Z scores'!$D$4</f>
        <v>-0.23815739884473913</v>
      </c>
      <c r="E356" s="7">
        <f>('Suppl. Data 1'!E356-'Suppl. Data 1- Z scores'!$D$3)/'Suppl. Data 1- Z scores'!$D$4</f>
        <v>8.6718409303231603E-2</v>
      </c>
      <c r="F356" s="7">
        <f>('Suppl. Data 1'!F356-'Suppl. Data 1- Z scores'!$D$3)/'Suppl. Data 1- Z scores'!$D$4</f>
        <v>-0.8759845605021116</v>
      </c>
      <c r="Y356" s="7" t="s">
        <v>291</v>
      </c>
      <c r="Z356" s="7">
        <f t="shared" si="20"/>
        <v>1.0547870531431778</v>
      </c>
      <c r="AB356" s="7" t="s">
        <v>291</v>
      </c>
      <c r="AC356" s="7">
        <f t="shared" si="21"/>
        <v>-0.8759845605021116</v>
      </c>
      <c r="AE356" s="7">
        <f t="shared" si="22"/>
        <v>8.474260121450794E-2</v>
      </c>
      <c r="AG356" s="7">
        <f t="shared" si="23"/>
        <v>8.6718409303231603E-2</v>
      </c>
    </row>
    <row r="357" spans="1:33">
      <c r="A357" s="7" t="s">
        <v>297</v>
      </c>
      <c r="B357" s="7">
        <f>('Suppl. Data 1'!B357-'Suppl. Data 1- Z scores'!$D$3)/'Suppl. Data 1- Z scores'!$D$4</f>
        <v>7.9507434571075754E-3</v>
      </c>
      <c r="Y357" s="7" t="s">
        <v>297</v>
      </c>
      <c r="Z357" s="7">
        <f t="shared" si="20"/>
        <v>7.9507434571075754E-3</v>
      </c>
      <c r="AB357" s="7" t="s">
        <v>297</v>
      </c>
      <c r="AC357" s="7">
        <f t="shared" si="21"/>
        <v>7.9507434571075754E-3</v>
      </c>
      <c r="AE357" s="7">
        <f t="shared" si="22"/>
        <v>7.9507434571075754E-3</v>
      </c>
      <c r="AG357" s="7">
        <f t="shared" si="23"/>
        <v>7.9507434571075754E-3</v>
      </c>
    </row>
    <row r="358" spans="1:33">
      <c r="A358" s="7" t="s">
        <v>462</v>
      </c>
      <c r="B358" s="7">
        <f>('Suppl. Data 1'!B358-'Suppl. Data 1- Z scores'!$D$3)/'Suppl. Data 1- Z scores'!$D$4</f>
        <v>-8.8122385692417995E-2</v>
      </c>
      <c r="C358" s="7">
        <f>('Suppl. Data 1'!C358-'Suppl. Data 1- Z scores'!$D$3)/'Suppl. Data 1- Z scores'!$D$4</f>
        <v>0.63756109208651024</v>
      </c>
      <c r="D358" s="7">
        <f>('Suppl. Data 1'!D358-'Suppl. Data 1- Z scores'!$D$3)/'Suppl. Data 1- Z scores'!$D$4</f>
        <v>-0.59741012943271532</v>
      </c>
      <c r="E358" s="7">
        <f>('Suppl. Data 1'!E358-'Suppl. Data 1- Z scores'!$D$3)/'Suppl. Data 1- Z scores'!$D$4</f>
        <v>0.50763702464373139</v>
      </c>
      <c r="F358" s="7">
        <f>('Suppl. Data 1'!F358-'Suppl. Data 1- Z scores'!$D$3)/'Suppl. Data 1- Z scores'!$D$4</f>
        <v>-1.0707540181375996</v>
      </c>
      <c r="Y358" s="7" t="s">
        <v>462</v>
      </c>
      <c r="Z358" s="7">
        <f t="shared" si="20"/>
        <v>0.63756109208651024</v>
      </c>
      <c r="AB358" s="7" t="s">
        <v>462</v>
      </c>
      <c r="AC358" s="7">
        <f t="shared" si="21"/>
        <v>-1.0707540181375996</v>
      </c>
      <c r="AE358" s="7">
        <f t="shared" si="22"/>
        <v>-0.12221768330649826</v>
      </c>
      <c r="AG358" s="7">
        <f t="shared" si="23"/>
        <v>-8.8122385692417995E-2</v>
      </c>
    </row>
    <row r="359" spans="1:33">
      <c r="A359" s="7" t="s">
        <v>468</v>
      </c>
      <c r="B359" s="7">
        <f>('Suppl. Data 1'!B359-'Suppl. Data 1- Z scores'!$D$3)/'Suppl. Data 1- Z scores'!$D$4</f>
        <v>-0.63445793075651202</v>
      </c>
      <c r="C359" s="7">
        <f>('Suppl. Data 1'!C359-'Suppl. Data 1- Z scores'!$D$3)/'Suppl. Data 1- Z scores'!$D$4</f>
        <v>2.1355905326596036</v>
      </c>
      <c r="D359" s="7">
        <f>('Suppl. Data 1'!D359-'Suppl. Data 1- Z scores'!$D$3)/'Suppl. Data 1- Z scores'!$D$4</f>
        <v>-3.2512149015126693E-3</v>
      </c>
      <c r="E359" s="7">
        <f>('Suppl. Data 1'!E359-'Suppl. Data 1- Z scores'!$D$3)/'Suppl. Data 1- Z scores'!$D$4</f>
        <v>0.14872780052083262</v>
      </c>
      <c r="Y359" s="7" t="s">
        <v>468</v>
      </c>
      <c r="Z359" s="7">
        <f t="shared" si="20"/>
        <v>2.1355905326596036</v>
      </c>
      <c r="AB359" s="7" t="s">
        <v>468</v>
      </c>
      <c r="AC359" s="7">
        <f t="shared" si="21"/>
        <v>-0.63445793075651202</v>
      </c>
      <c r="AE359" s="7">
        <f t="shared" si="22"/>
        <v>0.41165229688060284</v>
      </c>
      <c r="AG359" s="7">
        <f t="shared" si="23"/>
        <v>7.2738292809659974E-2</v>
      </c>
    </row>
    <row r="360" spans="1:33">
      <c r="A360" s="7" t="s">
        <v>448</v>
      </c>
      <c r="B360" s="7">
        <f>('Suppl. Data 1'!B360-'Suppl. Data 1- Z scores'!$D$3)/'Suppl. Data 1- Z scores'!$D$4</f>
        <v>8.6299388737519397E-2</v>
      </c>
      <c r="C360" s="7">
        <f>('Suppl. Data 1'!C360-'Suppl. Data 1- Z scores'!$D$3)/'Suppl. Data 1- Z scores'!$D$4</f>
        <v>-0.10000224914947425</v>
      </c>
      <c r="D360" s="7">
        <f>('Suppl. Data 1'!D360-'Suppl. Data 1- Z scores'!$D$3)/'Suppl. Data 1- Z scores'!$D$4</f>
        <v>-0.87704679480143277</v>
      </c>
      <c r="E360" s="7">
        <f>('Suppl. Data 1'!E360-'Suppl. Data 1- Z scores'!$D$3)/'Suppl. Data 1- Z scores'!$D$4</f>
        <v>-0.1441497838826398</v>
      </c>
      <c r="F360" s="7">
        <f>('Suppl. Data 1'!F360-'Suppl. Data 1- Z scores'!$D$3)/'Suppl. Data 1- Z scores'!$D$4</f>
        <v>-0.91310301155093032</v>
      </c>
      <c r="Y360" s="7" t="s">
        <v>448</v>
      </c>
      <c r="Z360" s="7">
        <f t="shared" si="20"/>
        <v>8.6299388737519397E-2</v>
      </c>
      <c r="AB360" s="7" t="s">
        <v>448</v>
      </c>
      <c r="AC360" s="7">
        <f t="shared" si="21"/>
        <v>-0.91310301155093032</v>
      </c>
      <c r="AE360" s="7">
        <f t="shared" si="22"/>
        <v>-0.38960049012939157</v>
      </c>
      <c r="AG360" s="7">
        <f t="shared" si="23"/>
        <v>-0.1441497838826398</v>
      </c>
    </row>
    <row r="361" spans="1:33">
      <c r="A361" s="7" t="s">
        <v>481</v>
      </c>
      <c r="B361" s="7">
        <f>('Suppl. Data 1'!B361-'Suppl. Data 1- Z scores'!$D$3)/'Suppl. Data 1- Z scores'!$D$4</f>
        <v>-0.44547595502713805</v>
      </c>
      <c r="C361" s="7">
        <f>('Suppl. Data 1'!C361-'Suppl. Data 1- Z scores'!$D$3)/'Suppl. Data 1- Z scores'!$D$4</f>
        <v>0.61084499619586197</v>
      </c>
      <c r="Y361" s="7" t="s">
        <v>481</v>
      </c>
      <c r="Z361" s="7">
        <f t="shared" si="20"/>
        <v>0.61084499619586197</v>
      </c>
      <c r="AB361" s="7" t="s">
        <v>481</v>
      </c>
      <c r="AC361" s="7">
        <f t="shared" si="21"/>
        <v>-0.44547595502713805</v>
      </c>
      <c r="AE361" s="7">
        <f t="shared" si="22"/>
        <v>8.2684520584361959E-2</v>
      </c>
      <c r="AG361" s="7">
        <f t="shared" si="23"/>
        <v>8.2684520584361987E-2</v>
      </c>
    </row>
    <row r="362" spans="1:33">
      <c r="A362" s="7" t="s">
        <v>186</v>
      </c>
      <c r="B362" s="7">
        <f>('Suppl. Data 1'!B362-'Suppl. Data 1- Z scores'!$D$3)/'Suppl. Data 1- Z scores'!$D$4</f>
        <v>-0.83948126067302864</v>
      </c>
      <c r="C362" s="7">
        <f>('Suppl. Data 1'!C362-'Suppl. Data 1- Z scores'!$D$3)/'Suppl. Data 1- Z scores'!$D$4</f>
        <v>-9.9696120416577425E-2</v>
      </c>
      <c r="D362" s="7">
        <f>('Suppl. Data 1'!D362-'Suppl. Data 1- Z scores'!$D$3)/'Suppl. Data 1- Z scores'!$D$4</f>
        <v>-0.92727630594179056</v>
      </c>
      <c r="E362" s="7">
        <f>('Suppl. Data 1'!E362-'Suppl. Data 1- Z scores'!$D$3)/'Suppl. Data 1- Z scores'!$D$4</f>
        <v>-0.75442549290290195</v>
      </c>
      <c r="F362" s="7">
        <f>('Suppl. Data 1'!F362-'Suppl. Data 1- Z scores'!$D$3)/'Suppl. Data 1- Z scores'!$D$4</f>
        <v>-1.0015912224672681</v>
      </c>
      <c r="Y362" s="7" t="s">
        <v>186</v>
      </c>
      <c r="Z362" s="7">
        <f t="shared" si="20"/>
        <v>-9.9696120416577425E-2</v>
      </c>
      <c r="AB362" s="7" t="s">
        <v>186</v>
      </c>
      <c r="AC362" s="7">
        <f t="shared" si="21"/>
        <v>-1.0015912224672681</v>
      </c>
      <c r="AE362" s="7">
        <f t="shared" si="22"/>
        <v>-0.72449408048031327</v>
      </c>
      <c r="AG362" s="7">
        <f t="shared" si="23"/>
        <v>-0.83948126067302864</v>
      </c>
    </row>
    <row r="363" spans="1:33">
      <c r="A363" s="7" t="s">
        <v>292</v>
      </c>
      <c r="B363" s="7">
        <f>('Suppl. Data 1'!B363-'Suppl. Data 1- Z scores'!$D$3)/'Suppl. Data 1- Z scores'!$D$4</f>
        <v>0.7215059206897767</v>
      </c>
      <c r="C363" s="7">
        <f>('Suppl. Data 1'!C363-'Suppl. Data 1- Z scores'!$D$3)/'Suppl. Data 1- Z scores'!$D$4</f>
        <v>-0.17104169266935434</v>
      </c>
      <c r="D363" s="7">
        <f>('Suppl. Data 1'!D363-'Suppl. Data 1- Z scores'!$D$3)/'Suppl. Data 1- Z scores'!$D$4</f>
        <v>-0.28469752460274711</v>
      </c>
      <c r="E363" s="7">
        <f>('Suppl. Data 1'!E363-'Suppl. Data 1- Z scores'!$D$3)/'Suppl. Data 1- Z scores'!$D$4</f>
        <v>1.3820841010888298</v>
      </c>
      <c r="F363" s="7">
        <f>('Suppl. Data 1'!F363-'Suppl. Data 1- Z scores'!$D$3)/'Suppl. Data 1- Z scores'!$D$4</f>
        <v>-1.1697237461689893</v>
      </c>
      <c r="G363" s="7">
        <f>('Suppl. Data 1'!G363-'Suppl. Data 1- Z scores'!$D$3)/'Suppl. Data 1- Z scores'!$D$4</f>
        <v>-0.64535753097579374</v>
      </c>
      <c r="H363" s="7">
        <f>('Suppl. Data 1'!H363-'Suppl. Data 1- Z scores'!$D$3)/'Suppl. Data 1- Z scores'!$D$4</f>
        <v>0.25028069678424436</v>
      </c>
      <c r="Y363" s="7" t="s">
        <v>292</v>
      </c>
      <c r="Z363" s="7">
        <f t="shared" si="20"/>
        <v>1.3820841010888298</v>
      </c>
      <c r="AB363" s="7" t="s">
        <v>292</v>
      </c>
      <c r="AC363" s="7">
        <f t="shared" si="21"/>
        <v>-1.1697237461689893</v>
      </c>
      <c r="AE363" s="7">
        <f t="shared" si="22"/>
        <v>1.1864317735138043E-2</v>
      </c>
      <c r="AG363" s="7">
        <f t="shared" si="23"/>
        <v>-0.17104169266935434</v>
      </c>
    </row>
    <row r="364" spans="1:33">
      <c r="A364" s="7" t="s">
        <v>486</v>
      </c>
      <c r="B364" s="7">
        <f>('Suppl. Data 1'!B364-'Suppl. Data 1- Z scores'!$D$3)/'Suppl. Data 1- Z scores'!$D$4</f>
        <v>4.1265549429868154</v>
      </c>
      <c r="C364" s="7">
        <f>('Suppl. Data 1'!C364-'Suppl. Data 1- Z scores'!$D$3)/'Suppl. Data 1- Z scores'!$D$4</f>
        <v>5.8606649226644381</v>
      </c>
      <c r="D364" s="7">
        <f>('Suppl. Data 1'!D364-'Suppl. Data 1- Z scores'!$D$3)/'Suppl. Data 1- Z scores'!$D$4</f>
        <v>-0.93738213448666363</v>
      </c>
      <c r="E364" s="7">
        <f>('Suppl. Data 1'!E364-'Suppl. Data 1- Z scores'!$D$3)/'Suppl. Data 1- Z scores'!$D$4</f>
        <v>0.8674043749658924</v>
      </c>
      <c r="F364" s="7">
        <f>('Suppl. Data 1'!F364-'Suppl. Data 1- Z scores'!$D$3)/'Suppl. Data 1- Z scores'!$D$4</f>
        <v>1.3762061599316242</v>
      </c>
      <c r="Y364" s="7" t="s">
        <v>486</v>
      </c>
      <c r="Z364" s="7">
        <f t="shared" si="20"/>
        <v>5.8606649226644381</v>
      </c>
      <c r="AB364" s="7" t="s">
        <v>486</v>
      </c>
      <c r="AC364" s="7">
        <f t="shared" si="21"/>
        <v>-0.93738213448666363</v>
      </c>
      <c r="AE364" s="7">
        <f t="shared" si="22"/>
        <v>2.2586896532124214</v>
      </c>
      <c r="AG364" s="7">
        <f t="shared" si="23"/>
        <v>1.3762061599316242</v>
      </c>
    </row>
    <row r="365" spans="1:33">
      <c r="A365" s="2" t="s">
        <v>97</v>
      </c>
      <c r="B365" s="7">
        <f>('Suppl. Data 1'!B365-'Suppl. Data 1- Z scores'!$D$3)/'Suppl. Data 1- Z scores'!$D$4</f>
        <v>0.16132696890463741</v>
      </c>
      <c r="C365" s="7">
        <f>('Suppl. Data 1'!C365-'Suppl. Data 1- Z scores'!$D$3)/'Suppl. Data 1- Z scores'!$D$4</f>
        <v>-0.42544578823937745</v>
      </c>
      <c r="D365" s="7">
        <f>('Suppl. Data 1'!D365-'Suppl. Data 1- Z scores'!$D$3)/'Suppl. Data 1- Z scores'!$D$4</f>
        <v>0.29862487809235161</v>
      </c>
      <c r="E365" s="7">
        <f>('Suppl. Data 1'!E365-'Suppl. Data 1- Z scores'!$D$3)/'Suppl. Data 1- Z scores'!$D$4</f>
        <v>-0.42917625237052476</v>
      </c>
      <c r="F365" s="7">
        <f>('Suppl. Data 1'!F365-'Suppl. Data 1- Z scores'!$D$3)/'Suppl. Data 1- Z scores'!$D$4</f>
        <v>0.69348509005774239</v>
      </c>
      <c r="Y365" s="2" t="s">
        <v>97</v>
      </c>
      <c r="Z365" s="7">
        <f t="shared" si="20"/>
        <v>0.69348509005774239</v>
      </c>
      <c r="AB365" s="2" t="s">
        <v>97</v>
      </c>
      <c r="AC365" s="7">
        <f t="shared" si="21"/>
        <v>-0.42917625237052476</v>
      </c>
      <c r="AE365" s="7">
        <f t="shared" si="22"/>
        <v>5.9762979288965845E-2</v>
      </c>
      <c r="AG365" s="7">
        <f t="shared" si="23"/>
        <v>0.16132696890463741</v>
      </c>
    </row>
    <row r="366" spans="1:33">
      <c r="A366" s="7" t="s">
        <v>273</v>
      </c>
      <c r="B366" s="7">
        <f>('Suppl. Data 1'!B366-'Suppl. Data 1- Z scores'!$D$3)/'Suppl. Data 1- Z scores'!$D$4</f>
        <v>-0.58536976132459739</v>
      </c>
      <c r="C366" s="7">
        <f>('Suppl. Data 1'!C366-'Suppl. Data 1- Z scores'!$D$3)/'Suppl. Data 1- Z scores'!$D$4</f>
        <v>0.80502089099267649</v>
      </c>
      <c r="D366" s="7">
        <f>('Suppl. Data 1'!D366-'Suppl. Data 1- Z scores'!$D$3)/'Suppl. Data 1- Z scores'!$D$4</f>
        <v>0.98791461270670777</v>
      </c>
      <c r="Y366" s="7" t="s">
        <v>273</v>
      </c>
      <c r="Z366" s="7">
        <f t="shared" si="20"/>
        <v>0.98791461270670777</v>
      </c>
      <c r="AB366" s="7" t="s">
        <v>273</v>
      </c>
      <c r="AC366" s="7">
        <f t="shared" si="21"/>
        <v>-0.58536976132459739</v>
      </c>
      <c r="AE366" s="7">
        <f t="shared" si="22"/>
        <v>0.40252191412492894</v>
      </c>
      <c r="AG366" s="7">
        <f t="shared" si="23"/>
        <v>0.80502089099267649</v>
      </c>
    </row>
    <row r="367" spans="1:33">
      <c r="A367" s="7" t="s">
        <v>341</v>
      </c>
      <c r="B367" s="7">
        <f>('Suppl. Data 1'!B367-'Suppl. Data 1- Z scores'!$D$3)/'Suppl. Data 1- Z scores'!$D$4</f>
        <v>-0.28226234089102831</v>
      </c>
      <c r="C367" s="7">
        <f>('Suppl. Data 1'!C367-'Suppl. Data 1- Z scores'!$D$3)/'Suppl. Data 1- Z scores'!$D$4</f>
        <v>-2.4494168652235047E-2</v>
      </c>
      <c r="D367" s="7">
        <f>('Suppl. Data 1'!D367-'Suppl. Data 1- Z scores'!$D$3)/'Suppl. Data 1- Z scores'!$D$4</f>
        <v>0.11673090775844004</v>
      </c>
      <c r="E367" s="7">
        <f>('Suppl. Data 1'!E367-'Suppl. Data 1- Z scores'!$D$3)/'Suppl. Data 1- Z scores'!$D$4</f>
        <v>0.17067621102704397</v>
      </c>
      <c r="F367" s="7">
        <f>('Suppl. Data 1'!F367-'Suppl. Data 1- Z scores'!$D$3)/'Suppl. Data 1- Z scores'!$D$4</f>
        <v>0.42205653467381077</v>
      </c>
      <c r="G367" s="7">
        <f>('Suppl. Data 1'!G367-'Suppl. Data 1- Z scores'!$D$3)/'Suppl. Data 1- Z scores'!$D$4</f>
        <v>2.1199003624626256</v>
      </c>
      <c r="H367" s="7">
        <f>('Suppl. Data 1'!H367-'Suppl. Data 1- Z scores'!$D$3)/'Suppl. Data 1- Z scores'!$D$4</f>
        <v>-0.28498320025297114</v>
      </c>
      <c r="I367" s="7">
        <f>('Suppl. Data 1'!I367-'Suppl. Data 1- Z scores'!$D$3)/'Suppl. Data 1- Z scores'!$D$4</f>
        <v>-0.35627303209727362</v>
      </c>
      <c r="Y367" s="7" t="s">
        <v>341</v>
      </c>
      <c r="Z367" s="7">
        <f t="shared" si="20"/>
        <v>2.1199003624626256</v>
      </c>
      <c r="AB367" s="7" t="s">
        <v>341</v>
      </c>
      <c r="AC367" s="7">
        <f t="shared" si="21"/>
        <v>-0.35627303209727362</v>
      </c>
      <c r="AE367" s="7">
        <f t="shared" si="22"/>
        <v>0.23516890925355155</v>
      </c>
      <c r="AG367" s="7">
        <f t="shared" si="23"/>
        <v>4.6118369553102494E-2</v>
      </c>
    </row>
    <row r="368" spans="1:33">
      <c r="A368" s="7" t="s">
        <v>318</v>
      </c>
      <c r="B368" s="7">
        <f>('Suppl. Data 1'!B368-'Suppl. Data 1- Z scores'!$D$3)/'Suppl. Data 1- Z scores'!$D$4</f>
        <v>0.69166688662466191</v>
      </c>
      <c r="C368" s="7">
        <f>('Suppl. Data 1'!C368-'Suppl. Data 1- Z scores'!$D$3)/'Suppl. Data 1- Z scores'!$D$4</f>
        <v>0.90137145469779212</v>
      </c>
      <c r="D368" s="7">
        <f>('Suppl. Data 1'!D368-'Suppl. Data 1- Z scores'!$D$3)/'Suppl. Data 1- Z scores'!$D$4</f>
        <v>0.34054336121576373</v>
      </c>
      <c r="E368" s="7">
        <f>('Suppl. Data 1'!E368-'Suppl. Data 1- Z scores'!$D$3)/'Suppl. Data 1- Z scores'!$D$4</f>
        <v>0.98582777687987544</v>
      </c>
      <c r="Y368" s="7" t="s">
        <v>318</v>
      </c>
      <c r="Z368" s="7">
        <f t="shared" si="20"/>
        <v>0.98582777687987544</v>
      </c>
      <c r="AB368" s="7" t="s">
        <v>318</v>
      </c>
      <c r="AC368" s="7">
        <f t="shared" si="21"/>
        <v>0.34054336121576373</v>
      </c>
      <c r="AE368" s="7">
        <f t="shared" si="22"/>
        <v>0.72985236985452329</v>
      </c>
      <c r="AG368" s="7">
        <f t="shared" si="23"/>
        <v>0.79651917066122702</v>
      </c>
    </row>
    <row r="369" spans="1:33">
      <c r="A369" s="7" t="s">
        <v>202</v>
      </c>
      <c r="B369" s="7">
        <f>('Suppl. Data 1'!B369-'Suppl. Data 1- Z scores'!$D$3)/'Suppl. Data 1- Z scores'!$D$4</f>
        <v>1.8865780700953236</v>
      </c>
      <c r="C369" s="7">
        <f>('Suppl. Data 1'!C369-'Suppl. Data 1- Z scores'!$D$3)/'Suppl. Data 1- Z scores'!$D$4</f>
        <v>-8.2958259804446779E-2</v>
      </c>
      <c r="D369" s="7">
        <f>('Suppl. Data 1'!D369-'Suppl. Data 1- Z scores'!$D$3)/'Suppl. Data 1- Z scores'!$D$4</f>
        <v>-8.2032618319305126E-2</v>
      </c>
      <c r="E369" s="7">
        <f>('Suppl. Data 1'!E369-'Suppl. Data 1- Z scores'!$D$3)/'Suppl. Data 1- Z scores'!$D$4</f>
        <v>0.92238946885389261</v>
      </c>
      <c r="F369" s="7">
        <f>('Suppl. Data 1'!F369-'Suppl. Data 1- Z scores'!$D$3)/'Suppl. Data 1- Z scores'!$D$4</f>
        <v>-0.32824261380972092</v>
      </c>
      <c r="G369" s="7">
        <f>('Suppl. Data 1'!G369-'Suppl. Data 1- Z scores'!$D$3)/'Suppl. Data 1- Z scores'!$D$4</f>
        <v>3.3749860470586195</v>
      </c>
      <c r="H369" s="7">
        <f>('Suppl. Data 1'!H369-'Suppl. Data 1- Z scores'!$D$3)/'Suppl. Data 1- Z scores'!$D$4</f>
        <v>0.30782608602684719</v>
      </c>
      <c r="I369" s="7">
        <f>('Suppl. Data 1'!I369-'Suppl. Data 1- Z scores'!$D$3)/'Suppl. Data 1- Z scores'!$D$4</f>
        <v>-0.14285468062612797</v>
      </c>
      <c r="Y369" s="7" t="s">
        <v>202</v>
      </c>
      <c r="Z369" s="7">
        <f t="shared" si="20"/>
        <v>3.3749860470586195</v>
      </c>
      <c r="AB369" s="7" t="s">
        <v>202</v>
      </c>
      <c r="AC369" s="7">
        <f t="shared" si="21"/>
        <v>-0.32824261380972092</v>
      </c>
      <c r="AE369" s="7">
        <f t="shared" si="22"/>
        <v>0.73196143743438535</v>
      </c>
      <c r="AG369" s="7">
        <f t="shared" si="23"/>
        <v>0.11289673385377104</v>
      </c>
    </row>
    <row r="370" spans="1:33">
      <c r="A370" s="7" t="s">
        <v>132</v>
      </c>
      <c r="B370" s="7">
        <f>('Suppl. Data 1'!B370-'Suppl. Data 1- Z scores'!$D$3)/'Suppl. Data 1- Z scores'!$D$4</f>
        <v>0.70929207489908364</v>
      </c>
      <c r="C370" s="7">
        <f>('Suppl. Data 1'!C370-'Suppl. Data 1- Z scores'!$D$3)/'Suppl. Data 1- Z scores'!$D$4</f>
        <v>-0.82757237079599821</v>
      </c>
      <c r="D370" s="7">
        <f>('Suppl. Data 1'!D370-'Suppl. Data 1- Z scores'!$D$3)/'Suppl. Data 1- Z scores'!$D$4</f>
        <v>0.14198180941882227</v>
      </c>
      <c r="E370" s="7">
        <f>('Suppl. Data 1'!E370-'Suppl. Data 1- Z scores'!$D$3)/'Suppl. Data 1- Z scores'!$D$4</f>
        <v>-0.59057380408386595</v>
      </c>
      <c r="F370" s="7">
        <f>('Suppl. Data 1'!F370-'Suppl. Data 1- Z scores'!$D$3)/'Suppl. Data 1- Z scores'!$D$4</f>
        <v>-1.186215017846769</v>
      </c>
      <c r="Y370" s="7" t="s">
        <v>132</v>
      </c>
      <c r="Z370" s="7">
        <f t="shared" si="20"/>
        <v>0.70929207489908364</v>
      </c>
      <c r="AB370" s="7" t="s">
        <v>132</v>
      </c>
      <c r="AC370" s="7">
        <f t="shared" si="21"/>
        <v>-1.186215017846769</v>
      </c>
      <c r="AE370" s="7">
        <f t="shared" si="22"/>
        <v>-0.35061746168174546</v>
      </c>
      <c r="AG370" s="7">
        <f t="shared" si="23"/>
        <v>-0.59057380408386595</v>
      </c>
    </row>
    <row r="371" spans="1:33">
      <c r="A371" s="7" t="s">
        <v>239</v>
      </c>
      <c r="B371" s="7">
        <f>('Suppl. Data 1'!B371-'Suppl. Data 1- Z scores'!$D$3)/'Suppl. Data 1- Z scores'!$D$4</f>
        <v>-0.4795801443094137</v>
      </c>
      <c r="C371" s="7">
        <f>('Suppl. Data 1'!C371-'Suppl. Data 1- Z scores'!$D$3)/'Suppl. Data 1- Z scores'!$D$4</f>
        <v>-0.13799052640135526</v>
      </c>
      <c r="D371" s="7">
        <f>('Suppl. Data 1'!D371-'Suppl. Data 1- Z scores'!$D$3)/'Suppl. Data 1- Z scores'!$D$4</f>
        <v>-0.76970470756503029</v>
      </c>
      <c r="E371" s="7">
        <f>('Suppl. Data 1'!E371-'Suppl. Data 1- Z scores'!$D$3)/'Suppl. Data 1- Z scores'!$D$4</f>
        <v>-0.23272081320788701</v>
      </c>
      <c r="F371" s="7">
        <f>('Suppl. Data 1'!F371-'Suppl. Data 1- Z scores'!$D$3)/'Suppl. Data 1- Z scores'!$D$4</f>
        <v>-0.71500439781438108</v>
      </c>
      <c r="G371" s="7">
        <f>('Suppl. Data 1'!G371-'Suppl. Data 1- Z scores'!$D$3)/'Suppl. Data 1- Z scores'!$D$4</f>
        <v>0.56662711763901152</v>
      </c>
      <c r="H371" s="7">
        <f>('Suppl. Data 1'!H371-'Suppl. Data 1- Z scores'!$D$3)/'Suppl. Data 1- Z scores'!$D$4</f>
        <v>1.2571737097977642</v>
      </c>
      <c r="I371" s="7">
        <f>('Suppl. Data 1'!I371-'Suppl. Data 1- Z scores'!$D$3)/'Suppl. Data 1- Z scores'!$D$4</f>
        <v>-0.50765307165368545</v>
      </c>
      <c r="Y371" s="7" t="s">
        <v>239</v>
      </c>
      <c r="Z371" s="7">
        <f t="shared" si="20"/>
        <v>1.2571737097977642</v>
      </c>
      <c r="AB371" s="7" t="s">
        <v>239</v>
      </c>
      <c r="AC371" s="7">
        <f t="shared" si="21"/>
        <v>-0.76970470756503029</v>
      </c>
      <c r="AE371" s="7">
        <f t="shared" si="22"/>
        <v>-0.12735660418937217</v>
      </c>
      <c r="AG371" s="7">
        <f t="shared" si="23"/>
        <v>-0.35615047875865036</v>
      </c>
    </row>
    <row r="372" spans="1:33">
      <c r="A372" s="7" t="s">
        <v>213</v>
      </c>
      <c r="B372" s="7">
        <f>('Suppl. Data 1'!B372-'Suppl. Data 1- Z scores'!$D$3)/'Suppl. Data 1- Z scores'!$D$4</f>
        <v>0.22979922936223937</v>
      </c>
      <c r="C372" s="7">
        <f>('Suppl. Data 1'!C372-'Suppl. Data 1- Z scores'!$D$3)/'Suppl. Data 1- Z scores'!$D$4</f>
        <v>-1.2265878171825371E-2</v>
      </c>
      <c r="D372" s="7">
        <f>('Suppl. Data 1'!D372-'Suppl. Data 1- Z scores'!$D$3)/'Suppl. Data 1- Z scores'!$D$4</f>
        <v>-0.64819459702308513</v>
      </c>
      <c r="E372" s="7">
        <f>('Suppl. Data 1'!E372-'Suppl. Data 1- Z scores'!$D$3)/'Suppl. Data 1- Z scores'!$D$4</f>
        <v>0.66669333473487147</v>
      </c>
      <c r="F372" s="7">
        <f>('Suppl. Data 1'!F372-'Suppl. Data 1- Z scores'!$D$3)/'Suppl. Data 1- Z scores'!$D$4</f>
        <v>-0.10132435850579764</v>
      </c>
      <c r="Y372" s="7" t="s">
        <v>213</v>
      </c>
      <c r="Z372" s="7">
        <f t="shared" si="20"/>
        <v>0.66669333473487147</v>
      </c>
      <c r="AB372" s="7" t="s">
        <v>213</v>
      </c>
      <c r="AC372" s="7">
        <f t="shared" si="21"/>
        <v>-0.64819459702308513</v>
      </c>
      <c r="AE372" s="7">
        <f t="shared" si="22"/>
        <v>2.6941546079280544E-2</v>
      </c>
      <c r="AG372" s="7">
        <f t="shared" si="23"/>
        <v>-1.2265878171825371E-2</v>
      </c>
    </row>
    <row r="373" spans="1:33">
      <c r="A373" s="7" t="s">
        <v>148</v>
      </c>
      <c r="B373" s="7">
        <f>('Suppl. Data 1'!B373-'Suppl. Data 1- Z scores'!$D$3)/'Suppl. Data 1- Z scores'!$D$4</f>
        <v>-0.35144545424435647</v>
      </c>
      <c r="C373" s="7">
        <f>('Suppl. Data 1'!C373-'Suppl. Data 1- Z scores'!$D$3)/'Suppl. Data 1- Z scores'!$D$4</f>
        <v>0.29283639940111267</v>
      </c>
      <c r="D373" s="7">
        <f>('Suppl. Data 1'!D373-'Suppl. Data 1- Z scores'!$D$3)/'Suppl. Data 1- Z scores'!$D$4</f>
        <v>-1.4478173462347983</v>
      </c>
      <c r="E373" s="7">
        <f>('Suppl. Data 1'!E373-'Suppl. Data 1- Z scores'!$D$3)/'Suppl. Data 1- Z scores'!$D$4</f>
        <v>1.9954418280985673</v>
      </c>
      <c r="F373" s="7">
        <f>('Suppl. Data 1'!F373-'Suppl. Data 1- Z scores'!$D$3)/'Suppl. Data 1- Z scores'!$D$4</f>
        <v>-0.80290384371320589</v>
      </c>
      <c r="G373" s="7">
        <f>('Suppl. Data 1'!G373-'Suppl. Data 1- Z scores'!$D$3)/'Suppl. Data 1- Z scores'!$D$4</f>
        <v>-0.88092473534781657</v>
      </c>
      <c r="H373" s="7">
        <f>('Suppl. Data 1'!H373-'Suppl. Data 1- Z scores'!$D$3)/'Suppl. Data 1- Z scores'!$D$4</f>
        <v>-0.35257415405186215</v>
      </c>
      <c r="I373" s="7">
        <f>('Suppl. Data 1'!I373-'Suppl. Data 1- Z scores'!$D$3)/'Suppl. Data 1- Z scores'!$D$4</f>
        <v>-0.4444931423843696</v>
      </c>
      <c r="Y373" s="7" t="s">
        <v>148</v>
      </c>
      <c r="Z373" s="7">
        <f t="shared" si="20"/>
        <v>1.9954418280985673</v>
      </c>
      <c r="AB373" s="7" t="s">
        <v>148</v>
      </c>
      <c r="AC373" s="7">
        <f t="shared" si="21"/>
        <v>-1.4478173462347983</v>
      </c>
      <c r="AE373" s="7">
        <f t="shared" si="22"/>
        <v>-0.24898505605959115</v>
      </c>
      <c r="AG373" s="7">
        <f t="shared" si="23"/>
        <v>-0.39853364821811588</v>
      </c>
    </row>
    <row r="374" spans="1:33">
      <c r="A374" s="7" t="s">
        <v>337</v>
      </c>
      <c r="B374" s="7">
        <f>('Suppl. Data 1'!B374-'Suppl. Data 1- Z scores'!$D$3)/'Suppl. Data 1- Z scores'!$D$4</f>
        <v>-0.28341288248747837</v>
      </c>
      <c r="C374" s="7">
        <f>('Suppl. Data 1'!C374-'Suppl. Data 1- Z scores'!$D$3)/'Suppl. Data 1- Z scores'!$D$4</f>
        <v>-0.18867281021551302</v>
      </c>
      <c r="D374" s="7">
        <f>('Suppl. Data 1'!D374-'Suppl. Data 1- Z scores'!$D$3)/'Suppl. Data 1- Z scores'!$D$4</f>
        <v>1.6897034825685613</v>
      </c>
      <c r="E374" s="7">
        <f>('Suppl. Data 1'!E374-'Suppl. Data 1- Z scores'!$D$3)/'Suppl. Data 1- Z scores'!$D$4</f>
        <v>-0.43554988281737161</v>
      </c>
      <c r="F374" s="7">
        <f>('Suppl. Data 1'!F374-'Suppl. Data 1- Z scores'!$D$3)/'Suppl. Data 1- Z scores'!$D$4</f>
        <v>1.1054938611737619</v>
      </c>
      <c r="G374" s="7">
        <f>('Suppl. Data 1'!G374-'Suppl. Data 1- Z scores'!$D$3)/'Suppl. Data 1- Z scores'!$D$4</f>
        <v>-1.3884943785432839</v>
      </c>
      <c r="H374" s="7">
        <f>('Suppl. Data 1'!H374-'Suppl. Data 1- Z scores'!$D$3)/'Suppl. Data 1- Z scores'!$D$4</f>
        <v>0.96774669964872406</v>
      </c>
      <c r="Y374" s="7" t="s">
        <v>337</v>
      </c>
      <c r="Z374" s="7">
        <f t="shared" si="20"/>
        <v>1.6897034825685613</v>
      </c>
      <c r="AB374" s="7" t="s">
        <v>337</v>
      </c>
      <c r="AC374" s="7">
        <f t="shared" si="21"/>
        <v>-1.3884943785432839</v>
      </c>
      <c r="AE374" s="7">
        <f t="shared" si="22"/>
        <v>0.20954486990391435</v>
      </c>
      <c r="AG374" s="7">
        <f t="shared" si="23"/>
        <v>-0.18867281021551302</v>
      </c>
    </row>
    <row r="375" spans="1:33">
      <c r="A375" s="7" t="s">
        <v>125</v>
      </c>
      <c r="B375" s="7">
        <f>('Suppl. Data 1'!B375-'Suppl. Data 1- Z scores'!$D$3)/'Suppl. Data 1- Z scores'!$D$4</f>
        <v>0.82034040917706808</v>
      </c>
      <c r="C375" s="7">
        <f>('Suppl. Data 1'!C375-'Suppl. Data 1- Z scores'!$D$3)/'Suppl. Data 1- Z scores'!$D$4</f>
        <v>-1.7554764881976517E-2</v>
      </c>
      <c r="D375" s="7">
        <f>('Suppl. Data 1'!D375-'Suppl. Data 1- Z scores'!$D$3)/'Suppl. Data 1- Z scores'!$D$4</f>
        <v>-0.32197715402461469</v>
      </c>
      <c r="E375" s="7">
        <f>('Suppl. Data 1'!E375-'Suppl. Data 1- Z scores'!$D$3)/'Suppl. Data 1- Z scores'!$D$4</f>
        <v>0.12386149784597172</v>
      </c>
      <c r="Y375" s="7" t="s">
        <v>125</v>
      </c>
      <c r="Z375" s="7">
        <f t="shared" si="20"/>
        <v>0.82034040917706808</v>
      </c>
      <c r="AB375" s="7" t="s">
        <v>125</v>
      </c>
      <c r="AC375" s="7">
        <f t="shared" si="21"/>
        <v>-0.32197715402461469</v>
      </c>
      <c r="AE375" s="7">
        <f t="shared" si="22"/>
        <v>0.15116749702911214</v>
      </c>
      <c r="AG375" s="7">
        <f t="shared" si="23"/>
        <v>5.3153366481997602E-2</v>
      </c>
    </row>
    <row r="376" spans="1:33">
      <c r="A376" s="7" t="s">
        <v>162</v>
      </c>
      <c r="B376" s="7">
        <f>('Suppl. Data 1'!B376-'Suppl. Data 1- Z scores'!$D$3)/'Suppl. Data 1- Z scores'!$D$4</f>
        <v>-0.48145634927692582</v>
      </c>
      <c r="C376" s="7">
        <f>('Suppl. Data 1'!C376-'Suppl. Data 1- Z scores'!$D$3)/'Suppl. Data 1- Z scores'!$D$4</f>
        <v>-3.034831134461884E-2</v>
      </c>
      <c r="D376" s="7">
        <f>('Suppl. Data 1'!D376-'Suppl. Data 1- Z scores'!$D$3)/'Suppl. Data 1- Z scores'!$D$4</f>
        <v>-1.2959651723042467</v>
      </c>
      <c r="E376" s="7">
        <f>('Suppl. Data 1'!E376-'Suppl. Data 1- Z scores'!$D$3)/'Suppl. Data 1- Z scores'!$D$4</f>
        <v>0.10425165756466312</v>
      </c>
      <c r="F376" s="7">
        <f>('Suppl. Data 1'!F376-'Suppl. Data 1- Z scores'!$D$3)/'Suppl. Data 1- Z scores'!$D$4</f>
        <v>-1.3482681238778154</v>
      </c>
      <c r="Y376" s="7" t="s">
        <v>162</v>
      </c>
      <c r="Z376" s="7">
        <f t="shared" si="20"/>
        <v>0.10425165756466312</v>
      </c>
      <c r="AB376" s="7" t="s">
        <v>162</v>
      </c>
      <c r="AC376" s="7">
        <f t="shared" si="21"/>
        <v>-1.3482681238778154</v>
      </c>
      <c r="AE376" s="7">
        <f t="shared" si="22"/>
        <v>-0.61035725984778877</v>
      </c>
      <c r="AG376" s="7">
        <f t="shared" si="23"/>
        <v>-0.48145634927692582</v>
      </c>
    </row>
    <row r="377" spans="1:33">
      <c r="A377" s="7" t="s">
        <v>200</v>
      </c>
      <c r="B377" s="7">
        <f>('Suppl. Data 1'!B377-'Suppl. Data 1- Z scores'!$D$3)/'Suppl. Data 1- Z scores'!$D$4</f>
        <v>-0.35230397264475727</v>
      </c>
      <c r="C377" s="7">
        <f>('Suppl. Data 1'!C377-'Suppl. Data 1- Z scores'!$D$3)/'Suppl. Data 1- Z scores'!$D$4</f>
        <v>1.0155813512487999</v>
      </c>
      <c r="D377" s="7">
        <f>('Suppl. Data 1'!D377-'Suppl. Data 1- Z scores'!$D$3)/'Suppl. Data 1- Z scores'!$D$4</f>
        <v>0.89790784750548724</v>
      </c>
      <c r="E377" s="7">
        <f>('Suppl. Data 1'!E377-'Suppl. Data 1- Z scores'!$D$3)/'Suppl. Data 1- Z scores'!$D$4</f>
        <v>-0.41983324283090601</v>
      </c>
      <c r="F377" s="7">
        <f>('Suppl. Data 1'!F377-'Suppl. Data 1- Z scores'!$D$3)/'Suppl. Data 1- Z scores'!$D$4</f>
        <v>-0.77619019057165295</v>
      </c>
      <c r="Y377" s="7" t="s">
        <v>200</v>
      </c>
      <c r="Z377" s="7">
        <f t="shared" si="20"/>
        <v>1.0155813512487999</v>
      </c>
      <c r="AB377" s="7" t="s">
        <v>200</v>
      </c>
      <c r="AC377" s="7">
        <f t="shared" si="21"/>
        <v>-0.77619019057165295</v>
      </c>
      <c r="AE377" s="7">
        <f t="shared" si="22"/>
        <v>7.3032358541394185E-2</v>
      </c>
      <c r="AG377" s="7">
        <f t="shared" si="23"/>
        <v>-0.35230397264475727</v>
      </c>
    </row>
    <row r="378" spans="1:33">
      <c r="A378" s="7" t="s">
        <v>355</v>
      </c>
      <c r="B378" s="7">
        <f>('Suppl. Data 1'!B378-'Suppl. Data 1- Z scores'!$D$3)/'Suppl. Data 1- Z scores'!$D$4</f>
        <v>-0.97897416093377621</v>
      </c>
      <c r="C378" s="7">
        <f>('Suppl. Data 1'!C378-'Suppl. Data 1- Z scores'!$D$3)/'Suppl. Data 1- Z scores'!$D$4</f>
        <v>-0.8867838447794627</v>
      </c>
      <c r="D378" s="7">
        <f>('Suppl. Data 1'!D378-'Suppl. Data 1- Z scores'!$D$3)/'Suppl. Data 1- Z scores'!$D$4</f>
        <v>-1.0593301878228334</v>
      </c>
      <c r="E378" s="7">
        <f>('Suppl. Data 1'!E378-'Suppl. Data 1- Z scores'!$D$3)/'Suppl. Data 1- Z scores'!$D$4</f>
        <v>1.348291379246499</v>
      </c>
      <c r="Y378" s="7" t="s">
        <v>355</v>
      </c>
      <c r="Z378" s="7">
        <f t="shared" si="20"/>
        <v>1.348291379246499</v>
      </c>
      <c r="AB378" s="7" t="s">
        <v>355</v>
      </c>
      <c r="AC378" s="7">
        <f t="shared" si="21"/>
        <v>-1.0593301878228334</v>
      </c>
      <c r="AE378" s="7">
        <f t="shared" si="22"/>
        <v>-0.3941992035723933</v>
      </c>
      <c r="AG378" s="7">
        <f t="shared" si="23"/>
        <v>-0.9328790028566194</v>
      </c>
    </row>
    <row r="379" spans="1:33">
      <c r="A379" s="7" t="s">
        <v>74</v>
      </c>
      <c r="B379" s="7">
        <f>('Suppl. Data 1'!B379-'Suppl. Data 1- Z scores'!$D$3)/'Suppl. Data 1- Z scores'!$D$4</f>
        <v>0.22152807467597899</v>
      </c>
      <c r="C379" s="7">
        <f>('Suppl. Data 1'!C379-'Suppl. Data 1- Z scores'!$D$3)/'Suppl. Data 1- Z scores'!$D$4</f>
        <v>0.77709966328753111</v>
      </c>
      <c r="D379" s="7">
        <f>('Suppl. Data 1'!D379-'Suppl. Data 1- Z scores'!$D$3)/'Suppl. Data 1- Z scores'!$D$4</f>
        <v>-0.74065240125984777</v>
      </c>
      <c r="E379" s="7">
        <f>('Suppl. Data 1'!E379-'Suppl. Data 1- Z scores'!$D$3)/'Suppl. Data 1- Z scores'!$D$4</f>
        <v>1.7039987338956164</v>
      </c>
      <c r="F379" s="7">
        <f>('Suppl. Data 1'!F379-'Suppl. Data 1- Z scores'!$D$3)/'Suppl. Data 1- Z scores'!$D$4</f>
        <v>-0.46283460699871037</v>
      </c>
      <c r="Y379" s="7" t="s">
        <v>74</v>
      </c>
      <c r="Z379" s="7">
        <f t="shared" si="20"/>
        <v>1.7039987338956164</v>
      </c>
      <c r="AB379" s="7" t="s">
        <v>74</v>
      </c>
      <c r="AC379" s="7">
        <f t="shared" si="21"/>
        <v>-0.74065240125984777</v>
      </c>
      <c r="AE379" s="7">
        <f t="shared" si="22"/>
        <v>0.29982789272011368</v>
      </c>
      <c r="AG379" s="7">
        <f t="shared" si="23"/>
        <v>0.22152807467597899</v>
      </c>
    </row>
    <row r="380" spans="1:33">
      <c r="A380" s="7" t="s">
        <v>190</v>
      </c>
      <c r="B380" s="7">
        <f>('Suppl. Data 1'!B380-'Suppl. Data 1- Z scores'!$D$3)/'Suppl. Data 1- Z scores'!$D$4</f>
        <v>0.10991868010399604</v>
      </c>
      <c r="C380" s="7">
        <f>('Suppl. Data 1'!C380-'Suppl. Data 1- Z scores'!$D$3)/'Suppl. Data 1- Z scores'!$D$4</f>
        <v>-0.81468058709163393</v>
      </c>
      <c r="D380" s="7">
        <f>('Suppl. Data 1'!D380-'Suppl. Data 1- Z scores'!$D$3)/'Suppl. Data 1- Z scores'!$D$4</f>
        <v>-0.53166396254512804</v>
      </c>
      <c r="E380" s="7">
        <f>('Suppl. Data 1'!E380-'Suppl. Data 1- Z scores'!$D$3)/'Suppl. Data 1- Z scores'!$D$4</f>
        <v>-0.61445802422263152</v>
      </c>
      <c r="F380" s="7">
        <f>('Suppl. Data 1'!F380-'Suppl. Data 1- Z scores'!$D$3)/'Suppl. Data 1- Z scores'!$D$4</f>
        <v>-0.69865176058693745</v>
      </c>
      <c r="Y380" s="7" t="s">
        <v>190</v>
      </c>
      <c r="Z380" s="7">
        <f t="shared" si="20"/>
        <v>0.10991868010399604</v>
      </c>
      <c r="AB380" s="7" t="s">
        <v>190</v>
      </c>
      <c r="AC380" s="7">
        <f t="shared" si="21"/>
        <v>-0.81468058709163393</v>
      </c>
      <c r="AE380" s="7">
        <f t="shared" si="22"/>
        <v>-0.50990713086846695</v>
      </c>
      <c r="AG380" s="7">
        <f t="shared" si="23"/>
        <v>-0.61445802422263152</v>
      </c>
    </row>
    <row r="381" spans="1:33">
      <c r="A381" s="7" t="s">
        <v>306</v>
      </c>
      <c r="B381" s="7">
        <f>('Suppl. Data 1'!B381-'Suppl. Data 1- Z scores'!$D$3)/'Suppl. Data 1- Z scores'!$D$4</f>
        <v>-0.77834861283005397</v>
      </c>
      <c r="C381" s="7">
        <f>('Suppl. Data 1'!C381-'Suppl. Data 1- Z scores'!$D$3)/'Suppl. Data 1- Z scores'!$D$4</f>
        <v>0.18203463897376795</v>
      </c>
      <c r="D381" s="7">
        <f>('Suppl. Data 1'!D381-'Suppl. Data 1- Z scores'!$D$3)/'Suppl. Data 1- Z scores'!$D$4</f>
        <v>0.64443592725210563</v>
      </c>
      <c r="E381" s="7">
        <f>('Suppl. Data 1'!E381-'Suppl. Data 1- Z scores'!$D$3)/'Suppl. Data 1- Z scores'!$D$4</f>
        <v>0.75477874174068149</v>
      </c>
      <c r="F381" s="7">
        <f>('Suppl. Data 1'!F381-'Suppl. Data 1- Z scores'!$D$3)/'Suppl. Data 1- Z scores'!$D$4</f>
        <v>0.47325097182848075</v>
      </c>
      <c r="Y381" s="7" t="s">
        <v>306</v>
      </c>
      <c r="Z381" s="7">
        <f t="shared" si="20"/>
        <v>0.75477874174068149</v>
      </c>
      <c r="AB381" s="7" t="s">
        <v>306</v>
      </c>
      <c r="AC381" s="7">
        <f t="shared" si="21"/>
        <v>-0.77834861283005397</v>
      </c>
      <c r="AE381" s="7">
        <f t="shared" si="22"/>
        <v>0.25523033339299639</v>
      </c>
      <c r="AG381" s="7">
        <f t="shared" si="23"/>
        <v>0.47325097182848075</v>
      </c>
    </row>
    <row r="382" spans="1:33">
      <c r="A382" s="7" t="s">
        <v>175</v>
      </c>
      <c r="B382" s="7">
        <f>('Suppl. Data 1'!B382-'Suppl. Data 1- Z scores'!$D$3)/'Suppl. Data 1- Z scores'!$D$4</f>
        <v>-0.60217270717993066</v>
      </c>
      <c r="C382" s="7">
        <f>('Suppl. Data 1'!C382-'Suppl. Data 1- Z scores'!$D$3)/'Suppl. Data 1- Z scores'!$D$4</f>
        <v>-0.68353394726986638</v>
      </c>
      <c r="D382" s="7">
        <f>('Suppl. Data 1'!D382-'Suppl. Data 1- Z scores'!$D$3)/'Suppl. Data 1- Z scores'!$D$4</f>
        <v>0.24649854450456812</v>
      </c>
      <c r="E382" s="7">
        <f>('Suppl. Data 1'!E382-'Suppl. Data 1- Z scores'!$D$3)/'Suppl. Data 1- Z scores'!$D$4</f>
        <v>0.92521581311104406</v>
      </c>
      <c r="F382" s="7">
        <f>('Suppl. Data 1'!F382-'Suppl. Data 1- Z scores'!$D$3)/'Suppl. Data 1- Z scores'!$D$4</f>
        <v>-0.22062483998222393</v>
      </c>
      <c r="G382" s="7">
        <f>('Suppl. Data 1'!G382-'Suppl. Data 1- Z scores'!$D$3)/'Suppl. Data 1- Z scores'!$D$4</f>
        <v>0.54565852423866401</v>
      </c>
      <c r="H382" s="7">
        <f>('Suppl. Data 1'!H382-'Suppl. Data 1- Z scores'!$D$3)/'Suppl. Data 1- Z scores'!$D$4</f>
        <v>0.22419751680856667</v>
      </c>
      <c r="I382" s="7">
        <f>('Suppl. Data 1'!I382-'Suppl. Data 1- Z scores'!$D$3)/'Suppl. Data 1- Z scores'!$D$4</f>
        <v>-1.24192417294484</v>
      </c>
      <c r="J382" s="7">
        <f>('Suppl. Data 1'!J382-'Suppl. Data 1- Z scores'!$D$3)/'Suppl. Data 1- Z scores'!$D$4</f>
        <v>-8.9006803779985225E-2</v>
      </c>
      <c r="K382" s="7">
        <f>('Suppl. Data 1'!K382-'Suppl. Data 1- Z scores'!$D$3)/'Suppl. Data 1- Z scores'!$D$4</f>
        <v>-0.19616380491965524</v>
      </c>
      <c r="L382" s="7">
        <f>('Suppl. Data 1'!L382-'Suppl. Data 1- Z scores'!$D$3)/'Suppl. Data 1- Z scores'!$D$4</f>
        <v>-0.81872095828467428</v>
      </c>
      <c r="M382" s="7">
        <f>('Suppl. Data 1'!M382-'Suppl. Data 1- Z scores'!$D$3)/'Suppl. Data 1- Z scores'!$D$4</f>
        <v>-0.84041850852204092</v>
      </c>
      <c r="N382" s="7">
        <f>('Suppl. Data 1'!N382-'Suppl. Data 1- Z scores'!$D$3)/'Suppl. Data 1- Z scores'!$D$4</f>
        <v>-0.12322501654684194</v>
      </c>
      <c r="O382" s="7">
        <f>('Suppl. Data 1'!O382-'Suppl. Data 1- Z scores'!$D$3)/'Suppl. Data 1- Z scores'!$D$4</f>
        <v>-0.22808614758893797</v>
      </c>
      <c r="P382" s="7">
        <f>('Suppl. Data 1'!P382-'Suppl. Data 1- Z scores'!$D$3)/'Suppl. Data 1- Z scores'!$D$4</f>
        <v>-0.5211446866752274</v>
      </c>
      <c r="Q382" s="7">
        <f>('Suppl. Data 1'!Q382-'Suppl. Data 1- Z scores'!$D$3)/'Suppl. Data 1- Z scores'!$D$4</f>
        <v>-1.1377944525425405</v>
      </c>
      <c r="R382" s="7">
        <f>('Suppl. Data 1'!R382-'Suppl. Data 1- Z scores'!$D$3)/'Suppl. Data 1- Z scores'!$D$4</f>
        <v>-1.0672998647767573</v>
      </c>
      <c r="S382" s="7">
        <f>('Suppl. Data 1'!S382-'Suppl. Data 1- Z scores'!$D$3)/'Suppl. Data 1- Z scores'!$D$4</f>
        <v>0.43226155365560026</v>
      </c>
      <c r="T382" s="7">
        <f>('Suppl. Data 1'!T382-'Suppl. Data 1- Z scores'!$D$3)/'Suppl. Data 1- Z scores'!$D$4</f>
        <v>2.5552318844303201E-2</v>
      </c>
      <c r="U382" s="7">
        <f>('Suppl. Data 1'!U382-'Suppl. Data 1- Z scores'!$D$3)/'Suppl. Data 1- Z scores'!$D$4</f>
        <v>0.53780504811067831</v>
      </c>
      <c r="V382" s="7">
        <f>('Suppl. Data 1'!V382-'Suppl. Data 1- Z scores'!$D$3)/'Suppl. Data 1- Z scores'!$D$4</f>
        <v>-0.38263417034831343</v>
      </c>
      <c r="W382" s="7">
        <f>('Suppl. Data 1'!W382-'Suppl. Data 1- Z scores'!$D$3)/'Suppl. Data 1- Z scores'!$D$4</f>
        <v>0.4342284123461575</v>
      </c>
      <c r="Y382" s="7" t="s">
        <v>175</v>
      </c>
      <c r="Z382" s="7">
        <f t="shared" si="20"/>
        <v>0.92521581311104406</v>
      </c>
      <c r="AB382" s="7" t="s">
        <v>175</v>
      </c>
      <c r="AC382" s="7">
        <f t="shared" si="21"/>
        <v>-1.24192417294484</v>
      </c>
      <c r="AE382" s="7">
        <f t="shared" si="22"/>
        <v>-0.21733328862464785</v>
      </c>
      <c r="AG382" s="7">
        <f t="shared" si="23"/>
        <v>-0.20839432245093958</v>
      </c>
    </row>
    <row r="383" spans="1:33">
      <c r="A383" s="7" t="s">
        <v>79</v>
      </c>
      <c r="B383" s="7">
        <f>('Suppl. Data 1'!B383-'Suppl. Data 1- Z scores'!$D$3)/'Suppl. Data 1- Z scores'!$D$4</f>
        <v>-0.87216639961542364</v>
      </c>
      <c r="C383" s="7">
        <f>('Suppl. Data 1'!C383-'Suppl. Data 1- Z scores'!$D$3)/'Suppl. Data 1- Z scores'!$D$4</f>
        <v>0.46419246343081427</v>
      </c>
      <c r="D383" s="7">
        <f>('Suppl. Data 1'!D383-'Suppl. Data 1- Z scores'!$D$3)/'Suppl. Data 1- Z scores'!$D$4</f>
        <v>-0.77991925557332242</v>
      </c>
      <c r="Y383" s="7" t="s">
        <v>79</v>
      </c>
      <c r="Z383" s="7">
        <f t="shared" si="20"/>
        <v>0.46419246343081427</v>
      </c>
      <c r="AB383" s="7" t="s">
        <v>79</v>
      </c>
      <c r="AC383" s="7">
        <f t="shared" si="21"/>
        <v>-0.87216639961542364</v>
      </c>
      <c r="AE383" s="7">
        <f t="shared" si="22"/>
        <v>-0.39596439725264393</v>
      </c>
      <c r="AG383" s="7">
        <f t="shared" si="23"/>
        <v>-0.77991925557332242</v>
      </c>
    </row>
    <row r="384" spans="1:33">
      <c r="A384" s="7" t="s">
        <v>412</v>
      </c>
      <c r="B384" s="7">
        <f>('Suppl. Data 1'!B384-'Suppl. Data 1- Z scores'!$D$3)/'Suppl. Data 1- Z scores'!$D$4</f>
        <v>2.5630131161445395</v>
      </c>
      <c r="C384" s="7">
        <f>('Suppl. Data 1'!C384-'Suppl. Data 1- Z scores'!$D$3)/'Suppl. Data 1- Z scores'!$D$4</f>
        <v>1.2053217633393501E-2</v>
      </c>
      <c r="D384" s="7">
        <f>('Suppl. Data 1'!D384-'Suppl. Data 1- Z scores'!$D$3)/'Suppl. Data 1- Z scores'!$D$4</f>
        <v>1.0208349402884158</v>
      </c>
      <c r="E384" s="7">
        <f>('Suppl. Data 1'!E384-'Suppl. Data 1- Z scores'!$D$3)/'Suppl. Data 1- Z scores'!$D$4</f>
        <v>2.170903805601645</v>
      </c>
      <c r="F384" s="7">
        <f>('Suppl. Data 1'!F384-'Suppl. Data 1- Z scores'!$D$3)/'Suppl. Data 1- Z scores'!$D$4</f>
        <v>0.64523738280421539</v>
      </c>
      <c r="G384" s="7">
        <f>('Suppl. Data 1'!G384-'Suppl. Data 1- Z scores'!$D$3)/'Suppl. Data 1- Z scores'!$D$4</f>
        <v>-5.5713555035488228E-2</v>
      </c>
      <c r="H384" s="7">
        <f>('Suppl. Data 1'!H384-'Suppl. Data 1- Z scores'!$D$3)/'Suppl. Data 1- Z scores'!$D$4</f>
        <v>1.0781340520757325</v>
      </c>
      <c r="I384" s="7">
        <f>('Suppl. Data 1'!I384-'Suppl. Data 1- Z scores'!$D$3)/'Suppl. Data 1- Z scores'!$D$4</f>
        <v>-0.68060904124088262</v>
      </c>
      <c r="Y384" s="7" t="s">
        <v>412</v>
      </c>
      <c r="Z384" s="7">
        <f t="shared" si="20"/>
        <v>2.5630131161445395</v>
      </c>
      <c r="AB384" s="7" t="s">
        <v>412</v>
      </c>
      <c r="AC384" s="7">
        <f t="shared" si="21"/>
        <v>-0.68060904124088262</v>
      </c>
      <c r="AE384" s="7">
        <f t="shared" si="22"/>
        <v>0.84423173978394639</v>
      </c>
      <c r="AG384" s="7">
        <f t="shared" si="23"/>
        <v>0.83303616154631555</v>
      </c>
    </row>
    <row r="385" spans="1:33">
      <c r="A385" s="7" t="s">
        <v>368</v>
      </c>
      <c r="B385" s="7">
        <f>('Suppl. Data 1'!B385-'Suppl. Data 1- Z scores'!$D$3)/'Suppl. Data 1- Z scores'!$D$4</f>
        <v>0.28898740466700951</v>
      </c>
      <c r="C385" s="7">
        <f>('Suppl. Data 1'!C385-'Suppl. Data 1- Z scores'!$D$3)/'Suppl. Data 1- Z scores'!$D$4</f>
        <v>0.35617171856165086</v>
      </c>
      <c r="D385" s="7">
        <f>('Suppl. Data 1'!D385-'Suppl. Data 1- Z scores'!$D$3)/'Suppl. Data 1- Z scores'!$D$4</f>
        <v>-0.12942674018896513</v>
      </c>
      <c r="E385" s="7">
        <f>('Suppl. Data 1'!E385-'Suppl. Data 1- Z scores'!$D$3)/'Suppl. Data 1- Z scores'!$D$4</f>
        <v>-1.0614203052545788</v>
      </c>
      <c r="F385" s="7">
        <f>('Suppl. Data 1'!F385-'Suppl. Data 1- Z scores'!$D$3)/'Suppl. Data 1- Z scores'!$D$4</f>
        <v>-1.5463166144093328</v>
      </c>
      <c r="Y385" s="7" t="s">
        <v>368</v>
      </c>
      <c r="Z385" s="7">
        <f t="shared" si="20"/>
        <v>0.35617171856165086</v>
      </c>
      <c r="AB385" s="7" t="s">
        <v>368</v>
      </c>
      <c r="AC385" s="7">
        <f t="shared" si="21"/>
        <v>-1.5463166144093328</v>
      </c>
      <c r="AE385" s="7">
        <f t="shared" si="22"/>
        <v>-0.41840090732484325</v>
      </c>
      <c r="AG385" s="7">
        <f t="shared" si="23"/>
        <v>-0.12942674018896513</v>
      </c>
    </row>
    <row r="386" spans="1:33">
      <c r="A386" s="7" t="s">
        <v>204</v>
      </c>
      <c r="B386" s="7">
        <f>('Suppl. Data 1'!B386-'Suppl. Data 1- Z scores'!$D$3)/'Suppl. Data 1- Z scores'!$D$4</f>
        <v>-0.18855054623306422</v>
      </c>
      <c r="C386" s="7">
        <f>('Suppl. Data 1'!C386-'Suppl. Data 1- Z scores'!$D$3)/'Suppl. Data 1- Z scores'!$D$4</f>
        <v>0.68921825083521526</v>
      </c>
      <c r="D386" s="7">
        <f>('Suppl. Data 1'!D386-'Suppl. Data 1- Z scores'!$D$3)/'Suppl. Data 1- Z scores'!$D$4</f>
        <v>0.2114170115852437</v>
      </c>
      <c r="E386" s="7">
        <f>('Suppl. Data 1'!E386-'Suppl. Data 1- Z scores'!$D$3)/'Suppl. Data 1- Z scores'!$D$4</f>
        <v>0.35544469876184592</v>
      </c>
      <c r="F386" s="7">
        <f>('Suppl. Data 1'!F386-'Suppl. Data 1- Z scores'!$D$3)/'Suppl. Data 1- Z scores'!$D$4</f>
        <v>0.24531996092322433</v>
      </c>
      <c r="G386" s="7">
        <f>('Suppl. Data 1'!G386-'Suppl. Data 1- Z scores'!$D$3)/'Suppl. Data 1- Z scores'!$D$4</f>
        <v>-1.4742507333108297</v>
      </c>
      <c r="H386" s="7">
        <f>('Suppl. Data 1'!H386-'Suppl. Data 1- Z scores'!$D$3)/'Suppl. Data 1- Z scores'!$D$4</f>
        <v>-0.99422208484838992</v>
      </c>
      <c r="Y386" s="7" t="s">
        <v>204</v>
      </c>
      <c r="Z386" s="7">
        <f t="shared" si="20"/>
        <v>0.68921825083521526</v>
      </c>
      <c r="AB386" s="7" t="s">
        <v>204</v>
      </c>
      <c r="AC386" s="7">
        <f t="shared" si="21"/>
        <v>-1.4742507333108297</v>
      </c>
      <c r="AE386" s="7">
        <f t="shared" si="22"/>
        <v>-0.16508906318382208</v>
      </c>
      <c r="AG386" s="7">
        <f t="shared" si="23"/>
        <v>0.2114170115852437</v>
      </c>
    </row>
    <row r="387" spans="1:33">
      <c r="A387" s="7" t="s">
        <v>466</v>
      </c>
      <c r="B387" s="7">
        <f>('Suppl. Data 1'!B387-'Suppl. Data 1- Z scores'!$D$3)/'Suppl. Data 1- Z scores'!$D$4</f>
        <v>-5.3571023085943359E-2</v>
      </c>
      <c r="C387" s="7">
        <f>('Suppl. Data 1'!C387-'Suppl. Data 1- Z scores'!$D$3)/'Suppl. Data 1- Z scores'!$D$4</f>
        <v>0.53640223850589042</v>
      </c>
      <c r="D387" s="7">
        <f>('Suppl. Data 1'!D387-'Suppl. Data 1- Z scores'!$D$3)/'Suppl. Data 1- Z scores'!$D$4</f>
        <v>-1.537432594361978</v>
      </c>
      <c r="E387" s="7">
        <f>('Suppl. Data 1'!E387-'Suppl. Data 1- Z scores'!$D$3)/'Suppl. Data 1- Z scores'!$D$4</f>
        <v>-0.92222688616512793</v>
      </c>
      <c r="Y387" s="7" t="s">
        <v>466</v>
      </c>
      <c r="Z387" s="7">
        <f t="shared" si="20"/>
        <v>0.53640223850589042</v>
      </c>
      <c r="AB387" s="7" t="s">
        <v>466</v>
      </c>
      <c r="AC387" s="7">
        <f t="shared" si="21"/>
        <v>-1.537432594361978</v>
      </c>
      <c r="AE387" s="7">
        <f t="shared" si="22"/>
        <v>-0.49420706627678973</v>
      </c>
      <c r="AG387" s="7">
        <f t="shared" si="23"/>
        <v>-0.48789895462553567</v>
      </c>
    </row>
    <row r="388" spans="1:33">
      <c r="A388" s="7" t="s">
        <v>130</v>
      </c>
      <c r="B388" s="7">
        <f>('Suppl. Data 1'!B388-'Suppl. Data 1- Z scores'!$D$3)/'Suppl. Data 1- Z scores'!$D$4</f>
        <v>0.13124814513483157</v>
      </c>
      <c r="C388" s="7">
        <f>('Suppl. Data 1'!C388-'Suppl. Data 1- Z scores'!$D$3)/'Suppl. Data 1- Z scores'!$D$4</f>
        <v>-0.95769104633988078</v>
      </c>
      <c r="D388" s="7">
        <f>('Suppl. Data 1'!D388-'Suppl. Data 1- Z scores'!$D$3)/'Suppl. Data 1- Z scores'!$D$4</f>
        <v>-0.63396521289148866</v>
      </c>
      <c r="E388" s="7">
        <f>('Suppl. Data 1'!E388-'Suppl. Data 1- Z scores'!$D$3)/'Suppl. Data 1- Z scores'!$D$4</f>
        <v>0.69404027245759692</v>
      </c>
      <c r="F388" s="7">
        <f>('Suppl. Data 1'!F388-'Suppl. Data 1- Z scores'!$D$3)/'Suppl. Data 1- Z scores'!$D$4</f>
        <v>1.5056200974772118</v>
      </c>
      <c r="G388" s="7">
        <f>('Suppl. Data 1'!G388-'Suppl. Data 1- Z scores'!$D$3)/'Suppl. Data 1- Z scores'!$D$4</f>
        <v>-0.68854331001716995</v>
      </c>
      <c r="H388" s="7">
        <f>('Suppl. Data 1'!H388-'Suppl. Data 1- Z scores'!$D$3)/'Suppl. Data 1- Z scores'!$D$4</f>
        <v>-0.73868127161271002</v>
      </c>
      <c r="I388" s="7">
        <f>('Suppl. Data 1'!I388-'Suppl. Data 1- Z scores'!$D$3)/'Suppl. Data 1- Z scores'!$D$4</f>
        <v>-1.1406725429107423</v>
      </c>
      <c r="J388" s="7">
        <f>('Suppl. Data 1'!J388-'Suppl. Data 1- Z scores'!$D$3)/'Suppl. Data 1- Z scores'!$D$4</f>
        <v>-1.1521128984812044</v>
      </c>
      <c r="Y388" s="7" t="s">
        <v>130</v>
      </c>
      <c r="Z388" s="7">
        <f t="shared" si="20"/>
        <v>1.5056200974772118</v>
      </c>
      <c r="AB388" s="7" t="s">
        <v>130</v>
      </c>
      <c r="AC388" s="7">
        <f t="shared" si="21"/>
        <v>-1.1521128984812044</v>
      </c>
      <c r="AE388" s="7">
        <f t="shared" si="22"/>
        <v>-0.33119530746483949</v>
      </c>
      <c r="AG388" s="7">
        <f t="shared" si="23"/>
        <v>-0.68854331001716995</v>
      </c>
    </row>
    <row r="389" spans="1:33">
      <c r="A389" s="7" t="s">
        <v>191</v>
      </c>
      <c r="B389" s="7">
        <f>('Suppl. Data 1'!B389-'Suppl. Data 1- Z scores'!$D$3)/'Suppl. Data 1- Z scores'!$D$4</f>
        <v>-9.7122040574109683E-2</v>
      </c>
      <c r="C389" s="7">
        <f>('Suppl. Data 1'!C389-'Suppl. Data 1- Z scores'!$D$3)/'Suppl. Data 1- Z scores'!$D$4</f>
        <v>-0.57897056408406067</v>
      </c>
      <c r="D389" s="7">
        <f>('Suppl. Data 1'!D389-'Suppl. Data 1- Z scores'!$D$3)/'Suppl. Data 1- Z scores'!$D$4</f>
        <v>-0.40999138338699331</v>
      </c>
      <c r="E389" s="7">
        <f>('Suppl. Data 1'!E389-'Suppl. Data 1- Z scores'!$D$3)/'Suppl. Data 1- Z scores'!$D$4</f>
        <v>-0.59435497126389636</v>
      </c>
      <c r="F389" s="7">
        <f>('Suppl. Data 1'!F389-'Suppl. Data 1- Z scores'!$D$3)/'Suppl. Data 1- Z scores'!$D$4</f>
        <v>-0.40851061166898112</v>
      </c>
      <c r="Y389" s="7" t="s">
        <v>191</v>
      </c>
      <c r="Z389" s="7">
        <f t="shared" si="20"/>
        <v>-9.7122040574109683E-2</v>
      </c>
      <c r="AB389" s="7" t="s">
        <v>191</v>
      </c>
      <c r="AC389" s="7">
        <f t="shared" si="21"/>
        <v>-0.59435497126389636</v>
      </c>
      <c r="AE389" s="7">
        <f t="shared" si="22"/>
        <v>-0.41778991419560818</v>
      </c>
      <c r="AG389" s="7">
        <f t="shared" si="23"/>
        <v>-0.40999138338699331</v>
      </c>
    </row>
    <row r="390" spans="1:33">
      <c r="A390" s="7" t="s">
        <v>9</v>
      </c>
      <c r="B390" s="7">
        <f>('Suppl. Data 1'!B390-'Suppl. Data 1- Z scores'!$D$3)/'Suppl. Data 1- Z scores'!$D$4</f>
        <v>-0.55968297288627833</v>
      </c>
      <c r="C390" s="7">
        <f>('Suppl. Data 1'!C390-'Suppl. Data 1- Z scores'!$D$3)/'Suppl. Data 1- Z scores'!$D$4</f>
        <v>-9.2156456784417071E-2</v>
      </c>
      <c r="D390" s="7">
        <f>('Suppl. Data 1'!D390-'Suppl. Data 1- Z scores'!$D$3)/'Suppl. Data 1- Z scores'!$D$4</f>
        <v>-1.2876877984136623</v>
      </c>
      <c r="E390" s="7">
        <f>('Suppl. Data 1'!E390-'Suppl. Data 1- Z scores'!$D$3)/'Suppl. Data 1- Z scores'!$D$4</f>
        <v>-0.66684487045417939</v>
      </c>
      <c r="F390" s="7">
        <f>('Suppl. Data 1'!F390-'Suppl. Data 1- Z scores'!$D$3)/'Suppl. Data 1- Z scores'!$D$4</f>
        <v>-0.25652179414508197</v>
      </c>
      <c r="G390" s="7">
        <f>('Suppl. Data 1'!G390-'Suppl. Data 1- Z scores'!$D$3)/'Suppl. Data 1- Z scores'!$D$4</f>
        <v>-0.84811219776764113</v>
      </c>
      <c r="H390" s="7">
        <f>('Suppl. Data 1'!H390-'Suppl. Data 1- Z scores'!$D$3)/'Suppl. Data 1- Z scores'!$D$4</f>
        <v>-1.0578950182730431</v>
      </c>
      <c r="I390" s="7">
        <f>('Suppl. Data 1'!I390-'Suppl. Data 1- Z scores'!$D$3)/'Suppl. Data 1- Z scores'!$D$4</f>
        <v>1.432543478011707</v>
      </c>
      <c r="J390" s="7">
        <f>('Suppl. Data 1'!J390-'Suppl. Data 1- Z scores'!$D$3)/'Suppl. Data 1- Z scores'!$D$4</f>
        <v>0.13123236119539033</v>
      </c>
      <c r="K390" s="7">
        <f>('Suppl. Data 1'!K390-'Suppl. Data 1- Z scores'!$D$3)/'Suppl. Data 1- Z scores'!$D$4</f>
        <v>-1.4367699923425983</v>
      </c>
      <c r="L390" s="7">
        <f>('Suppl. Data 1'!L390-'Suppl. Data 1- Z scores'!$D$3)/'Suppl. Data 1- Z scores'!$D$4</f>
        <v>-1.051702122963831</v>
      </c>
      <c r="M390" s="7">
        <f>('Suppl. Data 1'!M390-'Suppl. Data 1- Z scores'!$D$3)/'Suppl. Data 1- Z scores'!$D$4</f>
        <v>0.23206439543658511</v>
      </c>
      <c r="N390" s="7">
        <f>('Suppl. Data 1'!N390-'Suppl. Data 1- Z scores'!$D$3)/'Suppl. Data 1- Z scores'!$D$4</f>
        <v>1.7564377389138832</v>
      </c>
      <c r="O390" s="7">
        <f>('Suppl. Data 1'!O390-'Suppl. Data 1- Z scores'!$D$3)/'Suppl. Data 1- Z scores'!$D$4</f>
        <v>0.96678378749418237</v>
      </c>
      <c r="P390" s="7">
        <f>('Suppl. Data 1'!P390-'Suppl. Data 1- Z scores'!$D$3)/'Suppl. Data 1- Z scores'!$D$4</f>
        <v>-0.58916276922473776</v>
      </c>
      <c r="Y390" s="7" t="s">
        <v>9</v>
      </c>
      <c r="Z390" s="7">
        <f t="shared" si="20"/>
        <v>1.7564377389138832</v>
      </c>
      <c r="AB390" s="7" t="s">
        <v>9</v>
      </c>
      <c r="AC390" s="7">
        <f t="shared" si="21"/>
        <v>-1.4367699923425983</v>
      </c>
      <c r="AE390" s="7">
        <f t="shared" si="22"/>
        <v>-0.22183161548024813</v>
      </c>
      <c r="AG390" s="7">
        <f t="shared" si="23"/>
        <v>-0.55968297288627833</v>
      </c>
    </row>
    <row r="391" spans="1:33">
      <c r="A391" s="7" t="s">
        <v>431</v>
      </c>
      <c r="B391" s="7">
        <f>('Suppl. Data 1'!B391-'Suppl. Data 1- Z scores'!$D$3)/'Suppl. Data 1- Z scores'!$D$4</f>
        <v>0.18960026808253178</v>
      </c>
      <c r="C391" s="7">
        <f>('Suppl. Data 1'!C391-'Suppl. Data 1- Z scores'!$D$3)/'Suppl. Data 1- Z scores'!$D$4</f>
        <v>-0.94167584256589165</v>
      </c>
      <c r="D391" s="7">
        <f>('Suppl. Data 1'!D391-'Suppl. Data 1- Z scores'!$D$3)/'Suppl. Data 1- Z scores'!$D$4</f>
        <v>0.24151703370782779</v>
      </c>
      <c r="E391" s="7">
        <f>('Suppl. Data 1'!E391-'Suppl. Data 1- Z scores'!$D$3)/'Suppl. Data 1- Z scores'!$D$4</f>
        <v>-1.5888620548833337</v>
      </c>
      <c r="F391" s="7">
        <f>('Suppl. Data 1'!F391-'Suppl. Data 1- Z scores'!$D$3)/'Suppl. Data 1- Z scores'!$D$4</f>
        <v>0.60248081186770142</v>
      </c>
      <c r="G391" s="7">
        <f>('Suppl. Data 1'!G391-'Suppl. Data 1- Z scores'!$D$3)/'Suppl. Data 1- Z scores'!$D$4</f>
        <v>-0.13684035070407033</v>
      </c>
      <c r="Y391" s="7" t="s">
        <v>431</v>
      </c>
      <c r="Z391" s="7">
        <f t="shared" ref="Z391:Z454" si="24">MAX(B391:X391)</f>
        <v>0.60248081186770142</v>
      </c>
      <c r="AB391" s="7" t="s">
        <v>431</v>
      </c>
      <c r="AC391" s="7">
        <f t="shared" si="21"/>
        <v>-1.5888620548833337</v>
      </c>
      <c r="AE391" s="7">
        <f t="shared" si="22"/>
        <v>-0.27229668908253907</v>
      </c>
      <c r="AG391" s="7">
        <f t="shared" si="23"/>
        <v>2.6379958689230737E-2</v>
      </c>
    </row>
    <row r="392" spans="1:33">
      <c r="A392" s="7" t="s">
        <v>439</v>
      </c>
      <c r="B392" s="7">
        <f>('Suppl. Data 1'!B392-'Suppl. Data 1- Z scores'!$D$3)/'Suppl. Data 1- Z scores'!$D$4</f>
        <v>-0.41331514054490254</v>
      </c>
      <c r="C392" s="7">
        <f>('Suppl. Data 1'!C392-'Suppl. Data 1- Z scores'!$D$3)/'Suppl. Data 1- Z scores'!$D$4</f>
        <v>-1.3316988341142066</v>
      </c>
      <c r="D392" s="7">
        <f>('Suppl. Data 1'!D392-'Suppl. Data 1- Z scores'!$D$3)/'Suppl. Data 1- Z scores'!$D$4</f>
        <v>0.77188789227340049</v>
      </c>
      <c r="E392" s="7">
        <f>('Suppl. Data 1'!E392-'Suppl. Data 1- Z scores'!$D$3)/'Suppl. Data 1- Z scores'!$D$4</f>
        <v>0.43229246660661907</v>
      </c>
      <c r="F392" s="7">
        <f>('Suppl. Data 1'!F392-'Suppl. Data 1- Z scores'!$D$3)/'Suppl. Data 1- Z scores'!$D$4</f>
        <v>0.61217516639732572</v>
      </c>
      <c r="G392" s="7">
        <f>('Suppl. Data 1'!G392-'Suppl. Data 1- Z scores'!$D$3)/'Suppl. Data 1- Z scores'!$D$4</f>
        <v>1.3024315629897958</v>
      </c>
      <c r="H392" s="7">
        <f>('Suppl. Data 1'!H392-'Suppl. Data 1- Z scores'!$D$3)/'Suppl. Data 1- Z scores'!$D$4</f>
        <v>-1.4054756308996941</v>
      </c>
      <c r="I392" s="7">
        <f>('Suppl. Data 1'!I392-'Suppl. Data 1- Z scores'!$D$3)/'Suppl. Data 1- Z scores'!$D$4</f>
        <v>1.8844277333823838</v>
      </c>
      <c r="J392" s="7">
        <f>('Suppl. Data 1'!J392-'Suppl. Data 1- Z scores'!$D$3)/'Suppl. Data 1- Z scores'!$D$4</f>
        <v>-1.0683643148876367</v>
      </c>
      <c r="K392" s="7">
        <f>('Suppl. Data 1'!K392-'Suppl. Data 1- Z scores'!$D$3)/'Suppl. Data 1- Z scores'!$D$4</f>
        <v>-0.77312259503387804</v>
      </c>
      <c r="Y392" s="7" t="s">
        <v>439</v>
      </c>
      <c r="Z392" s="7">
        <f t="shared" si="24"/>
        <v>1.8844277333823838</v>
      </c>
      <c r="AB392" s="7" t="s">
        <v>439</v>
      </c>
      <c r="AC392" s="7">
        <f t="shared" ref="AC392:AC455" si="25">MIN(B392:X392)</f>
        <v>-1.4054756308996941</v>
      </c>
      <c r="AE392" s="7">
        <f t="shared" ref="AE392:AE455" si="26">AVERAGE(B392:X392)</f>
        <v>1.1238306169206735E-3</v>
      </c>
      <c r="AG392" s="7">
        <f t="shared" ref="AG392:AG455" si="27">MEDIAN(B392:X392)</f>
        <v>9.4886630308582687E-3</v>
      </c>
    </row>
    <row r="393" spans="1:33">
      <c r="A393" s="7" t="s">
        <v>317</v>
      </c>
      <c r="B393" s="7">
        <f>('Suppl. Data 1'!B393-'Suppl. Data 1- Z scores'!$D$3)/'Suppl. Data 1- Z scores'!$D$4</f>
        <v>0.4096218584497629</v>
      </c>
      <c r="C393" s="7">
        <f>('Suppl. Data 1'!C393-'Suppl. Data 1- Z scores'!$D$3)/'Suppl. Data 1- Z scores'!$D$4</f>
        <v>0.31355044460630443</v>
      </c>
      <c r="D393" s="7">
        <f>('Suppl. Data 1'!D393-'Suppl. Data 1- Z scores'!$D$3)/'Suppl. Data 1- Z scores'!$D$4</f>
        <v>0.51534005800239924</v>
      </c>
      <c r="E393" s="7">
        <f>('Suppl. Data 1'!E393-'Suppl. Data 1- Z scores'!$D$3)/'Suppl. Data 1- Z scores'!$D$4</f>
        <v>1.3656551844962586</v>
      </c>
      <c r="F393" s="7">
        <f>('Suppl. Data 1'!F393-'Suppl. Data 1- Z scores'!$D$3)/'Suppl. Data 1- Z scores'!$D$4</f>
        <v>0.78091530351015359</v>
      </c>
      <c r="G393" s="7">
        <f>('Suppl. Data 1'!G393-'Suppl. Data 1- Z scores'!$D$3)/'Suppl. Data 1- Z scores'!$D$4</f>
        <v>-0.74914340170244198</v>
      </c>
      <c r="H393" s="7">
        <f>('Suppl. Data 1'!H393-'Suppl. Data 1- Z scores'!$D$3)/'Suppl. Data 1- Z scores'!$D$4</f>
        <v>-0.63307985395147592</v>
      </c>
      <c r="I393" s="7">
        <f>('Suppl. Data 1'!I393-'Suppl. Data 1- Z scores'!$D$3)/'Suppl. Data 1- Z scores'!$D$4</f>
        <v>-0.64985857555693005</v>
      </c>
      <c r="Y393" s="7" t="s">
        <v>317</v>
      </c>
      <c r="Z393" s="7">
        <f t="shared" si="24"/>
        <v>1.3656551844962586</v>
      </c>
      <c r="AB393" s="7" t="s">
        <v>317</v>
      </c>
      <c r="AC393" s="7">
        <f t="shared" si="25"/>
        <v>-0.74914340170244198</v>
      </c>
      <c r="AE393" s="7">
        <f t="shared" si="26"/>
        <v>0.16912512723175388</v>
      </c>
      <c r="AG393" s="7">
        <f t="shared" si="27"/>
        <v>0.36158615152803364</v>
      </c>
    </row>
    <row r="394" spans="1:33">
      <c r="A394" s="7" t="s">
        <v>72</v>
      </c>
      <c r="B394" s="7">
        <f>('Suppl. Data 1'!B394-'Suppl. Data 1- Z scores'!$D$3)/'Suppl. Data 1- Z scores'!$D$4</f>
        <v>-0.21678985932312655</v>
      </c>
      <c r="C394" s="7">
        <f>('Suppl. Data 1'!C394-'Suppl. Data 1- Z scores'!$D$3)/'Suppl. Data 1- Z scores'!$D$4</f>
        <v>0.81761160677319211</v>
      </c>
      <c r="D394" s="7">
        <f>('Suppl. Data 1'!D394-'Suppl. Data 1- Z scores'!$D$3)/'Suppl. Data 1- Z scores'!$D$4</f>
        <v>-0.95314955937083257</v>
      </c>
      <c r="E394" s="7">
        <f>('Suppl. Data 1'!E394-'Suppl. Data 1- Z scores'!$D$3)/'Suppl. Data 1- Z scores'!$D$4</f>
        <v>0.62210351587147483</v>
      </c>
      <c r="F394" s="7">
        <f>('Suppl. Data 1'!F394-'Suppl. Data 1- Z scores'!$D$3)/'Suppl. Data 1- Z scores'!$D$4</f>
        <v>-9.9978385912006737E-2</v>
      </c>
      <c r="G394" s="7">
        <f>('Suppl. Data 1'!G394-'Suppl. Data 1- Z scores'!$D$3)/'Suppl. Data 1- Z scores'!$D$4</f>
        <v>-0.95150630949479864</v>
      </c>
      <c r="H394" s="7">
        <f>('Suppl. Data 1'!H394-'Suppl. Data 1- Z scores'!$D$3)/'Suppl. Data 1- Z scores'!$D$4</f>
        <v>-0.37180399567381339</v>
      </c>
      <c r="I394" s="7">
        <f>('Suppl. Data 1'!I394-'Suppl. Data 1- Z scores'!$D$3)/'Suppl. Data 1- Z scores'!$D$4</f>
        <v>-0.11438853016299404</v>
      </c>
      <c r="J394" s="7">
        <f>('Suppl. Data 1'!J394-'Suppl. Data 1- Z scores'!$D$3)/'Suppl. Data 1- Z scores'!$D$4</f>
        <v>-1.2469102777402075</v>
      </c>
      <c r="K394" s="7">
        <f>('Suppl. Data 1'!K394-'Suppl. Data 1- Z scores'!$D$3)/'Suppl. Data 1- Z scores'!$D$4</f>
        <v>-0.32202171329791085</v>
      </c>
      <c r="Y394" s="7" t="s">
        <v>72</v>
      </c>
      <c r="Z394" s="7">
        <f t="shared" si="24"/>
        <v>0.81761160677319211</v>
      </c>
      <c r="AB394" s="7" t="s">
        <v>72</v>
      </c>
      <c r="AC394" s="7">
        <f t="shared" si="25"/>
        <v>-1.2469102777402075</v>
      </c>
      <c r="AE394" s="7">
        <f t="shared" si="26"/>
        <v>-0.28368335083310231</v>
      </c>
      <c r="AG394" s="7">
        <f t="shared" si="27"/>
        <v>-0.2694057863105187</v>
      </c>
    </row>
    <row r="395" spans="1:33">
      <c r="A395" s="7" t="s">
        <v>356</v>
      </c>
      <c r="B395" s="7">
        <f>('Suppl. Data 1'!B395-'Suppl. Data 1- Z scores'!$D$3)/'Suppl. Data 1- Z scores'!$D$4</f>
        <v>0.92801461151300713</v>
      </c>
      <c r="C395" s="7">
        <f>('Suppl. Data 1'!C395-'Suppl. Data 1- Z scores'!$D$3)/'Suppl. Data 1- Z scores'!$D$4</f>
        <v>0.88510681503866673</v>
      </c>
      <c r="D395" s="7">
        <f>('Suppl. Data 1'!D395-'Suppl. Data 1- Z scores'!$D$3)/'Suppl. Data 1- Z scores'!$D$4</f>
        <v>-1.3362149044501206</v>
      </c>
      <c r="E395" s="7">
        <f>('Suppl. Data 1'!E395-'Suppl. Data 1- Z scores'!$D$3)/'Suppl. Data 1- Z scores'!$D$4</f>
        <v>-0.26811146672988057</v>
      </c>
      <c r="F395" s="7">
        <f>('Suppl. Data 1'!F395-'Suppl. Data 1- Z scores'!$D$3)/'Suppl. Data 1- Z scores'!$D$4</f>
        <v>0.25296855326922757</v>
      </c>
      <c r="Y395" s="7" t="s">
        <v>356</v>
      </c>
      <c r="Z395" s="7">
        <f t="shared" si="24"/>
        <v>0.92801461151300713</v>
      </c>
      <c r="AB395" s="7" t="s">
        <v>356</v>
      </c>
      <c r="AC395" s="7">
        <f t="shared" si="25"/>
        <v>-1.3362149044501206</v>
      </c>
      <c r="AE395" s="7">
        <f t="shared" si="26"/>
        <v>9.2352721728180029E-2</v>
      </c>
      <c r="AG395" s="7">
        <f t="shared" si="27"/>
        <v>0.25296855326922757</v>
      </c>
    </row>
    <row r="396" spans="1:33">
      <c r="A396" s="7" t="s">
        <v>263</v>
      </c>
      <c r="B396" s="7">
        <f>('Suppl. Data 1'!B396-'Suppl. Data 1- Z scores'!$D$3)/'Suppl. Data 1- Z scores'!$D$4</f>
        <v>-0.6785166609378338</v>
      </c>
      <c r="C396" s="7">
        <f>('Suppl. Data 1'!C396-'Suppl. Data 1- Z scores'!$D$3)/'Suppl. Data 1- Z scores'!$D$4</f>
        <v>0.24529581736334191</v>
      </c>
      <c r="D396" s="7">
        <f>('Suppl. Data 1'!D396-'Suppl. Data 1- Z scores'!$D$3)/'Suppl. Data 1- Z scores'!$D$4</f>
        <v>1.5296370371190464</v>
      </c>
      <c r="E396" s="7">
        <f>('Suppl. Data 1'!E396-'Suppl. Data 1- Z scores'!$D$3)/'Suppl. Data 1- Z scores'!$D$4</f>
        <v>-0.92216773790217688</v>
      </c>
      <c r="F396" s="7">
        <f>('Suppl. Data 1'!F396-'Suppl. Data 1- Z scores'!$D$3)/'Suppl. Data 1- Z scores'!$D$4</f>
        <v>0.70885451955868928</v>
      </c>
      <c r="Y396" s="7" t="s">
        <v>263</v>
      </c>
      <c r="Z396" s="7">
        <f t="shared" si="24"/>
        <v>1.5296370371190464</v>
      </c>
      <c r="AB396" s="7" t="s">
        <v>263</v>
      </c>
      <c r="AC396" s="7">
        <f t="shared" si="25"/>
        <v>-0.92216773790217688</v>
      </c>
      <c r="AE396" s="7">
        <f t="shared" si="26"/>
        <v>0.17662059504021341</v>
      </c>
      <c r="AG396" s="7">
        <f t="shared" si="27"/>
        <v>0.24529581736334191</v>
      </c>
    </row>
    <row r="397" spans="1:33">
      <c r="A397" s="7" t="s">
        <v>384</v>
      </c>
      <c r="B397" s="7">
        <f>('Suppl. Data 1'!B397-'Suppl. Data 1- Z scores'!$D$3)/'Suppl. Data 1- Z scores'!$D$4</f>
        <v>-0.12840075863886136</v>
      </c>
      <c r="C397" s="7">
        <f>('Suppl. Data 1'!C397-'Suppl. Data 1- Z scores'!$D$3)/'Suppl. Data 1- Z scores'!$D$4</f>
        <v>-0.49526453799986181</v>
      </c>
      <c r="D397" s="7">
        <f>('Suppl. Data 1'!D397-'Suppl. Data 1- Z scores'!$D$3)/'Suppl. Data 1- Z scores'!$D$4</f>
        <v>-0.15116276442156337</v>
      </c>
      <c r="E397" s="7">
        <f>('Suppl. Data 1'!E397-'Suppl. Data 1- Z scores'!$D$3)/'Suppl. Data 1- Z scores'!$D$4</f>
        <v>3.3940126524852551E-2</v>
      </c>
      <c r="F397" s="7">
        <f>('Suppl. Data 1'!F397-'Suppl. Data 1- Z scores'!$D$3)/'Suppl. Data 1- Z scores'!$D$4</f>
        <v>0.49764537180106788</v>
      </c>
      <c r="Y397" s="7" t="s">
        <v>384</v>
      </c>
      <c r="Z397" s="7">
        <f t="shared" si="24"/>
        <v>0.49764537180106788</v>
      </c>
      <c r="AB397" s="7" t="s">
        <v>384</v>
      </c>
      <c r="AC397" s="7">
        <f t="shared" si="25"/>
        <v>-0.49526453799986181</v>
      </c>
      <c r="AE397" s="7">
        <f t="shared" si="26"/>
        <v>-4.8648512546873225E-2</v>
      </c>
      <c r="AG397" s="7">
        <f t="shared" si="27"/>
        <v>-0.12840075863886136</v>
      </c>
    </row>
    <row r="398" spans="1:33">
      <c r="A398" s="7" t="s">
        <v>244</v>
      </c>
      <c r="B398" s="7">
        <f>('Suppl. Data 1'!B398-'Suppl. Data 1- Z scores'!$D$3)/'Suppl. Data 1- Z scores'!$D$4</f>
        <v>-0.84414726043024735</v>
      </c>
      <c r="C398" s="7">
        <f>('Suppl. Data 1'!C398-'Suppl. Data 1- Z scores'!$D$3)/'Suppl. Data 1- Z scores'!$D$4</f>
        <v>-1.2402313494489032</v>
      </c>
      <c r="D398" s="7">
        <f>('Suppl. Data 1'!D398-'Suppl. Data 1- Z scores'!$D$3)/'Suppl. Data 1- Z scores'!$D$4</f>
        <v>-1.0769848770515271</v>
      </c>
      <c r="E398" s="7">
        <f>('Suppl. Data 1'!E398-'Suppl. Data 1- Z scores'!$D$3)/'Suppl. Data 1- Z scores'!$D$4</f>
        <v>-0.9194252027176536</v>
      </c>
      <c r="F398" s="7">
        <f>('Suppl. Data 1'!F398-'Suppl. Data 1- Z scores'!$D$3)/'Suppl. Data 1- Z scores'!$D$4</f>
        <v>-0.11394284361677327</v>
      </c>
      <c r="G398" s="7">
        <f>('Suppl. Data 1'!G398-'Suppl. Data 1- Z scores'!$D$3)/'Suppl. Data 1- Z scores'!$D$4</f>
        <v>-1.2255247535353493</v>
      </c>
      <c r="H398" s="7">
        <f>('Suppl. Data 1'!H398-'Suppl. Data 1- Z scores'!$D$3)/'Suppl. Data 1- Z scores'!$D$4</f>
        <v>0.79651786198130903</v>
      </c>
      <c r="I398" s="7">
        <f>('Suppl. Data 1'!I398-'Suppl. Data 1- Z scores'!$D$3)/'Suppl. Data 1- Z scores'!$D$4</f>
        <v>-1.135290961624174</v>
      </c>
      <c r="J398" s="7">
        <f>('Suppl. Data 1'!J398-'Suppl. Data 1- Z scores'!$D$3)/'Suppl. Data 1- Z scores'!$D$4</f>
        <v>-0.12824106026069473</v>
      </c>
      <c r="K398" s="7">
        <f>('Suppl. Data 1'!K398-'Suppl. Data 1- Z scores'!$D$3)/'Suppl. Data 1- Z scores'!$D$4</f>
        <v>-0.35609962751617741</v>
      </c>
      <c r="L398" s="7">
        <f>('Suppl. Data 1'!L398-'Suppl. Data 1- Z scores'!$D$3)/'Suppl. Data 1- Z scores'!$D$4</f>
        <v>-1.2815899008958127</v>
      </c>
      <c r="M398" s="7">
        <f>('Suppl. Data 1'!M398-'Suppl. Data 1- Z scores'!$D$3)/'Suppl. Data 1- Z scores'!$D$4</f>
        <v>6.7254041800802772E-2</v>
      </c>
      <c r="N398" s="7">
        <f>('Suppl. Data 1'!N398-'Suppl. Data 1- Z scores'!$D$3)/'Suppl. Data 1- Z scores'!$D$4</f>
        <v>-1.0999034836836918</v>
      </c>
      <c r="O398" s="7">
        <f>('Suppl. Data 1'!O398-'Suppl. Data 1- Z scores'!$D$3)/'Suppl. Data 1- Z scores'!$D$4</f>
        <v>-0.92183862302804898</v>
      </c>
      <c r="P398" s="7">
        <f>('Suppl. Data 1'!P398-'Suppl. Data 1- Z scores'!$D$3)/'Suppl. Data 1- Z scores'!$D$4</f>
        <v>-3.2618475929999613E-2</v>
      </c>
      <c r="Q398" s="7">
        <f>('Suppl. Data 1'!Q398-'Suppl. Data 1- Z scores'!$D$3)/'Suppl. Data 1- Z scores'!$D$4</f>
        <v>-0.93872538819665807</v>
      </c>
      <c r="R398" s="7">
        <f>('Suppl. Data 1'!R398-'Suppl. Data 1- Z scores'!$D$3)/'Suppl. Data 1- Z scores'!$D$4</f>
        <v>-0.94573444543418461</v>
      </c>
      <c r="S398" s="7">
        <f>('Suppl. Data 1'!S398-'Suppl. Data 1- Z scores'!$D$3)/'Suppl. Data 1- Z scores'!$D$4</f>
        <v>-0.71071716894716008</v>
      </c>
      <c r="Y398" s="7" t="s">
        <v>244</v>
      </c>
      <c r="Z398" s="7">
        <f t="shared" si="24"/>
        <v>0.79651786198130903</v>
      </c>
      <c r="AB398" s="7" t="s">
        <v>244</v>
      </c>
      <c r="AC398" s="7">
        <f t="shared" si="25"/>
        <v>-1.2815899008958127</v>
      </c>
      <c r="AE398" s="7">
        <f t="shared" si="26"/>
        <v>-0.67262463991860799</v>
      </c>
      <c r="AG398" s="7">
        <f t="shared" si="27"/>
        <v>-0.92063191287285129</v>
      </c>
    </row>
    <row r="399" spans="1:33">
      <c r="A399" s="7" t="s">
        <v>121</v>
      </c>
      <c r="B399" s="7">
        <f>('Suppl. Data 1'!B399-'Suppl. Data 1- Z scores'!$D$3)/'Suppl. Data 1- Z scores'!$D$4</f>
        <v>-0.5098262293678989</v>
      </c>
      <c r="C399" s="7">
        <f>('Suppl. Data 1'!C399-'Suppl. Data 1- Z scores'!$D$3)/'Suppl. Data 1- Z scores'!$D$4</f>
        <v>-0.87858667785500644</v>
      </c>
      <c r="D399" s="7">
        <f>('Suppl. Data 1'!D399-'Suppl. Data 1- Z scores'!$D$3)/'Suppl. Data 1- Z scores'!$D$4</f>
        <v>0.50920604211705256</v>
      </c>
      <c r="E399" s="7">
        <f>('Suppl. Data 1'!E399-'Suppl. Data 1- Z scores'!$D$3)/'Suppl. Data 1- Z scores'!$D$4</f>
        <v>0.51927732846784802</v>
      </c>
      <c r="F399" s="7">
        <f>('Suppl. Data 1'!F399-'Suppl. Data 1- Z scores'!$D$3)/'Suppl. Data 1- Z scores'!$D$4</f>
        <v>0.35467615354869669</v>
      </c>
      <c r="G399" s="7">
        <f>('Suppl. Data 1'!G399-'Suppl. Data 1- Z scores'!$D$3)/'Suppl. Data 1- Z scores'!$D$4</f>
        <v>3.1069614535656038</v>
      </c>
      <c r="H399" s="7">
        <f>('Suppl. Data 1'!H399-'Suppl. Data 1- Z scores'!$D$3)/'Suppl. Data 1- Z scores'!$D$4</f>
        <v>4.2629728460863324E-3</v>
      </c>
      <c r="I399" s="7">
        <f>('Suppl. Data 1'!I399-'Suppl. Data 1- Z scores'!$D$3)/'Suppl. Data 1- Z scores'!$D$4</f>
        <v>-0.6100975792570974</v>
      </c>
      <c r="J399" s="7">
        <f>('Suppl. Data 1'!J399-'Suppl. Data 1- Z scores'!$D$3)/'Suppl. Data 1- Z scores'!$D$4</f>
        <v>0.24972356084614666</v>
      </c>
      <c r="Y399" s="7" t="s">
        <v>121</v>
      </c>
      <c r="Z399" s="7">
        <f t="shared" si="24"/>
        <v>3.1069614535656038</v>
      </c>
      <c r="AB399" s="7" t="s">
        <v>121</v>
      </c>
      <c r="AC399" s="7">
        <f t="shared" si="25"/>
        <v>-0.87858667785500644</v>
      </c>
      <c r="AE399" s="7">
        <f t="shared" si="26"/>
        <v>0.30506633610127015</v>
      </c>
      <c r="AG399" s="7">
        <f t="shared" si="27"/>
        <v>0.24972356084614666</v>
      </c>
    </row>
    <row r="400" spans="1:33">
      <c r="A400" s="7" t="s">
        <v>223</v>
      </c>
      <c r="B400" s="7">
        <f>('Suppl. Data 1'!B400-'Suppl. Data 1- Z scores'!$D$3)/'Suppl. Data 1- Z scores'!$D$4</f>
        <v>0.20555638737424581</v>
      </c>
      <c r="C400" s="7">
        <f>('Suppl. Data 1'!C400-'Suppl. Data 1- Z scores'!$D$3)/'Suppl. Data 1- Z scores'!$D$4</f>
        <v>-2.927550163751564E-2</v>
      </c>
      <c r="D400" s="7">
        <f>('Suppl. Data 1'!D400-'Suppl. Data 1- Z scores'!$D$3)/'Suppl. Data 1- Z scores'!$D$4</f>
        <v>0.1561679272660994</v>
      </c>
      <c r="E400" s="7">
        <f>('Suppl. Data 1'!E400-'Suppl. Data 1- Z scores'!$D$3)/'Suppl. Data 1- Z scores'!$D$4</f>
        <v>0.62498397648259496</v>
      </c>
      <c r="Y400" s="7" t="s">
        <v>223</v>
      </c>
      <c r="Z400" s="7">
        <f t="shared" si="24"/>
        <v>0.62498397648259496</v>
      </c>
      <c r="AB400" s="7" t="s">
        <v>223</v>
      </c>
      <c r="AC400" s="7">
        <f t="shared" si="25"/>
        <v>-2.927550163751564E-2</v>
      </c>
      <c r="AE400" s="7">
        <f t="shared" si="26"/>
        <v>0.23935819737135614</v>
      </c>
      <c r="AG400" s="7">
        <f t="shared" si="27"/>
        <v>0.18086215732017261</v>
      </c>
    </row>
    <row r="401" spans="1:33">
      <c r="A401" s="7" t="s">
        <v>159</v>
      </c>
      <c r="B401" s="7">
        <f>('Suppl. Data 1'!B401-'Suppl. Data 1- Z scores'!$D$3)/'Suppl. Data 1- Z scores'!$D$4</f>
        <v>-0.84863413248427744</v>
      </c>
      <c r="C401" s="7">
        <f>('Suppl. Data 1'!C401-'Suppl. Data 1- Z scores'!$D$3)/'Suppl. Data 1- Z scores'!$D$4</f>
        <v>-1.2115812405267237</v>
      </c>
      <c r="D401" s="7">
        <f>('Suppl. Data 1'!D401-'Suppl. Data 1- Z scores'!$D$3)/'Suppl. Data 1- Z scores'!$D$4</f>
        <v>-3.7694600003058458E-2</v>
      </c>
      <c r="E401" s="7">
        <f>('Suppl. Data 1'!E401-'Suppl. Data 1- Z scores'!$D$3)/'Suppl. Data 1- Z scores'!$D$4</f>
        <v>-1.3068643535430327</v>
      </c>
      <c r="F401" s="7">
        <f>('Suppl. Data 1'!F401-'Suppl. Data 1- Z scores'!$D$3)/'Suppl. Data 1- Z scores'!$D$4</f>
        <v>-0.83672802291036807</v>
      </c>
      <c r="G401" s="7">
        <f>('Suppl. Data 1'!G401-'Suppl. Data 1- Z scores'!$D$3)/'Suppl. Data 1- Z scores'!$D$4</f>
        <v>-1.4628676408715748</v>
      </c>
      <c r="H401" s="7">
        <f>('Suppl. Data 1'!H401-'Suppl. Data 1- Z scores'!$D$3)/'Suppl. Data 1- Z scores'!$D$4</f>
        <v>-1.3728090963773176</v>
      </c>
      <c r="I401" s="7">
        <f>('Suppl. Data 1'!I401-'Suppl. Data 1- Z scores'!$D$3)/'Suppl. Data 1- Z scores'!$D$4</f>
        <v>-0.44795011304635624</v>
      </c>
      <c r="Y401" s="7" t="s">
        <v>159</v>
      </c>
      <c r="Z401" s="7">
        <f t="shared" si="24"/>
        <v>-3.7694600003058458E-2</v>
      </c>
      <c r="AB401" s="7" t="s">
        <v>159</v>
      </c>
      <c r="AC401" s="7">
        <f t="shared" si="25"/>
        <v>-1.4628676408715748</v>
      </c>
      <c r="AE401" s="7">
        <f t="shared" si="26"/>
        <v>-0.94064114997033854</v>
      </c>
      <c r="AG401" s="7">
        <f t="shared" si="27"/>
        <v>-1.0301076865055006</v>
      </c>
    </row>
    <row r="402" spans="1:33">
      <c r="A402" s="7" t="s">
        <v>118</v>
      </c>
      <c r="B402" s="7">
        <f>('Suppl. Data 1'!B402-'Suppl. Data 1- Z scores'!$D$3)/'Suppl. Data 1- Z scores'!$D$4</f>
        <v>-0.14226079178595999</v>
      </c>
      <c r="C402" s="7">
        <f>('Suppl. Data 1'!C402-'Suppl. Data 1- Z scores'!$D$3)/'Suppl. Data 1- Z scores'!$D$4</f>
        <v>-0.97038343222049828</v>
      </c>
      <c r="D402" s="7">
        <f>('Suppl. Data 1'!D402-'Suppl. Data 1- Z scores'!$D$3)/'Suppl. Data 1- Z scores'!$D$4</f>
        <v>-0.69665954544178854</v>
      </c>
      <c r="E402" s="7">
        <f>('Suppl. Data 1'!E402-'Suppl. Data 1- Z scores'!$D$3)/'Suppl. Data 1- Z scores'!$D$4</f>
        <v>-0.97119338405622468</v>
      </c>
      <c r="Y402" s="7" t="s">
        <v>118</v>
      </c>
      <c r="Z402" s="7">
        <f t="shared" si="24"/>
        <v>-0.14226079178595999</v>
      </c>
      <c r="AB402" s="7" t="s">
        <v>118</v>
      </c>
      <c r="AC402" s="7">
        <f t="shared" si="25"/>
        <v>-0.97119338405622468</v>
      </c>
      <c r="AE402" s="7">
        <f t="shared" si="26"/>
        <v>-0.69512428837611784</v>
      </c>
      <c r="AG402" s="7">
        <f t="shared" si="27"/>
        <v>-0.83352148883114341</v>
      </c>
    </row>
    <row r="403" spans="1:33">
      <c r="A403" s="7" t="s">
        <v>141</v>
      </c>
      <c r="B403" s="7">
        <f>('Suppl. Data 1'!B403-'Suppl. Data 1- Z scores'!$D$3)/'Suppl. Data 1- Z scores'!$D$4</f>
        <v>-0.94428476754469504</v>
      </c>
      <c r="C403" s="7">
        <f>('Suppl. Data 1'!C403-'Suppl. Data 1- Z scores'!$D$3)/'Suppl. Data 1- Z scores'!$D$4</f>
        <v>0.38814009884368761</v>
      </c>
      <c r="D403" s="7">
        <f>('Suppl. Data 1'!D403-'Suppl. Data 1- Z scores'!$D$3)/'Suppl. Data 1- Z scores'!$D$4</f>
        <v>0.47707088377970874</v>
      </c>
      <c r="E403" s="7">
        <f>('Suppl. Data 1'!E403-'Suppl. Data 1- Z scores'!$D$3)/'Suppl. Data 1- Z scores'!$D$4</f>
        <v>0.16676367376627679</v>
      </c>
      <c r="F403" s="7">
        <f>('Suppl. Data 1'!F403-'Suppl. Data 1- Z scores'!$D$3)/'Suppl. Data 1- Z scores'!$D$4</f>
        <v>1.4931458389850063</v>
      </c>
      <c r="G403" s="7">
        <f>('Suppl. Data 1'!G403-'Suppl. Data 1- Z scores'!$D$3)/'Suppl. Data 1- Z scores'!$D$4</f>
        <v>-0.8129288797467723</v>
      </c>
      <c r="H403" s="7">
        <f>('Suppl. Data 1'!H403-'Suppl. Data 1- Z scores'!$D$3)/'Suppl. Data 1- Z scores'!$D$4</f>
        <v>-0.91054127915306571</v>
      </c>
      <c r="I403" s="7">
        <f>('Suppl. Data 1'!I403-'Suppl. Data 1- Z scores'!$D$3)/'Suppl. Data 1- Z scores'!$D$4</f>
        <v>-1.2192827142458023</v>
      </c>
      <c r="J403" s="7">
        <f>('Suppl. Data 1'!J403-'Suppl. Data 1- Z scores'!$D$3)/'Suppl. Data 1- Z scores'!$D$4</f>
        <v>0.56857027736884502</v>
      </c>
      <c r="Y403" s="7" t="s">
        <v>141</v>
      </c>
      <c r="Z403" s="7">
        <f t="shared" si="24"/>
        <v>1.4931458389850063</v>
      </c>
      <c r="AB403" s="7" t="s">
        <v>141</v>
      </c>
      <c r="AC403" s="7">
        <f t="shared" si="25"/>
        <v>-1.2192827142458023</v>
      </c>
      <c r="AE403" s="7">
        <f t="shared" si="26"/>
        <v>-8.8149651994090084E-2</v>
      </c>
      <c r="AG403" s="7">
        <f t="shared" si="27"/>
        <v>0.16676367376627679</v>
      </c>
    </row>
    <row r="404" spans="1:33">
      <c r="A404" s="7" t="s">
        <v>357</v>
      </c>
      <c r="B404" s="7">
        <f>('Suppl. Data 1'!B404-'Suppl. Data 1- Z scores'!$D$3)/'Suppl. Data 1- Z scores'!$D$4</f>
        <v>0.36300704850542592</v>
      </c>
      <c r="C404" s="7">
        <f>('Suppl. Data 1'!C404-'Suppl. Data 1- Z scores'!$D$3)/'Suppl. Data 1- Z scores'!$D$4</f>
        <v>0.55638236819198483</v>
      </c>
      <c r="D404" s="7">
        <f>('Suppl. Data 1'!D404-'Suppl. Data 1- Z scores'!$D$3)/'Suppl. Data 1- Z scores'!$D$4</f>
        <v>0.97530993281878808</v>
      </c>
      <c r="E404" s="7">
        <f>('Suppl. Data 1'!E404-'Suppl. Data 1- Z scores'!$D$3)/'Suppl. Data 1- Z scores'!$D$4</f>
        <v>0.14653316245359729</v>
      </c>
      <c r="F404" s="7">
        <f>('Suppl. Data 1'!F404-'Suppl. Data 1- Z scores'!$D$3)/'Suppl. Data 1- Z scores'!$D$4</f>
        <v>1.3485154964488502</v>
      </c>
      <c r="G404" s="7">
        <f>('Suppl. Data 1'!G404-'Suppl. Data 1- Z scores'!$D$3)/'Suppl. Data 1- Z scores'!$D$4</f>
        <v>-0.90555864922141227</v>
      </c>
      <c r="H404" s="7">
        <f>('Suppl. Data 1'!H404-'Suppl. Data 1- Z scores'!$D$3)/'Suppl. Data 1- Z scores'!$D$4</f>
        <v>-1.1438571754693552</v>
      </c>
      <c r="Y404" s="7" t="s">
        <v>357</v>
      </c>
      <c r="Z404" s="7">
        <f t="shared" si="24"/>
        <v>1.3485154964488502</v>
      </c>
      <c r="AB404" s="7" t="s">
        <v>357</v>
      </c>
      <c r="AC404" s="7">
        <f t="shared" si="25"/>
        <v>-1.1438571754693552</v>
      </c>
      <c r="AE404" s="7">
        <f t="shared" si="26"/>
        <v>0.19147602624683982</v>
      </c>
      <c r="AG404" s="7">
        <f t="shared" si="27"/>
        <v>0.36300704850542592</v>
      </c>
    </row>
    <row r="405" spans="1:33">
      <c r="A405" s="7" t="s">
        <v>142</v>
      </c>
      <c r="B405" s="7">
        <f>('Suppl. Data 1'!B405-'Suppl. Data 1- Z scores'!$D$3)/'Suppl. Data 1- Z scores'!$D$4</f>
        <v>-1.4967252971844927</v>
      </c>
      <c r="C405" s="7">
        <f>('Suppl. Data 1'!C405-'Suppl. Data 1- Z scores'!$D$3)/'Suppl. Data 1- Z scores'!$D$4</f>
        <v>-0.22024695548646195</v>
      </c>
      <c r="D405" s="7">
        <f>('Suppl. Data 1'!D405-'Suppl. Data 1- Z scores'!$D$3)/'Suppl. Data 1- Z scores'!$D$4</f>
        <v>-5.3143739177959823E-2</v>
      </c>
      <c r="E405" s="7">
        <f>('Suppl. Data 1'!E405-'Suppl. Data 1- Z scores'!$D$3)/'Suppl. Data 1- Z scores'!$D$4</f>
        <v>-0.90630031095833508</v>
      </c>
      <c r="F405" s="7">
        <f>('Suppl. Data 1'!F405-'Suppl. Data 1- Z scores'!$D$3)/'Suppl. Data 1- Z scores'!$D$4</f>
        <v>1.0135874453422962</v>
      </c>
      <c r="G405" s="7">
        <f>('Suppl. Data 1'!G405-'Suppl. Data 1- Z scores'!$D$3)/'Suppl. Data 1- Z scores'!$D$4</f>
        <v>1.8198372348984198</v>
      </c>
      <c r="H405" s="7">
        <f>('Suppl. Data 1'!H405-'Suppl. Data 1- Z scores'!$D$3)/'Suppl. Data 1- Z scores'!$D$4</f>
        <v>-0.68116918694360873</v>
      </c>
      <c r="I405" s="7">
        <f>('Suppl. Data 1'!I405-'Suppl. Data 1- Z scores'!$D$3)/'Suppl. Data 1- Z scores'!$D$4</f>
        <v>-0.38940626257190314</v>
      </c>
      <c r="J405" s="7">
        <f>('Suppl. Data 1'!J405-'Suppl. Data 1- Z scores'!$D$3)/'Suppl. Data 1- Z scores'!$D$4</f>
        <v>0.3614724325409438</v>
      </c>
      <c r="K405" s="7">
        <f>('Suppl. Data 1'!K405-'Suppl. Data 1- Z scores'!$D$3)/'Suppl. Data 1- Z scores'!$D$4</f>
        <v>-1.3842780835133834</v>
      </c>
      <c r="L405" s="7">
        <f>('Suppl. Data 1'!L405-'Suppl. Data 1- Z scores'!$D$3)/'Suppl. Data 1- Z scores'!$D$4</f>
        <v>-0.40238717270393931</v>
      </c>
      <c r="M405" s="7">
        <f>('Suppl. Data 1'!M405-'Suppl. Data 1- Z scores'!$D$3)/'Suppl. Data 1- Z scores'!$D$4</f>
        <v>-0.44520363395227613</v>
      </c>
      <c r="Y405" s="7" t="s">
        <v>142</v>
      </c>
      <c r="Z405" s="7">
        <f t="shared" si="24"/>
        <v>1.8198372348984198</v>
      </c>
      <c r="AB405" s="7" t="s">
        <v>142</v>
      </c>
      <c r="AC405" s="7">
        <f t="shared" si="25"/>
        <v>-1.4967252971844927</v>
      </c>
      <c r="AE405" s="7">
        <f t="shared" si="26"/>
        <v>-0.23199696080922505</v>
      </c>
      <c r="AG405" s="7">
        <f t="shared" si="27"/>
        <v>-0.39589671763792122</v>
      </c>
    </row>
    <row r="406" spans="1:33">
      <c r="A406" s="7" t="s">
        <v>410</v>
      </c>
      <c r="B406" s="7">
        <f>('Suppl. Data 1'!B406-'Suppl. Data 1- Z scores'!$D$3)/'Suppl. Data 1- Z scores'!$D$4</f>
        <v>-0.14418089200884329</v>
      </c>
      <c r="C406" s="7">
        <f>('Suppl. Data 1'!C406-'Suppl. Data 1- Z scores'!$D$3)/'Suppl. Data 1- Z scores'!$D$4</f>
        <v>0.86518762542417826</v>
      </c>
      <c r="D406" s="7">
        <f>('Suppl. Data 1'!D406-'Suppl. Data 1- Z scores'!$D$3)/'Suppl. Data 1- Z scores'!$D$4</f>
        <v>0.98577395230297482</v>
      </c>
      <c r="E406" s="7">
        <f>('Suppl. Data 1'!E406-'Suppl. Data 1- Z scores'!$D$3)/'Suppl. Data 1- Z scores'!$D$4</f>
        <v>0.9500446702648131</v>
      </c>
      <c r="F406" s="7">
        <f>('Suppl. Data 1'!F406-'Suppl. Data 1- Z scores'!$D$3)/'Suppl. Data 1- Z scores'!$D$4</f>
        <v>-0.30061276056893621</v>
      </c>
      <c r="G406" s="7">
        <f>('Suppl. Data 1'!G406-'Suppl. Data 1- Z scores'!$D$3)/'Suppl. Data 1- Z scores'!$D$4</f>
        <v>-0.62288032848169506</v>
      </c>
      <c r="H406" s="7">
        <f>('Suppl. Data 1'!H406-'Suppl. Data 1- Z scores'!$D$3)/'Suppl. Data 1- Z scores'!$D$4</f>
        <v>-1.1787367952986503</v>
      </c>
      <c r="I406" s="7">
        <f>('Suppl. Data 1'!I406-'Suppl. Data 1- Z scores'!$D$3)/'Suppl. Data 1- Z scores'!$D$4</f>
        <v>1.5457065383464756</v>
      </c>
      <c r="J406" s="7">
        <f>('Suppl. Data 1'!J406-'Suppl. Data 1- Z scores'!$D$3)/'Suppl. Data 1- Z scores'!$D$4</f>
        <v>0.73075887887724367</v>
      </c>
      <c r="K406" s="7">
        <f>('Suppl. Data 1'!K406-'Suppl. Data 1- Z scores'!$D$3)/'Suppl. Data 1- Z scores'!$D$4</f>
        <v>-1.3099331968362415</v>
      </c>
      <c r="Y406" s="7" t="s">
        <v>410</v>
      </c>
      <c r="Z406" s="7">
        <f t="shared" si="24"/>
        <v>1.5457065383464756</v>
      </c>
      <c r="AB406" s="7" t="s">
        <v>410</v>
      </c>
      <c r="AC406" s="7">
        <f t="shared" si="25"/>
        <v>-1.3099331968362415</v>
      </c>
      <c r="AE406" s="7">
        <f t="shared" si="26"/>
        <v>0.15211276920213193</v>
      </c>
      <c r="AG406" s="7">
        <f t="shared" si="27"/>
        <v>0.29328899343420023</v>
      </c>
    </row>
    <row r="407" spans="1:33">
      <c r="A407" s="7" t="s">
        <v>160</v>
      </c>
      <c r="B407" s="7">
        <f>('Suppl. Data 1'!B407-'Suppl. Data 1- Z scores'!$D$3)/'Suppl. Data 1- Z scores'!$D$4</f>
        <v>0.58115916161887482</v>
      </c>
      <c r="C407" s="7">
        <f>('Suppl. Data 1'!C407-'Suppl. Data 1- Z scores'!$D$3)/'Suppl. Data 1- Z scores'!$D$4</f>
        <v>0.75404291457853334</v>
      </c>
      <c r="D407" s="7">
        <f>('Suppl. Data 1'!D407-'Suppl. Data 1- Z scores'!$D$3)/'Suppl. Data 1- Z scores'!$D$4</f>
        <v>-0.67771266942668307</v>
      </c>
      <c r="E407" s="7">
        <f>('Suppl. Data 1'!E407-'Suppl. Data 1- Z scores'!$D$3)/'Suppl. Data 1- Z scores'!$D$4</f>
        <v>0.14278141110137532</v>
      </c>
      <c r="Y407" s="7" t="s">
        <v>160</v>
      </c>
      <c r="Z407" s="7">
        <f t="shared" si="24"/>
        <v>0.75404291457853334</v>
      </c>
      <c r="AB407" s="7" t="s">
        <v>160</v>
      </c>
      <c r="AC407" s="7">
        <f t="shared" si="25"/>
        <v>-0.67771266942668307</v>
      </c>
      <c r="AE407" s="7">
        <f t="shared" si="26"/>
        <v>0.2000677044680251</v>
      </c>
      <c r="AG407" s="7">
        <f t="shared" si="27"/>
        <v>0.36197028636012507</v>
      </c>
    </row>
    <row r="408" spans="1:33">
      <c r="A408" s="7" t="s">
        <v>264</v>
      </c>
      <c r="B408" s="7">
        <f>('Suppl. Data 1'!B408-'Suppl. Data 1- Z scores'!$D$3)/'Suppl. Data 1- Z scores'!$D$4</f>
        <v>-1.2552757422988094</v>
      </c>
      <c r="C408" s="7">
        <f>('Suppl. Data 1'!C408-'Suppl. Data 1- Z scores'!$D$3)/'Suppl. Data 1- Z scores'!$D$4</f>
        <v>-1.0773597086892803</v>
      </c>
      <c r="D408" s="7">
        <f>('Suppl. Data 1'!D408-'Suppl. Data 1- Z scores'!$D$3)/'Suppl. Data 1- Z scores'!$D$4</f>
        <v>1.3969578929954796</v>
      </c>
      <c r="E408" s="7">
        <f>('Suppl. Data 1'!E408-'Suppl. Data 1- Z scores'!$D$3)/'Suppl. Data 1- Z scores'!$D$4</f>
        <v>-0.15445434061996868</v>
      </c>
      <c r="F408" s="7">
        <f>('Suppl. Data 1'!F408-'Suppl. Data 1- Z scores'!$D$3)/'Suppl. Data 1- Z scores'!$D$4</f>
        <v>1.105280721167897</v>
      </c>
      <c r="G408" s="7">
        <f>('Suppl. Data 1'!G408-'Suppl. Data 1- Z scores'!$D$3)/'Suppl. Data 1- Z scores'!$D$4</f>
        <v>-0.63884796795801091</v>
      </c>
      <c r="H408" s="7">
        <f>('Suppl. Data 1'!H408-'Suppl. Data 1- Z scores'!$D$3)/'Suppl. Data 1- Z scores'!$D$4</f>
        <v>-0.69696175403719252</v>
      </c>
      <c r="Y408" s="7" t="s">
        <v>264</v>
      </c>
      <c r="Z408" s="7">
        <f t="shared" si="24"/>
        <v>1.3969578929954796</v>
      </c>
      <c r="AB408" s="7" t="s">
        <v>264</v>
      </c>
      <c r="AC408" s="7">
        <f t="shared" si="25"/>
        <v>-1.2552757422988094</v>
      </c>
      <c r="AE408" s="7">
        <f t="shared" si="26"/>
        <v>-0.18866584277712647</v>
      </c>
      <c r="AG408" s="7">
        <f t="shared" si="27"/>
        <v>-0.63884796795801091</v>
      </c>
    </row>
    <row r="409" spans="1:33">
      <c r="A409" s="7" t="s">
        <v>299</v>
      </c>
      <c r="B409" s="7">
        <f>('Suppl. Data 1'!B409-'Suppl. Data 1- Z scores'!$D$3)/'Suppl. Data 1- Z scores'!$D$4</f>
        <v>-0.76501348840209293</v>
      </c>
      <c r="C409" s="7">
        <f>('Suppl. Data 1'!C409-'Suppl. Data 1- Z scores'!$D$3)/'Suppl. Data 1- Z scores'!$D$4</f>
        <v>-0.88605695193583667</v>
      </c>
      <c r="D409" s="7">
        <f>('Suppl. Data 1'!D409-'Suppl. Data 1- Z scores'!$D$3)/'Suppl. Data 1- Z scores'!$D$4</f>
        <v>-0.49843814633817785</v>
      </c>
      <c r="E409" s="7">
        <f>('Suppl. Data 1'!E409-'Suppl. Data 1- Z scores'!$D$3)/'Suppl. Data 1- Z scores'!$D$4</f>
        <v>-1.4292247455500557</v>
      </c>
      <c r="F409" s="7">
        <f>('Suppl. Data 1'!F409-'Suppl. Data 1- Z scores'!$D$3)/'Suppl. Data 1- Z scores'!$D$4</f>
        <v>-1.0120794722258633</v>
      </c>
      <c r="G409" s="7">
        <f>('Suppl. Data 1'!G409-'Suppl. Data 1- Z scores'!$D$3)/'Suppl. Data 1- Z scores'!$D$4</f>
        <v>0.64121118178080516</v>
      </c>
      <c r="Y409" s="7" t="s">
        <v>299</v>
      </c>
      <c r="Z409" s="7">
        <f t="shared" si="24"/>
        <v>0.64121118178080516</v>
      </c>
      <c r="AB409" s="7" t="s">
        <v>299</v>
      </c>
      <c r="AC409" s="7">
        <f t="shared" si="25"/>
        <v>-1.4292247455500557</v>
      </c>
      <c r="AE409" s="7">
        <f t="shared" si="26"/>
        <v>-0.65826693711187023</v>
      </c>
      <c r="AG409" s="7">
        <f t="shared" si="27"/>
        <v>-0.82553522016896475</v>
      </c>
    </row>
    <row r="410" spans="1:33">
      <c r="A410" s="7" t="s">
        <v>66</v>
      </c>
      <c r="B410" s="7">
        <f>('Suppl. Data 1'!B410-'Suppl. Data 1- Z scores'!$D$3)/'Suppl. Data 1- Z scores'!$D$4</f>
        <v>-1.1722830635594117</v>
      </c>
      <c r="C410" s="7">
        <f>('Suppl. Data 1'!C410-'Suppl. Data 1- Z scores'!$D$3)/'Suppl. Data 1- Z scores'!$D$4</f>
        <v>-0.71575797379880768</v>
      </c>
      <c r="D410" s="7">
        <f>('Suppl. Data 1'!D410-'Suppl. Data 1- Z scores'!$D$3)/'Suppl. Data 1- Z scores'!$D$4</f>
        <v>-0.80624211582707728</v>
      </c>
      <c r="E410" s="7">
        <f>('Suppl. Data 1'!E410-'Suppl. Data 1- Z scores'!$D$3)/'Suppl. Data 1- Z scores'!$D$4</f>
        <v>-0.23303798814082607</v>
      </c>
      <c r="Y410" s="7" t="s">
        <v>66</v>
      </c>
      <c r="Z410" s="7">
        <f t="shared" si="24"/>
        <v>-0.23303798814082607</v>
      </c>
      <c r="AB410" s="7" t="s">
        <v>66</v>
      </c>
      <c r="AC410" s="7">
        <f t="shared" si="25"/>
        <v>-1.1722830635594117</v>
      </c>
      <c r="AE410" s="7">
        <f t="shared" si="26"/>
        <v>-0.73183028533153072</v>
      </c>
      <c r="AG410" s="7">
        <f t="shared" si="27"/>
        <v>-0.76100004481294248</v>
      </c>
    </row>
    <row r="411" spans="1:33">
      <c r="A411" s="7" t="s">
        <v>312</v>
      </c>
      <c r="B411" s="7">
        <f>('Suppl. Data 1'!B411-'Suppl. Data 1- Z scores'!$D$3)/'Suppl. Data 1- Z scores'!$D$4</f>
        <v>0.88483907572827802</v>
      </c>
      <c r="C411" s="7">
        <f>('Suppl. Data 1'!C411-'Suppl. Data 1- Z scores'!$D$3)/'Suppl. Data 1- Z scores'!$D$4</f>
        <v>-1.0872156994661271</v>
      </c>
      <c r="D411" s="7">
        <f>('Suppl. Data 1'!D411-'Suppl. Data 1- Z scores'!$D$3)/'Suppl. Data 1- Z scores'!$D$4</f>
        <v>0.69018544080198641</v>
      </c>
      <c r="E411" s="7">
        <f>('Suppl. Data 1'!E411-'Suppl. Data 1- Z scores'!$D$3)/'Suppl. Data 1- Z scores'!$D$4</f>
        <v>8.6160351993152234E-3</v>
      </c>
      <c r="F411" s="7">
        <f>('Suppl. Data 1'!F411-'Suppl. Data 1- Z scores'!$D$3)/'Suppl. Data 1- Z scores'!$D$4</f>
        <v>0.82552560166348277</v>
      </c>
      <c r="Y411" s="7" t="s">
        <v>312</v>
      </c>
      <c r="Z411" s="7">
        <f t="shared" si="24"/>
        <v>0.88483907572827802</v>
      </c>
      <c r="AB411" s="7" t="s">
        <v>312</v>
      </c>
      <c r="AC411" s="7">
        <f t="shared" si="25"/>
        <v>-1.0872156994661271</v>
      </c>
      <c r="AE411" s="7">
        <f t="shared" si="26"/>
        <v>0.26439009078538706</v>
      </c>
      <c r="AG411" s="7">
        <f t="shared" si="27"/>
        <v>0.69018544080198641</v>
      </c>
    </row>
    <row r="412" spans="1:33">
      <c r="A412" s="7" t="s">
        <v>390</v>
      </c>
      <c r="B412" s="7">
        <f>('Suppl. Data 1'!B412-'Suppl. Data 1- Z scores'!$D$3)/'Suppl. Data 1- Z scores'!$D$4</f>
        <v>-0.38790869162633523</v>
      </c>
      <c r="C412" s="7">
        <f>('Suppl. Data 1'!C412-'Suppl. Data 1- Z scores'!$D$3)/'Suppl. Data 1- Z scores'!$D$4</f>
        <v>3.1525168615862786</v>
      </c>
      <c r="D412" s="7">
        <f>('Suppl. Data 1'!D412-'Suppl. Data 1- Z scores'!$D$3)/'Suppl. Data 1- Z scores'!$D$4</f>
        <v>2.9404864316154797</v>
      </c>
      <c r="Y412" s="7" t="s">
        <v>390</v>
      </c>
      <c r="Z412" s="7">
        <f t="shared" si="24"/>
        <v>3.1525168615862786</v>
      </c>
      <c r="AB412" s="7" t="s">
        <v>390</v>
      </c>
      <c r="AC412" s="7">
        <f t="shared" si="25"/>
        <v>-0.38790869162633523</v>
      </c>
      <c r="AE412" s="7">
        <f t="shared" si="26"/>
        <v>1.901698200525141</v>
      </c>
      <c r="AG412" s="7">
        <f t="shared" si="27"/>
        <v>2.9404864316154797</v>
      </c>
    </row>
    <row r="413" spans="1:33">
      <c r="A413" s="7" t="s">
        <v>170</v>
      </c>
      <c r="B413" s="7">
        <f>('Suppl. Data 1'!B413-'Suppl. Data 1- Z scores'!$D$3)/'Suppl. Data 1- Z scores'!$D$4</f>
        <v>-0.75428023752744355</v>
      </c>
      <c r="C413" s="7">
        <f>('Suppl. Data 1'!C413-'Suppl. Data 1- Z scores'!$D$3)/'Suppl. Data 1- Z scores'!$D$4</f>
        <v>3.0657587254223677E-2</v>
      </c>
      <c r="D413" s="7">
        <f>('Suppl. Data 1'!D413-'Suppl. Data 1- Z scores'!$D$3)/'Suppl. Data 1- Z scores'!$D$4</f>
        <v>-0.89935304056587029</v>
      </c>
      <c r="E413" s="7">
        <f>('Suppl. Data 1'!E413-'Suppl. Data 1- Z scores'!$D$3)/'Suppl. Data 1- Z scores'!$D$4</f>
        <v>-0.10096888386473764</v>
      </c>
      <c r="F413" s="7">
        <f>('Suppl. Data 1'!F413-'Suppl. Data 1- Z scores'!$D$3)/'Suppl. Data 1- Z scores'!$D$4</f>
        <v>-0.11898478224138712</v>
      </c>
      <c r="Y413" s="7" t="s">
        <v>170</v>
      </c>
      <c r="Z413" s="7">
        <f t="shared" si="24"/>
        <v>3.0657587254223677E-2</v>
      </c>
      <c r="AB413" s="7" t="s">
        <v>170</v>
      </c>
      <c r="AC413" s="7">
        <f t="shared" si="25"/>
        <v>-0.89935304056587029</v>
      </c>
      <c r="AE413" s="7">
        <f t="shared" si="26"/>
        <v>-0.36858587138904297</v>
      </c>
      <c r="AG413" s="7">
        <f t="shared" si="27"/>
        <v>-0.11898478224138712</v>
      </c>
    </row>
    <row r="414" spans="1:33">
      <c r="A414" s="7" t="s">
        <v>430</v>
      </c>
      <c r="B414" s="7">
        <f>('Suppl. Data 1'!B414-'Suppl. Data 1- Z scores'!$D$3)/'Suppl. Data 1- Z scores'!$D$4</f>
        <v>-1.5552708656101657</v>
      </c>
      <c r="C414" s="7">
        <f>('Suppl. Data 1'!C414-'Suppl. Data 1- Z scores'!$D$3)/'Suppl. Data 1- Z scores'!$D$4</f>
        <v>-0.74347545970791795</v>
      </c>
      <c r="D414" s="7">
        <f>('Suppl. Data 1'!D414-'Suppl. Data 1- Z scores'!$D$3)/'Suppl. Data 1- Z scores'!$D$4</f>
        <v>-0.78881975013901218</v>
      </c>
      <c r="E414" s="7">
        <f>('Suppl. Data 1'!E414-'Suppl. Data 1- Z scores'!$D$3)/'Suppl. Data 1- Z scores'!$D$4</f>
        <v>-1.4936743016504148</v>
      </c>
      <c r="Y414" s="7" t="s">
        <v>430</v>
      </c>
      <c r="Z414" s="7">
        <f t="shared" si="24"/>
        <v>-0.74347545970791795</v>
      </c>
      <c r="AB414" s="7" t="s">
        <v>430</v>
      </c>
      <c r="AC414" s="7">
        <f t="shared" si="25"/>
        <v>-1.5552708656101657</v>
      </c>
      <c r="AE414" s="7">
        <f t="shared" si="26"/>
        <v>-1.1453100942768777</v>
      </c>
      <c r="AG414" s="7">
        <f t="shared" si="27"/>
        <v>-1.1412470258947134</v>
      </c>
    </row>
    <row r="415" spans="1:33">
      <c r="A415" s="7" t="s">
        <v>388</v>
      </c>
      <c r="B415" s="7">
        <f>('Suppl. Data 1'!B415-'Suppl. Data 1- Z scores'!$D$3)/'Suppl. Data 1- Z scores'!$D$4</f>
        <v>0.64547871015754854</v>
      </c>
      <c r="C415" s="7">
        <f>('Suppl. Data 1'!C415-'Suppl. Data 1- Z scores'!$D$3)/'Suppl. Data 1- Z scores'!$D$4</f>
        <v>1.0069033564581469</v>
      </c>
      <c r="D415" s="7">
        <f>('Suppl. Data 1'!D415-'Suppl. Data 1- Z scores'!$D$3)/'Suppl. Data 1- Z scores'!$D$4</f>
        <v>2.5299467968169931</v>
      </c>
      <c r="E415" s="7">
        <f>('Suppl. Data 1'!E415-'Suppl. Data 1- Z scores'!$D$3)/'Suppl. Data 1- Z scores'!$D$4</f>
        <v>2.0859679848232204</v>
      </c>
      <c r="Y415" s="7" t="s">
        <v>388</v>
      </c>
      <c r="Z415" s="7">
        <f t="shared" si="24"/>
        <v>2.5299467968169931</v>
      </c>
      <c r="AB415" s="7" t="s">
        <v>388</v>
      </c>
      <c r="AC415" s="7">
        <f t="shared" si="25"/>
        <v>0.64547871015754854</v>
      </c>
      <c r="AE415" s="7">
        <f t="shared" si="26"/>
        <v>1.5670742120639773</v>
      </c>
      <c r="AG415" s="7">
        <f t="shared" si="27"/>
        <v>1.5464356706406837</v>
      </c>
    </row>
    <row r="416" spans="1:33">
      <c r="A416" s="7" t="s">
        <v>386</v>
      </c>
      <c r="B416" s="7">
        <f>('Suppl. Data 1'!B416-'Suppl. Data 1- Z scores'!$D$3)/'Suppl. Data 1- Z scores'!$D$4</f>
        <v>0.38475463298227325</v>
      </c>
      <c r="C416" s="7">
        <f>('Suppl. Data 1'!C416-'Suppl. Data 1- Z scores'!$D$3)/'Suppl. Data 1- Z scores'!$D$4</f>
        <v>-0.96752875709542052</v>
      </c>
      <c r="D416" s="7">
        <f>('Suppl. Data 1'!D416-'Suppl. Data 1- Z scores'!$D$3)/'Suppl. Data 1- Z scores'!$D$4</f>
        <v>1.2472977162263224</v>
      </c>
      <c r="E416" s="7">
        <f>('Suppl. Data 1'!E416-'Suppl. Data 1- Z scores'!$D$3)/'Suppl. Data 1- Z scores'!$D$4</f>
        <v>1.768851205900225</v>
      </c>
      <c r="F416" s="7">
        <f>('Suppl. Data 1'!F416-'Suppl. Data 1- Z scores'!$D$3)/'Suppl. Data 1- Z scores'!$D$4</f>
        <v>-1.335648899585866</v>
      </c>
      <c r="Y416" s="7" t="s">
        <v>386</v>
      </c>
      <c r="Z416" s="7">
        <f t="shared" si="24"/>
        <v>1.768851205900225</v>
      </c>
      <c r="AB416" s="7" t="s">
        <v>386</v>
      </c>
      <c r="AC416" s="7">
        <f t="shared" si="25"/>
        <v>-1.335648899585866</v>
      </c>
      <c r="AE416" s="7">
        <f t="shared" si="26"/>
        <v>0.2195451796855068</v>
      </c>
      <c r="AG416" s="7">
        <f t="shared" si="27"/>
        <v>0.38475463298227325</v>
      </c>
    </row>
    <row r="417" spans="1:33">
      <c r="A417" s="7" t="s">
        <v>282</v>
      </c>
      <c r="B417" s="7">
        <f>('Suppl. Data 1'!B417-'Suppl. Data 1- Z scores'!$D$3)/'Suppl. Data 1- Z scores'!$D$4</f>
        <v>0.40816129316707866</v>
      </c>
      <c r="C417" s="7">
        <f>('Suppl. Data 1'!C417-'Suppl. Data 1- Z scores'!$D$3)/'Suppl. Data 1- Z scores'!$D$4</f>
        <v>1.267180279454432</v>
      </c>
      <c r="D417" s="7">
        <f>('Suppl. Data 1'!D417-'Suppl. Data 1- Z scores'!$D$3)/'Suppl. Data 1- Z scores'!$D$4</f>
        <v>-4.3177576315729833E-2</v>
      </c>
      <c r="E417" s="7">
        <f>('Suppl. Data 1'!E417-'Suppl. Data 1- Z scores'!$D$3)/'Suppl. Data 1- Z scores'!$D$4</f>
        <v>-1.0125418277145621</v>
      </c>
      <c r="F417" s="7">
        <f>('Suppl. Data 1'!F417-'Suppl. Data 1- Z scores'!$D$3)/'Suppl. Data 1- Z scores'!$D$4</f>
        <v>0.63026168623217704</v>
      </c>
      <c r="G417" s="7">
        <f>('Suppl. Data 1'!G417-'Suppl. Data 1- Z scores'!$D$3)/'Suppl. Data 1- Z scores'!$D$4</f>
        <v>2.3111233912952893</v>
      </c>
      <c r="H417" s="7">
        <f>('Suppl. Data 1'!H417-'Suppl. Data 1- Z scores'!$D$3)/'Suppl. Data 1- Z scores'!$D$4</f>
        <v>-0.22377636317887348</v>
      </c>
      <c r="Y417" s="7" t="s">
        <v>282</v>
      </c>
      <c r="Z417" s="7">
        <f t="shared" si="24"/>
        <v>2.3111233912952893</v>
      </c>
      <c r="AB417" s="7" t="s">
        <v>282</v>
      </c>
      <c r="AC417" s="7">
        <f t="shared" si="25"/>
        <v>-1.0125418277145621</v>
      </c>
      <c r="AE417" s="7">
        <f t="shared" si="26"/>
        <v>0.47674726899140163</v>
      </c>
      <c r="AG417" s="7">
        <f t="shared" si="27"/>
        <v>0.40816129316707866</v>
      </c>
    </row>
    <row r="418" spans="1:33">
      <c r="A418" s="7" t="s">
        <v>465</v>
      </c>
      <c r="B418" s="7">
        <f>('Suppl. Data 1'!B418-'Suppl. Data 1- Z scores'!$D$3)/'Suppl. Data 1- Z scores'!$D$4</f>
        <v>-0.79129499679022663</v>
      </c>
      <c r="C418" s="7">
        <f>('Suppl. Data 1'!C418-'Suppl. Data 1- Z scores'!$D$3)/'Suppl. Data 1- Z scores'!$D$4</f>
        <v>-1.2761154530193028</v>
      </c>
      <c r="D418" s="7">
        <f>('Suppl. Data 1'!D418-'Suppl. Data 1- Z scores'!$D$3)/'Suppl. Data 1- Z scores'!$D$4</f>
        <v>-0.47756896116633146</v>
      </c>
      <c r="E418" s="7">
        <f>('Suppl. Data 1'!E418-'Suppl. Data 1- Z scores'!$D$3)/'Suppl. Data 1- Z scores'!$D$4</f>
        <v>-0.82924370840454376</v>
      </c>
      <c r="F418" s="7">
        <f>('Suppl. Data 1'!F418-'Suppl. Data 1- Z scores'!$D$3)/'Suppl. Data 1- Z scores'!$D$4</f>
        <v>-0.11162318479112993</v>
      </c>
      <c r="G418" s="7">
        <f>('Suppl. Data 1'!G418-'Suppl. Data 1- Z scores'!$D$3)/'Suppl. Data 1- Z scores'!$D$4</f>
        <v>-1.1425908946848391</v>
      </c>
      <c r="Y418" s="7" t="s">
        <v>465</v>
      </c>
      <c r="Z418" s="7">
        <f t="shared" si="24"/>
        <v>-0.11162318479112993</v>
      </c>
      <c r="AB418" s="7" t="s">
        <v>465</v>
      </c>
      <c r="AC418" s="7">
        <f t="shared" si="25"/>
        <v>-1.2761154530193028</v>
      </c>
      <c r="AE418" s="7">
        <f t="shared" si="26"/>
        <v>-0.77140619980939562</v>
      </c>
      <c r="AG418" s="7">
        <f t="shared" si="27"/>
        <v>-0.8102693525973852</v>
      </c>
    </row>
    <row r="419" spans="1:33">
      <c r="A419" s="7" t="s">
        <v>237</v>
      </c>
      <c r="B419" s="7">
        <f>('Suppl. Data 1'!B419-'Suppl. Data 1- Z scores'!$D$3)/'Suppl. Data 1- Z scores'!$D$4</f>
        <v>0.62021564418109676</v>
      </c>
      <c r="C419" s="7">
        <f>('Suppl. Data 1'!C419-'Suppl. Data 1- Z scores'!$D$3)/'Suppl. Data 1- Z scores'!$D$4</f>
        <v>-0.608309431518822</v>
      </c>
      <c r="D419" s="7">
        <f>('Suppl. Data 1'!D419-'Suppl. Data 1- Z scores'!$D$3)/'Suppl. Data 1- Z scores'!$D$4</f>
        <v>-0.32412217383318964</v>
      </c>
      <c r="E419" s="7">
        <f>('Suppl. Data 1'!E419-'Suppl. Data 1- Z scores'!$D$3)/'Suppl. Data 1- Z scores'!$D$4</f>
        <v>0.15855410877520287</v>
      </c>
      <c r="F419" s="7">
        <f>('Suppl. Data 1'!F419-'Suppl. Data 1- Z scores'!$D$3)/'Suppl. Data 1- Z scores'!$D$4</f>
        <v>1.4256011654693113</v>
      </c>
      <c r="Y419" s="7" t="s">
        <v>237</v>
      </c>
      <c r="Z419" s="7">
        <f t="shared" si="24"/>
        <v>1.4256011654693113</v>
      </c>
      <c r="AB419" s="7" t="s">
        <v>237</v>
      </c>
      <c r="AC419" s="7">
        <f t="shared" si="25"/>
        <v>-0.608309431518822</v>
      </c>
      <c r="AE419" s="7">
        <f t="shared" si="26"/>
        <v>0.25438786261471985</v>
      </c>
      <c r="AG419" s="7">
        <f t="shared" si="27"/>
        <v>0.15855410877520287</v>
      </c>
    </row>
    <row r="420" spans="1:33">
      <c r="A420" s="7" t="s">
        <v>163</v>
      </c>
      <c r="B420" s="7">
        <f>('Suppl. Data 1'!B420-'Suppl. Data 1- Z scores'!$D$3)/'Suppl. Data 1- Z scores'!$D$4</f>
        <v>-0.51484260755501254</v>
      </c>
      <c r="C420" s="7">
        <f>('Suppl. Data 1'!C420-'Suppl. Data 1- Z scores'!$D$3)/'Suppl. Data 1- Z scores'!$D$4</f>
        <v>-0.81432412213530003</v>
      </c>
      <c r="D420" s="7">
        <f>('Suppl. Data 1'!D420-'Suppl. Data 1- Z scores'!$D$3)/'Suppl. Data 1- Z scores'!$D$4</f>
        <v>-0.21357371470738232</v>
      </c>
      <c r="E420" s="7">
        <f>('Suppl. Data 1'!E420-'Suppl. Data 1- Z scores'!$D$3)/'Suppl. Data 1- Z scores'!$D$4</f>
        <v>0.50955471115342577</v>
      </c>
      <c r="F420" s="7">
        <f>('Suppl. Data 1'!F420-'Suppl. Data 1- Z scores'!$D$3)/'Suppl. Data 1- Z scores'!$D$4</f>
        <v>-0.98979328769573771</v>
      </c>
      <c r="G420" s="7">
        <f>('Suppl. Data 1'!G420-'Suppl. Data 1- Z scores'!$D$3)/'Suppl. Data 1- Z scores'!$D$4</f>
        <v>0.52994684131485781</v>
      </c>
      <c r="H420" s="7">
        <f>('Suppl. Data 1'!H420-'Suppl. Data 1- Z scores'!$D$3)/'Suppl. Data 1- Z scores'!$D$4</f>
        <v>0.70246684281672378</v>
      </c>
      <c r="I420" s="7">
        <f>('Suppl. Data 1'!I420-'Suppl. Data 1- Z scores'!$D$3)/'Suppl. Data 1- Z scores'!$D$4</f>
        <v>-0.34997696961628322</v>
      </c>
      <c r="J420" s="7">
        <f>('Suppl. Data 1'!J420-'Suppl. Data 1- Z scores'!$D$3)/'Suppl. Data 1- Z scores'!$D$4</f>
        <v>0.48125208738839759</v>
      </c>
      <c r="K420" s="7">
        <f>('Suppl. Data 1'!K420-'Suppl. Data 1- Z scores'!$D$3)/'Suppl. Data 1- Z scores'!$D$4</f>
        <v>0.21606541294195172</v>
      </c>
      <c r="Y420" s="7" t="s">
        <v>163</v>
      </c>
      <c r="Z420" s="7">
        <f t="shared" si="24"/>
        <v>0.70246684281672378</v>
      </c>
      <c r="AB420" s="7" t="s">
        <v>163</v>
      </c>
      <c r="AC420" s="7">
        <f t="shared" si="25"/>
        <v>-0.98979328769573771</v>
      </c>
      <c r="AE420" s="7">
        <f t="shared" si="26"/>
        <v>-4.432248060943593E-2</v>
      </c>
      <c r="AG420" s="7">
        <f t="shared" si="27"/>
        <v>1.245849117284703E-3</v>
      </c>
    </row>
    <row r="421" spans="1:33">
      <c r="A421" s="7" t="s">
        <v>144</v>
      </c>
      <c r="B421" s="7">
        <f>('Suppl. Data 1'!B421-'Suppl. Data 1- Z scores'!$D$3)/'Suppl. Data 1- Z scores'!$D$4</f>
        <v>0.39805239934376313</v>
      </c>
      <c r="C421" s="7">
        <f>('Suppl. Data 1'!C421-'Suppl. Data 1- Z scores'!$D$3)/'Suppl. Data 1- Z scores'!$D$4</f>
        <v>-0.93826137522131636</v>
      </c>
      <c r="D421" s="7">
        <f>('Suppl. Data 1'!D421-'Suppl. Data 1- Z scores'!$D$3)/'Suppl. Data 1- Z scores'!$D$4</f>
        <v>-0.96360966810856186</v>
      </c>
      <c r="E421" s="7">
        <f>('Suppl. Data 1'!E421-'Suppl. Data 1- Z scores'!$D$3)/'Suppl. Data 1- Z scores'!$D$4</f>
        <v>-0.5471977930979719</v>
      </c>
      <c r="F421" s="7">
        <f>('Suppl. Data 1'!F421-'Suppl. Data 1- Z scores'!$D$3)/'Suppl. Data 1- Z scores'!$D$4</f>
        <v>-1.1248801893685345</v>
      </c>
      <c r="G421" s="7">
        <f>('Suppl. Data 1'!G421-'Suppl. Data 1- Z scores'!$D$3)/'Suppl. Data 1- Z scores'!$D$4</f>
        <v>-5.8575242712397883E-2</v>
      </c>
      <c r="H421" s="7">
        <f>('Suppl. Data 1'!H421-'Suppl. Data 1- Z scores'!$D$3)/'Suppl. Data 1- Z scores'!$D$4</f>
        <v>-1.5961467607115449</v>
      </c>
      <c r="Y421" s="7" t="s">
        <v>144</v>
      </c>
      <c r="Z421" s="7">
        <f t="shared" si="24"/>
        <v>0.39805239934376313</v>
      </c>
      <c r="AB421" s="7" t="s">
        <v>144</v>
      </c>
      <c r="AC421" s="7">
        <f t="shared" si="25"/>
        <v>-1.5961467607115449</v>
      </c>
      <c r="AE421" s="7">
        <f t="shared" si="26"/>
        <v>-0.69008837569665205</v>
      </c>
      <c r="AG421" s="7">
        <f t="shared" si="27"/>
        <v>-0.93826137522131636</v>
      </c>
    </row>
    <row r="422" spans="1:33">
      <c r="A422" s="7" t="s">
        <v>437</v>
      </c>
      <c r="B422" s="7">
        <f>('Suppl. Data 1'!B422-'Suppl. Data 1- Z scores'!$D$3)/'Suppl. Data 1- Z scores'!$D$4</f>
        <v>-0.34749566918455393</v>
      </c>
      <c r="C422" s="7">
        <f>('Suppl. Data 1'!C422-'Suppl. Data 1- Z scores'!$D$3)/'Suppl. Data 1- Z scores'!$D$4</f>
        <v>-0.53742915169817917</v>
      </c>
      <c r="D422" s="7">
        <f>('Suppl. Data 1'!D422-'Suppl. Data 1- Z scores'!$D$3)/'Suppl. Data 1- Z scores'!$D$4</f>
        <v>1.6180532915550945</v>
      </c>
      <c r="E422" s="7">
        <f>('Suppl. Data 1'!E422-'Suppl. Data 1- Z scores'!$D$3)/'Suppl. Data 1- Z scores'!$D$4</f>
        <v>0.40079826001150481</v>
      </c>
      <c r="F422" s="7">
        <f>('Suppl. Data 1'!F422-'Suppl. Data 1- Z scores'!$D$3)/'Suppl. Data 1- Z scores'!$D$4</f>
        <v>-0.44371481163930099</v>
      </c>
      <c r="Y422" s="7" t="s">
        <v>437</v>
      </c>
      <c r="Z422" s="7">
        <f t="shared" si="24"/>
        <v>1.6180532915550945</v>
      </c>
      <c r="AB422" s="7" t="s">
        <v>437</v>
      </c>
      <c r="AC422" s="7">
        <f t="shared" si="25"/>
        <v>-0.53742915169817917</v>
      </c>
      <c r="AE422" s="7">
        <f t="shared" si="26"/>
        <v>0.13804238380891301</v>
      </c>
      <c r="AG422" s="7">
        <f t="shared" si="27"/>
        <v>-0.34749566918455393</v>
      </c>
    </row>
    <row r="423" spans="1:33">
      <c r="A423" s="7" t="s">
        <v>482</v>
      </c>
      <c r="B423" s="7">
        <f>('Suppl. Data 1'!B423-'Suppl. Data 1- Z scores'!$D$3)/'Suppl. Data 1- Z scores'!$D$4</f>
        <v>-2.3316077912243414E-2</v>
      </c>
      <c r="C423" s="7">
        <f>('Suppl. Data 1'!C423-'Suppl. Data 1- Z scores'!$D$3)/'Suppl. Data 1- Z scores'!$D$4</f>
        <v>1.1301049986685137</v>
      </c>
      <c r="D423" s="7">
        <f>('Suppl. Data 1'!D423-'Suppl. Data 1- Z scores'!$D$3)/'Suppl. Data 1- Z scores'!$D$4</f>
        <v>-7.2610023512196073E-2</v>
      </c>
      <c r="E423" s="7">
        <f>('Suppl. Data 1'!E423-'Suppl. Data 1- Z scores'!$D$3)/'Suppl. Data 1- Z scores'!$D$4</f>
        <v>-0.88792160467588344</v>
      </c>
      <c r="Y423" s="7" t="s">
        <v>482</v>
      </c>
      <c r="Z423" s="7">
        <f t="shared" si="24"/>
        <v>1.1301049986685137</v>
      </c>
      <c r="AB423" s="7" t="s">
        <v>482</v>
      </c>
      <c r="AC423" s="7">
        <f t="shared" si="25"/>
        <v>-0.88792160467588344</v>
      </c>
      <c r="AE423" s="7">
        <f t="shared" si="26"/>
        <v>3.6564323142047689E-2</v>
      </c>
      <c r="AG423" s="7">
        <f t="shared" si="27"/>
        <v>-4.7963050712219742E-2</v>
      </c>
    </row>
    <row r="424" spans="1:33">
      <c r="A424" s="7" t="s">
        <v>107</v>
      </c>
      <c r="B424" s="7">
        <f>('Suppl. Data 1'!B424-'Suppl. Data 1- Z scores'!$D$3)/'Suppl. Data 1- Z scores'!$D$4</f>
        <v>2.3960941682305101E-2</v>
      </c>
      <c r="C424" s="7">
        <f>('Suppl. Data 1'!C424-'Suppl. Data 1- Z scores'!$D$3)/'Suppl. Data 1- Z scores'!$D$4</f>
        <v>-1.0420021542843785</v>
      </c>
      <c r="D424" s="7">
        <f>('Suppl. Data 1'!D424-'Suppl. Data 1- Z scores'!$D$3)/'Suppl. Data 1- Z scores'!$D$4</f>
        <v>6.1590145394017595E-2</v>
      </c>
      <c r="E424" s="7">
        <f>('Suppl. Data 1'!E424-'Suppl. Data 1- Z scores'!$D$3)/'Suppl. Data 1- Z scores'!$D$4</f>
        <v>0.95993078593826864</v>
      </c>
      <c r="F424" s="7">
        <f>('Suppl. Data 1'!F424-'Suppl. Data 1- Z scores'!$D$3)/'Suppl. Data 1- Z scores'!$D$4</f>
        <v>-7.1492459533796501E-2</v>
      </c>
      <c r="Y424" s="7" t="s">
        <v>107</v>
      </c>
      <c r="Z424" s="7">
        <f t="shared" si="24"/>
        <v>0.95993078593826864</v>
      </c>
      <c r="AB424" s="7" t="s">
        <v>107</v>
      </c>
      <c r="AC424" s="7">
        <f t="shared" si="25"/>
        <v>-1.0420021542843785</v>
      </c>
      <c r="AE424" s="7">
        <f t="shared" si="26"/>
        <v>-1.3602548160716741E-2</v>
      </c>
      <c r="AG424" s="7">
        <f t="shared" si="27"/>
        <v>2.3960941682305101E-2</v>
      </c>
    </row>
    <row r="425" spans="1:33">
      <c r="A425" s="7" t="s">
        <v>427</v>
      </c>
      <c r="B425" s="7">
        <f>('Suppl. Data 1'!B425-'Suppl. Data 1- Z scores'!$D$3)/'Suppl. Data 1- Z scores'!$D$4</f>
        <v>-0.31373735147491327</v>
      </c>
      <c r="C425" s="7">
        <f>('Suppl. Data 1'!C425-'Suppl. Data 1- Z scores'!$D$3)/'Suppl. Data 1- Z scores'!$D$4</f>
        <v>0.49063577876235426</v>
      </c>
      <c r="D425" s="7">
        <f>('Suppl. Data 1'!D425-'Suppl. Data 1- Z scores'!$D$3)/'Suppl. Data 1- Z scores'!$D$4</f>
        <v>0.57941728053387864</v>
      </c>
      <c r="E425" s="7">
        <f>('Suppl. Data 1'!E425-'Suppl. Data 1- Z scores'!$D$3)/'Suppl. Data 1- Z scores'!$D$4</f>
        <v>0.54192637166431323</v>
      </c>
      <c r="F425" s="7">
        <f>('Suppl. Data 1'!F425-'Suppl. Data 1- Z scores'!$D$3)/'Suppl. Data 1- Z scores'!$D$4</f>
        <v>-0.74004306796630093</v>
      </c>
      <c r="Y425" s="7" t="s">
        <v>427</v>
      </c>
      <c r="Z425" s="7">
        <f t="shared" si="24"/>
        <v>0.57941728053387864</v>
      </c>
      <c r="AB425" s="7" t="s">
        <v>427</v>
      </c>
      <c r="AC425" s="7">
        <f t="shared" si="25"/>
        <v>-0.74004306796630093</v>
      </c>
      <c r="AE425" s="7">
        <f t="shared" si="26"/>
        <v>0.11163980230386639</v>
      </c>
      <c r="AG425" s="7">
        <f t="shared" si="27"/>
        <v>0.49063577876235426</v>
      </c>
    </row>
    <row r="426" spans="1:33">
      <c r="A426" s="7" t="s">
        <v>214</v>
      </c>
      <c r="B426" s="7">
        <f>('Suppl. Data 1'!B426-'Suppl. Data 1- Z scores'!$D$3)/'Suppl. Data 1- Z scores'!$D$4</f>
        <v>-0.62426002005582992</v>
      </c>
      <c r="C426" s="7">
        <f>('Suppl. Data 1'!C426-'Suppl. Data 1- Z scores'!$D$3)/'Suppl. Data 1- Z scores'!$D$4</f>
        <v>-0.5514379136391252</v>
      </c>
      <c r="D426" s="7">
        <f>('Suppl. Data 1'!D426-'Suppl. Data 1- Z scores'!$D$3)/'Suppl. Data 1- Z scores'!$D$4</f>
        <v>-1.0341864408464494</v>
      </c>
      <c r="E426" s="7">
        <f>('Suppl. Data 1'!E426-'Suppl. Data 1- Z scores'!$D$3)/'Suppl. Data 1- Z scores'!$D$4</f>
        <v>-9.1346865456001833E-2</v>
      </c>
      <c r="F426" s="7">
        <f>('Suppl. Data 1'!F426-'Suppl. Data 1- Z scores'!$D$3)/'Suppl. Data 1- Z scores'!$D$4</f>
        <v>-0.98498514164375084</v>
      </c>
      <c r="Y426" s="7" t="s">
        <v>214</v>
      </c>
      <c r="Z426" s="7">
        <f t="shared" si="24"/>
        <v>-9.1346865456001833E-2</v>
      </c>
      <c r="AB426" s="7" t="s">
        <v>214</v>
      </c>
      <c r="AC426" s="7">
        <f t="shared" si="25"/>
        <v>-1.0341864408464494</v>
      </c>
      <c r="AE426" s="7">
        <f t="shared" si="26"/>
        <v>-0.65724327632823143</v>
      </c>
      <c r="AG426" s="7">
        <f t="shared" si="27"/>
        <v>-0.62426002005582992</v>
      </c>
    </row>
    <row r="427" spans="1:33">
      <c r="A427" s="7" t="s">
        <v>452</v>
      </c>
      <c r="B427" s="7">
        <f>('Suppl. Data 1'!B427-'Suppl. Data 1- Z scores'!$D$3)/'Suppl. Data 1- Z scores'!$D$4</f>
        <v>0.93960748244644476</v>
      </c>
      <c r="C427" s="7">
        <f>('Suppl. Data 1'!C427-'Suppl. Data 1- Z scores'!$D$3)/'Suppl. Data 1- Z scores'!$D$4</f>
        <v>-0.41001285298582063</v>
      </c>
      <c r="D427" s="7">
        <f>('Suppl. Data 1'!D427-'Suppl. Data 1- Z scores'!$D$3)/'Suppl. Data 1- Z scores'!$D$4</f>
        <v>0.73536881144636657</v>
      </c>
      <c r="E427" s="7">
        <f>('Suppl. Data 1'!E427-'Suppl. Data 1- Z scores'!$D$3)/'Suppl. Data 1- Z scores'!$D$4</f>
        <v>-0.80168441249146216</v>
      </c>
      <c r="Y427" s="7" t="s">
        <v>452</v>
      </c>
      <c r="Z427" s="7">
        <f t="shared" si="24"/>
        <v>0.93960748244644476</v>
      </c>
      <c r="AB427" s="7" t="s">
        <v>452</v>
      </c>
      <c r="AC427" s="7">
        <f t="shared" si="25"/>
        <v>-0.80168441249146216</v>
      </c>
      <c r="AE427" s="7">
        <f t="shared" si="26"/>
        <v>0.11581975710388215</v>
      </c>
      <c r="AG427" s="7">
        <f t="shared" si="27"/>
        <v>0.162677979230273</v>
      </c>
    </row>
    <row r="428" spans="1:33">
      <c r="A428" s="7" t="s">
        <v>115</v>
      </c>
      <c r="B428" s="7">
        <f>('Suppl. Data 1'!B428-'Suppl. Data 1- Z scores'!$D$3)/'Suppl. Data 1- Z scores'!$D$4</f>
        <v>3.9500208582220617</v>
      </c>
      <c r="C428" s="7">
        <f>('Suppl. Data 1'!C428-'Suppl. Data 1- Z scores'!$D$3)/'Suppl. Data 1- Z scores'!$D$4</f>
        <v>1.6500763143335804</v>
      </c>
      <c r="D428" s="7">
        <f>('Suppl. Data 1'!D428-'Suppl. Data 1- Z scores'!$D$3)/'Suppl. Data 1- Z scores'!$D$4</f>
        <v>-8.4940102034630219E-2</v>
      </c>
      <c r="E428" s="7">
        <f>('Suppl. Data 1'!E428-'Suppl. Data 1- Z scores'!$D$3)/'Suppl. Data 1- Z scores'!$D$4</f>
        <v>0.86136247797176768</v>
      </c>
      <c r="F428" s="7">
        <f>('Suppl. Data 1'!F428-'Suppl. Data 1- Z scores'!$D$3)/'Suppl. Data 1- Z scores'!$D$4</f>
        <v>-1.0148909494886156</v>
      </c>
      <c r="Y428" s="7" t="s">
        <v>115</v>
      </c>
      <c r="Z428" s="7">
        <f t="shared" si="24"/>
        <v>3.9500208582220617</v>
      </c>
      <c r="AB428" s="7" t="s">
        <v>115</v>
      </c>
      <c r="AC428" s="7">
        <f t="shared" si="25"/>
        <v>-1.0148909494886156</v>
      </c>
      <c r="AE428" s="7">
        <f t="shared" si="26"/>
        <v>1.0723257198008329</v>
      </c>
      <c r="AG428" s="7">
        <f t="shared" si="27"/>
        <v>0.86136247797176768</v>
      </c>
    </row>
    <row r="429" spans="1:33">
      <c r="A429" s="7" t="s">
        <v>133</v>
      </c>
      <c r="B429" s="7">
        <f>('Suppl. Data 1'!B429-'Suppl. Data 1- Z scores'!$D$3)/'Suppl. Data 1- Z scores'!$D$4</f>
        <v>-1.0043352677281034</v>
      </c>
      <c r="C429" s="7">
        <f>('Suppl. Data 1'!C429-'Suppl. Data 1- Z scores'!$D$3)/'Suppl. Data 1- Z scores'!$D$4</f>
        <v>0.52902330027099742</v>
      </c>
      <c r="D429" s="7">
        <f>('Suppl. Data 1'!D429-'Suppl. Data 1- Z scores'!$D$3)/'Suppl. Data 1- Z scores'!$D$4</f>
        <v>1.038523617686933</v>
      </c>
      <c r="E429" s="7">
        <f>('Suppl. Data 1'!E429-'Suppl. Data 1- Z scores'!$D$3)/'Suppl. Data 1- Z scores'!$D$4</f>
        <v>0.166621710408869</v>
      </c>
      <c r="F429" s="7">
        <f>('Suppl. Data 1'!F429-'Suppl. Data 1- Z scores'!$D$3)/'Suppl. Data 1- Z scores'!$D$4</f>
        <v>-0.39247936962129898</v>
      </c>
      <c r="Y429" s="7" t="s">
        <v>133</v>
      </c>
      <c r="Z429" s="7">
        <f t="shared" si="24"/>
        <v>1.038523617686933</v>
      </c>
      <c r="AB429" s="7" t="s">
        <v>133</v>
      </c>
      <c r="AC429" s="7">
        <f t="shared" si="25"/>
        <v>-1.0043352677281034</v>
      </c>
      <c r="AE429" s="7">
        <f t="shared" si="26"/>
        <v>6.7470798203479398E-2</v>
      </c>
      <c r="AG429" s="7">
        <f t="shared" si="27"/>
        <v>0.166621710408869</v>
      </c>
    </row>
    <row r="430" spans="1:33">
      <c r="A430" s="7" t="s">
        <v>348</v>
      </c>
      <c r="B430" s="7">
        <f>('Suppl. Data 1'!B430-'Suppl. Data 1- Z scores'!$D$3)/'Suppl. Data 1- Z scores'!$D$4</f>
        <v>-0.71799226076943479</v>
      </c>
      <c r="C430" s="7">
        <f>('Suppl. Data 1'!C430-'Suppl. Data 1- Z scores'!$D$3)/'Suppl. Data 1- Z scores'!$D$4</f>
        <v>0.56160660812834873</v>
      </c>
      <c r="D430" s="7">
        <f>('Suppl. Data 1'!D430-'Suppl. Data 1- Z scores'!$D$3)/'Suppl. Data 1- Z scores'!$D$4</f>
        <v>-0.79888692300728603</v>
      </c>
      <c r="E430" s="7">
        <f>('Suppl. Data 1'!E430-'Suppl. Data 1- Z scores'!$D$3)/'Suppl. Data 1- Z scores'!$D$4</f>
        <v>-0.35185618979387617</v>
      </c>
      <c r="Y430" s="7" t="s">
        <v>348</v>
      </c>
      <c r="Z430" s="7">
        <f t="shared" si="24"/>
        <v>0.56160660812834873</v>
      </c>
      <c r="AB430" s="7" t="s">
        <v>348</v>
      </c>
      <c r="AC430" s="7">
        <f t="shared" si="25"/>
        <v>-0.79888692300728603</v>
      </c>
      <c r="AE430" s="7">
        <f t="shared" si="26"/>
        <v>-0.32678219136056208</v>
      </c>
      <c r="AG430" s="7">
        <f t="shared" si="27"/>
        <v>-0.53492422528165551</v>
      </c>
    </row>
    <row r="431" spans="1:33">
      <c r="A431" s="7" t="s">
        <v>382</v>
      </c>
      <c r="B431" s="7">
        <f>('Suppl. Data 1'!B431-'Suppl. Data 1- Z scores'!$D$3)/'Suppl. Data 1- Z scores'!$D$4</f>
        <v>-0.47480075745394912</v>
      </c>
      <c r="C431" s="7">
        <f>('Suppl. Data 1'!C431-'Suppl. Data 1- Z scores'!$D$3)/'Suppl. Data 1- Z scores'!$D$4</f>
        <v>0.44678756249861473</v>
      </c>
      <c r="Y431" s="7" t="s">
        <v>382</v>
      </c>
      <c r="Z431" s="7">
        <f t="shared" si="24"/>
        <v>0.44678756249861473</v>
      </c>
      <c r="AB431" s="7" t="s">
        <v>382</v>
      </c>
      <c r="AC431" s="7">
        <f t="shared" si="25"/>
        <v>-0.47480075745394912</v>
      </c>
      <c r="AE431" s="7">
        <f t="shared" si="26"/>
        <v>-1.4006597477667193E-2</v>
      </c>
      <c r="AG431" s="7">
        <f t="shared" si="27"/>
        <v>-1.4006597477667193E-2</v>
      </c>
    </row>
    <row r="432" spans="1:33">
      <c r="A432" s="7" t="s">
        <v>294</v>
      </c>
      <c r="B432" s="7">
        <f>('Suppl. Data 1'!B432-'Suppl. Data 1- Z scores'!$D$3)/'Suppl. Data 1- Z scores'!$D$4</f>
        <v>0.83809113430628224</v>
      </c>
      <c r="C432" s="7">
        <f>('Suppl. Data 1'!C432-'Suppl. Data 1- Z scores'!$D$3)/'Suppl. Data 1- Z scores'!$D$4</f>
        <v>0.256131083356331</v>
      </c>
      <c r="D432" s="7">
        <f>('Suppl. Data 1'!D432-'Suppl. Data 1- Z scores'!$D$3)/'Suppl. Data 1- Z scores'!$D$4</f>
        <v>1.161909281543921E-2</v>
      </c>
      <c r="E432" s="7">
        <f>('Suppl. Data 1'!E432-'Suppl. Data 1- Z scores'!$D$3)/'Suppl. Data 1- Z scores'!$D$4</f>
        <v>0.89469973827531235</v>
      </c>
      <c r="F432" s="7">
        <f>('Suppl. Data 1'!F432-'Suppl. Data 1- Z scores'!$D$3)/'Suppl. Data 1- Z scores'!$D$4</f>
        <v>-0.37873537617347541</v>
      </c>
      <c r="Y432" s="7" t="s">
        <v>294</v>
      </c>
      <c r="Z432" s="7">
        <f t="shared" si="24"/>
        <v>0.89469973827531235</v>
      </c>
      <c r="AB432" s="7" t="s">
        <v>294</v>
      </c>
      <c r="AC432" s="7">
        <f t="shared" si="25"/>
        <v>-0.37873537617347541</v>
      </c>
      <c r="AE432" s="7">
        <f t="shared" si="26"/>
        <v>0.32436113451597792</v>
      </c>
      <c r="AG432" s="7">
        <f t="shared" si="27"/>
        <v>0.256131083356331</v>
      </c>
    </row>
    <row r="433" spans="1:33">
      <c r="A433" s="7" t="s">
        <v>10</v>
      </c>
      <c r="B433" s="7">
        <f>('Suppl. Data 1'!B433-'Suppl. Data 1- Z scores'!$D$3)/'Suppl. Data 1- Z scores'!$D$4</f>
        <v>0.31756760773444803</v>
      </c>
      <c r="C433" s="7">
        <f>('Suppl. Data 1'!C433-'Suppl. Data 1- Z scores'!$D$3)/'Suppl. Data 1- Z scores'!$D$4</f>
        <v>-0.93103967638844221</v>
      </c>
      <c r="D433" s="7">
        <f>('Suppl. Data 1'!D433-'Suppl. Data 1- Z scores'!$D$3)/'Suppl. Data 1- Z scores'!$D$4</f>
        <v>-0.49542256207574165</v>
      </c>
      <c r="E433" s="7">
        <f>('Suppl. Data 1'!E433-'Suppl. Data 1- Z scores'!$D$3)/'Suppl. Data 1- Z scores'!$D$4</f>
        <v>7.839138182725798E-2</v>
      </c>
      <c r="F433" s="7">
        <f>('Suppl. Data 1'!F433-'Suppl. Data 1- Z scores'!$D$3)/'Suppl. Data 1- Z scores'!$D$4</f>
        <v>-0.61731927521358942</v>
      </c>
      <c r="Y433" s="7" t="s">
        <v>10</v>
      </c>
      <c r="Z433" s="7">
        <f t="shared" si="24"/>
        <v>0.31756760773444803</v>
      </c>
      <c r="AB433" s="7" t="s">
        <v>10</v>
      </c>
      <c r="AC433" s="7">
        <f t="shared" si="25"/>
        <v>-0.93103967638844221</v>
      </c>
      <c r="AE433" s="7">
        <f t="shared" si="26"/>
        <v>-0.32956450482321348</v>
      </c>
      <c r="AG433" s="7">
        <f t="shared" si="27"/>
        <v>-0.49542256207574165</v>
      </c>
    </row>
    <row r="434" spans="1:33">
      <c r="A434" s="7" t="s">
        <v>65</v>
      </c>
      <c r="B434" s="7">
        <f>('Suppl. Data 1'!B434-'Suppl. Data 1- Z scores'!$D$3)/'Suppl. Data 1- Z scores'!$D$4</f>
        <v>0.27364304388287147</v>
      </c>
      <c r="C434" s="7">
        <f>('Suppl. Data 1'!C434-'Suppl. Data 1- Z scores'!$D$3)/'Suppl. Data 1- Z scores'!$D$4</f>
        <v>-9.7206251866391771E-2</v>
      </c>
      <c r="D434" s="7">
        <f>('Suppl. Data 1'!D434-'Suppl. Data 1- Z scores'!$D$3)/'Suppl. Data 1- Z scores'!$D$4</f>
        <v>-2.772207254634243E-2</v>
      </c>
      <c r="E434" s="7">
        <f>('Suppl. Data 1'!E434-'Suppl. Data 1- Z scores'!$D$3)/'Suppl. Data 1- Z scores'!$D$4</f>
        <v>0.31809126353695905</v>
      </c>
      <c r="F434" s="7">
        <f>('Suppl. Data 1'!F434-'Suppl. Data 1- Z scores'!$D$3)/'Suppl. Data 1- Z scores'!$D$4</f>
        <v>-0.70658699423578553</v>
      </c>
      <c r="Y434" s="7" t="s">
        <v>65</v>
      </c>
      <c r="Z434" s="7">
        <f t="shared" si="24"/>
        <v>0.31809126353695905</v>
      </c>
      <c r="AB434" s="7" t="s">
        <v>65</v>
      </c>
      <c r="AC434" s="7">
        <f t="shared" si="25"/>
        <v>-0.70658699423578553</v>
      </c>
      <c r="AE434" s="7">
        <f t="shared" si="26"/>
        <v>-4.7956202245737843E-2</v>
      </c>
      <c r="AG434" s="7">
        <f t="shared" si="27"/>
        <v>-2.772207254634243E-2</v>
      </c>
    </row>
    <row r="435" spans="1:33">
      <c r="A435" s="7" t="s">
        <v>120</v>
      </c>
      <c r="B435" s="7">
        <f>('Suppl. Data 1'!B435-'Suppl. Data 1- Z scores'!$D$3)/'Suppl. Data 1- Z scores'!$D$4</f>
        <v>-1.1239091387875044</v>
      </c>
      <c r="C435" s="7">
        <f>('Suppl. Data 1'!C435-'Suppl. Data 1- Z scores'!$D$3)/'Suppl. Data 1- Z scores'!$D$4</f>
        <v>0.50300526330911377</v>
      </c>
      <c r="D435" s="7">
        <f>('Suppl. Data 1'!D435-'Suppl. Data 1- Z scores'!$D$3)/'Suppl. Data 1- Z scores'!$D$4</f>
        <v>-0.7330343496052748</v>
      </c>
      <c r="E435" s="7">
        <f>('Suppl. Data 1'!E435-'Suppl. Data 1- Z scores'!$D$3)/'Suppl. Data 1- Z scores'!$D$4</f>
        <v>0.13617011016922473</v>
      </c>
      <c r="Y435" s="7" t="s">
        <v>120</v>
      </c>
      <c r="Z435" s="7">
        <f t="shared" si="24"/>
        <v>0.50300526330911377</v>
      </c>
      <c r="AB435" s="7" t="s">
        <v>120</v>
      </c>
      <c r="AC435" s="7">
        <f t="shared" si="25"/>
        <v>-1.1239091387875044</v>
      </c>
      <c r="AE435" s="7">
        <f t="shared" si="26"/>
        <v>-0.30444202872861015</v>
      </c>
      <c r="AG435" s="7">
        <f t="shared" si="27"/>
        <v>-0.29843211971802502</v>
      </c>
    </row>
    <row r="436" spans="1:33">
      <c r="A436" s="2" t="s">
        <v>90</v>
      </c>
      <c r="B436" s="7">
        <f>('Suppl. Data 1'!B436-'Suppl. Data 1- Z scores'!$D$3)/'Suppl. Data 1- Z scores'!$D$4</f>
        <v>-0.15304577474458156</v>
      </c>
      <c r="C436" s="7">
        <f>('Suppl. Data 1'!C436-'Suppl. Data 1- Z scores'!$D$3)/'Suppl. Data 1- Z scores'!$D$4</f>
        <v>0.705918634847162</v>
      </c>
      <c r="D436" s="7">
        <f>('Suppl. Data 1'!D436-'Suppl. Data 1- Z scores'!$D$3)/'Suppl. Data 1- Z scores'!$D$4</f>
        <v>-0.51956487736560597</v>
      </c>
      <c r="E436" s="7">
        <f>('Suppl. Data 1'!E436-'Suppl. Data 1- Z scores'!$D$3)/'Suppl. Data 1- Z scores'!$D$4</f>
        <v>5.2358148231650956E-2</v>
      </c>
      <c r="F436" s="7">
        <f>('Suppl. Data 1'!F436-'Suppl. Data 1- Z scores'!$D$3)/'Suppl. Data 1- Z scores'!$D$4</f>
        <v>2.3023431482198597E-2</v>
      </c>
      <c r="G436" s="7">
        <f>('Suppl. Data 1'!G436-'Suppl. Data 1- Z scores'!$D$3)/'Suppl. Data 1- Z scores'!$D$4</f>
        <v>1.53420413468332</v>
      </c>
      <c r="H436" s="7">
        <f>('Suppl. Data 1'!H436-'Suppl. Data 1- Z scores'!$D$3)/'Suppl. Data 1- Z scores'!$D$4</f>
        <v>-6.1018508319777513E-3</v>
      </c>
      <c r="I436" s="7">
        <f>('Suppl. Data 1'!I436-'Suppl. Data 1- Z scores'!$D$3)/'Suppl. Data 1- Z scores'!$D$4</f>
        <v>-8.7747679229882303E-2</v>
      </c>
      <c r="J436" s="7">
        <f>('Suppl. Data 1'!J436-'Suppl. Data 1- Z scores'!$D$3)/'Suppl. Data 1- Z scores'!$D$4</f>
        <v>0.67586636141550049</v>
      </c>
      <c r="K436" s="7">
        <f>('Suppl. Data 1'!K436-'Suppl. Data 1- Z scores'!$D$3)/'Suppl. Data 1- Z scores'!$D$4</f>
        <v>3.1829051915964737</v>
      </c>
      <c r="L436" s="7">
        <f>('Suppl. Data 1'!L436-'Suppl. Data 1- Z scores'!$D$3)/'Suppl. Data 1- Z scores'!$D$4</f>
        <v>0.16653871857908467</v>
      </c>
      <c r="M436" s="7">
        <f>('Suppl. Data 1'!M436-'Suppl. Data 1- Z scores'!$D$3)/'Suppl. Data 1- Z scores'!$D$4</f>
        <v>-6.0798433195079007E-3</v>
      </c>
      <c r="N436" s="7">
        <f>('Suppl. Data 1'!N436-'Suppl. Data 1- Z scores'!$D$3)/'Suppl. Data 1- Z scores'!$D$4</f>
        <v>1.5400307528667976E-2</v>
      </c>
      <c r="Y436" s="2" t="s">
        <v>90</v>
      </c>
      <c r="Z436" s="7">
        <f t="shared" si="24"/>
        <v>3.1829051915964737</v>
      </c>
      <c r="AB436" s="2" t="s">
        <v>90</v>
      </c>
      <c r="AC436" s="7">
        <f t="shared" si="25"/>
        <v>-0.51956487736560597</v>
      </c>
      <c r="AE436" s="7">
        <f t="shared" si="26"/>
        <v>0.42951345406711555</v>
      </c>
      <c r="AG436" s="7">
        <f t="shared" si="27"/>
        <v>2.3023431482198597E-2</v>
      </c>
    </row>
    <row r="437" spans="1:33">
      <c r="A437" s="7" t="s">
        <v>90</v>
      </c>
      <c r="B437" s="7">
        <f>('Suppl. Data 1'!B437-'Suppl. Data 1- Z scores'!$D$3)/'Suppl. Data 1- Z scores'!$D$4</f>
        <v>0.67586636141550049</v>
      </c>
      <c r="C437" s="7">
        <f>('Suppl. Data 1'!C437-'Suppl. Data 1- Z scores'!$D$3)/'Suppl. Data 1- Z scores'!$D$4</f>
        <v>3.1829051915964737</v>
      </c>
      <c r="D437" s="7">
        <f>('Suppl. Data 1'!D437-'Suppl. Data 1- Z scores'!$D$3)/'Suppl. Data 1- Z scores'!$D$4</f>
        <v>0.16653871857908467</v>
      </c>
      <c r="E437" s="7">
        <f>('Suppl. Data 1'!E437-'Suppl. Data 1- Z scores'!$D$3)/'Suppl. Data 1- Z scores'!$D$4</f>
        <v>-6.0798433195079007E-3</v>
      </c>
      <c r="F437" s="7">
        <f>('Suppl. Data 1'!F437-'Suppl. Data 1- Z scores'!$D$3)/'Suppl. Data 1- Z scores'!$D$4</f>
        <v>1.5400307528667976E-2</v>
      </c>
      <c r="Y437" s="7" t="s">
        <v>90</v>
      </c>
      <c r="Z437" s="7">
        <f t="shared" si="24"/>
        <v>3.1829051915964737</v>
      </c>
      <c r="AB437" s="7" t="s">
        <v>90</v>
      </c>
      <c r="AC437" s="7">
        <f t="shared" si="25"/>
        <v>-6.0798433195079007E-3</v>
      </c>
      <c r="AE437" s="7">
        <f t="shared" si="26"/>
        <v>0.80692614716004363</v>
      </c>
      <c r="AG437" s="7">
        <f t="shared" si="27"/>
        <v>0.16653871857908467</v>
      </c>
    </row>
    <row r="438" spans="1:33">
      <c r="A438" s="7" t="s">
        <v>498</v>
      </c>
      <c r="B438" s="7">
        <f>('Suppl. Data 1'!B438-'Suppl. Data 1- Z scores'!$D$3)/'Suppl. Data 1- Z scores'!$D$4</f>
        <v>1.5146439602357269</v>
      </c>
      <c r="C438" s="7">
        <f>('Suppl. Data 1'!C438-'Suppl. Data 1- Z scores'!$D$3)/'Suppl. Data 1- Z scores'!$D$4</f>
        <v>2.3265227858011595</v>
      </c>
      <c r="D438" s="7">
        <f>('Suppl. Data 1'!D438-'Suppl. Data 1- Z scores'!$D$3)/'Suppl. Data 1- Z scores'!$D$4</f>
        <v>-0.35555812516069096</v>
      </c>
      <c r="E438" s="7">
        <f>('Suppl. Data 1'!E438-'Suppl. Data 1- Z scores'!$D$3)/'Suppl. Data 1- Z scores'!$D$4</f>
        <v>1.2783623009057929</v>
      </c>
      <c r="F438" s="7">
        <f>('Suppl. Data 1'!F438-'Suppl. Data 1- Z scores'!$D$3)/'Suppl. Data 1- Z scores'!$D$4</f>
        <v>-7.0474569092671427E-2</v>
      </c>
      <c r="Y438" s="7" t="s">
        <v>498</v>
      </c>
      <c r="Z438" s="7">
        <f t="shared" si="24"/>
        <v>2.3265227858011595</v>
      </c>
      <c r="AB438" s="7" t="s">
        <v>498</v>
      </c>
      <c r="AC438" s="7">
        <f t="shared" si="25"/>
        <v>-0.35555812516069096</v>
      </c>
      <c r="AE438" s="7">
        <f t="shared" si="26"/>
        <v>0.93869927053786328</v>
      </c>
      <c r="AG438" s="7">
        <f t="shared" si="27"/>
        <v>1.2783623009057929</v>
      </c>
    </row>
    <row r="439" spans="1:33">
      <c r="A439" s="7" t="s">
        <v>55</v>
      </c>
      <c r="B439" s="7">
        <f>('Suppl. Data 1'!B439-'Suppl. Data 1- Z scores'!$D$3)/'Suppl. Data 1- Z scores'!$D$4</f>
        <v>8.5149667942387638E-2</v>
      </c>
      <c r="C439" s="7">
        <f>('Suppl. Data 1'!C439-'Suppl. Data 1- Z scores'!$D$3)/'Suppl. Data 1- Z scores'!$D$4</f>
        <v>-1.7656865460865461E-2</v>
      </c>
      <c r="D439" s="7">
        <f>('Suppl. Data 1'!D439-'Suppl. Data 1- Z scores'!$D$3)/'Suppl. Data 1- Z scores'!$D$4</f>
        <v>-0.75205238134632901</v>
      </c>
      <c r="E439" s="7">
        <f>('Suppl. Data 1'!E439-'Suppl. Data 1- Z scores'!$D$3)/'Suppl. Data 1- Z scores'!$D$4</f>
        <v>0.56030257235295233</v>
      </c>
      <c r="F439" s="7">
        <f>('Suppl. Data 1'!F439-'Suppl. Data 1- Z scores'!$D$3)/'Suppl. Data 1- Z scores'!$D$4</f>
        <v>-0.33424132630308118</v>
      </c>
      <c r="G439" s="7">
        <f>('Suppl. Data 1'!G439-'Suppl. Data 1- Z scores'!$D$3)/'Suppl. Data 1- Z scores'!$D$4</f>
        <v>-0.64122760274541213</v>
      </c>
      <c r="H439" s="7">
        <f>('Suppl. Data 1'!H439-'Suppl. Data 1- Z scores'!$D$3)/'Suppl. Data 1- Z scores'!$D$4</f>
        <v>-1.1986473730343501</v>
      </c>
      <c r="I439" s="7">
        <f>('Suppl. Data 1'!I439-'Suppl. Data 1- Z scores'!$D$3)/'Suppl. Data 1- Z scores'!$D$4</f>
        <v>-1.1749527073855521</v>
      </c>
      <c r="Y439" s="7" t="s">
        <v>55</v>
      </c>
      <c r="Z439" s="7">
        <f t="shared" si="24"/>
        <v>0.56030257235295233</v>
      </c>
      <c r="AB439" s="7" t="s">
        <v>55</v>
      </c>
      <c r="AC439" s="7">
        <f t="shared" si="25"/>
        <v>-1.1986473730343501</v>
      </c>
      <c r="AE439" s="7">
        <f t="shared" si="26"/>
        <v>-0.43416575199753127</v>
      </c>
      <c r="AG439" s="7">
        <f t="shared" si="27"/>
        <v>-0.48773446452424662</v>
      </c>
    </row>
    <row r="440" spans="1:33">
      <c r="A440" s="7" t="s">
        <v>347</v>
      </c>
      <c r="B440" s="7">
        <f>('Suppl. Data 1'!B440-'Suppl. Data 1- Z scores'!$D$3)/'Suppl. Data 1- Z scores'!$D$4</f>
        <v>0.3566270958303992</v>
      </c>
      <c r="C440" s="7">
        <f>('Suppl. Data 1'!C440-'Suppl. Data 1- Z scores'!$D$3)/'Suppl. Data 1- Z scores'!$D$4</f>
        <v>-0.16864172916273545</v>
      </c>
      <c r="D440" s="7">
        <f>('Suppl. Data 1'!D440-'Suppl. Data 1- Z scores'!$D$3)/'Suppl. Data 1- Z scores'!$D$4</f>
        <v>-0.95702607783776106</v>
      </c>
      <c r="E440" s="7">
        <f>('Suppl. Data 1'!E440-'Suppl. Data 1- Z scores'!$D$3)/'Suppl. Data 1- Z scores'!$D$4</f>
        <v>-0.47172608751292894</v>
      </c>
      <c r="F440" s="7">
        <f>('Suppl. Data 1'!F440-'Suppl. Data 1- Z scores'!$D$3)/'Suppl. Data 1- Z scores'!$D$4</f>
        <v>0.1126252828265867</v>
      </c>
      <c r="Y440" s="7" t="s">
        <v>347</v>
      </c>
      <c r="Z440" s="7">
        <f t="shared" si="24"/>
        <v>0.3566270958303992</v>
      </c>
      <c r="AB440" s="7" t="s">
        <v>347</v>
      </c>
      <c r="AC440" s="7">
        <f t="shared" si="25"/>
        <v>-0.95702607783776106</v>
      </c>
      <c r="AE440" s="7">
        <f t="shared" si="26"/>
        <v>-0.22562830317128788</v>
      </c>
      <c r="AG440" s="7">
        <f t="shared" si="27"/>
        <v>-0.16864172916273545</v>
      </c>
    </row>
    <row r="441" spans="1:33">
      <c r="A441" s="7" t="s">
        <v>247</v>
      </c>
      <c r="B441" s="7">
        <f>('Suppl. Data 1'!B441-'Suppl. Data 1- Z scores'!$D$3)/'Suppl. Data 1- Z scores'!$D$4</f>
        <v>0.57273104202976111</v>
      </c>
      <c r="C441" s="7">
        <f>('Suppl. Data 1'!C441-'Suppl. Data 1- Z scores'!$D$3)/'Suppl. Data 1- Z scores'!$D$4</f>
        <v>0.64521212209444734</v>
      </c>
      <c r="D441" s="7">
        <f>('Suppl. Data 1'!D441-'Suppl. Data 1- Z scores'!$D$3)/'Suppl. Data 1- Z scores'!$D$4</f>
        <v>4.2853627049003556E-2</v>
      </c>
      <c r="E441" s="7">
        <f>('Suppl. Data 1'!E441-'Suppl. Data 1- Z scores'!$D$3)/'Suppl. Data 1- Z scores'!$D$4</f>
        <v>0.72174190454476939</v>
      </c>
      <c r="F441" s="7">
        <f>('Suppl. Data 1'!F441-'Suppl. Data 1- Z scores'!$D$3)/'Suppl. Data 1- Z scores'!$D$4</f>
        <v>-0.67442751789675681</v>
      </c>
      <c r="Y441" s="7" t="s">
        <v>247</v>
      </c>
      <c r="Z441" s="7">
        <f t="shared" si="24"/>
        <v>0.72174190454476939</v>
      </c>
      <c r="AB441" s="7" t="s">
        <v>247</v>
      </c>
      <c r="AC441" s="7">
        <f t="shared" si="25"/>
        <v>-0.67442751789675681</v>
      </c>
      <c r="AE441" s="7">
        <f t="shared" si="26"/>
        <v>0.26162223556424491</v>
      </c>
      <c r="AG441" s="7">
        <f t="shared" si="27"/>
        <v>0.57273104202976111</v>
      </c>
    </row>
    <row r="442" spans="1:33">
      <c r="A442" s="7" t="s">
        <v>313</v>
      </c>
      <c r="B442" s="7">
        <f>('Suppl. Data 1'!B442-'Suppl. Data 1- Z scores'!$D$3)/'Suppl. Data 1- Z scores'!$D$4</f>
        <v>2.416078362037722E-2</v>
      </c>
      <c r="C442" s="7">
        <f>('Suppl. Data 1'!C442-'Suppl. Data 1- Z scores'!$D$3)/'Suppl. Data 1- Z scores'!$D$4</f>
        <v>1.3461599138813873</v>
      </c>
      <c r="D442" s="7">
        <f>('Suppl. Data 1'!D442-'Suppl. Data 1- Z scores'!$D$3)/'Suppl. Data 1- Z scores'!$D$4</f>
        <v>0.33813688114699991</v>
      </c>
      <c r="E442" s="7">
        <f>('Suppl. Data 1'!E442-'Suppl. Data 1- Z scores'!$D$3)/'Suppl. Data 1- Z scores'!$D$4</f>
        <v>0.82219408734863342</v>
      </c>
      <c r="F442" s="7">
        <f>('Suppl. Data 1'!F442-'Suppl. Data 1- Z scores'!$D$3)/'Suppl. Data 1- Z scores'!$D$4</f>
        <v>1.7520204281376071</v>
      </c>
      <c r="Y442" s="7" t="s">
        <v>313</v>
      </c>
      <c r="Z442" s="7">
        <f t="shared" si="24"/>
        <v>1.7520204281376071</v>
      </c>
      <c r="AB442" s="7" t="s">
        <v>313</v>
      </c>
      <c r="AC442" s="7">
        <f t="shared" si="25"/>
        <v>2.416078362037722E-2</v>
      </c>
      <c r="AE442" s="7">
        <f t="shared" si="26"/>
        <v>0.8565344188270011</v>
      </c>
      <c r="AG442" s="7">
        <f t="shared" si="27"/>
        <v>0.82219408734863342</v>
      </c>
    </row>
    <row r="443" spans="1:33">
      <c r="A443" s="7" t="s">
        <v>392</v>
      </c>
      <c r="B443" s="7">
        <f>('Suppl. Data 1'!B443-'Suppl. Data 1- Z scores'!$D$3)/'Suppl. Data 1- Z scores'!$D$4</f>
        <v>0.68675100503489195</v>
      </c>
      <c r="C443" s="7">
        <f>('Suppl. Data 1'!C443-'Suppl. Data 1- Z scores'!$D$3)/'Suppl. Data 1- Z scores'!$D$4</f>
        <v>2.0332141397004166</v>
      </c>
      <c r="D443" s="7">
        <f>('Suppl. Data 1'!D443-'Suppl. Data 1- Z scores'!$D$3)/'Suppl. Data 1- Z scores'!$D$4</f>
        <v>0.5140776822441121</v>
      </c>
      <c r="E443" s="7">
        <f>('Suppl. Data 1'!E443-'Suppl. Data 1- Z scores'!$D$3)/'Suppl. Data 1- Z scores'!$D$4</f>
        <v>2.8333412558886586</v>
      </c>
      <c r="F443" s="7">
        <f>('Suppl. Data 1'!F443-'Suppl. Data 1- Z scores'!$D$3)/'Suppl. Data 1- Z scores'!$D$4</f>
        <v>0.40928818738500039</v>
      </c>
      <c r="Y443" s="7" t="s">
        <v>392</v>
      </c>
      <c r="Z443" s="7">
        <f t="shared" si="24"/>
        <v>2.8333412558886586</v>
      </c>
      <c r="AB443" s="7" t="s">
        <v>392</v>
      </c>
      <c r="AC443" s="7">
        <f t="shared" si="25"/>
        <v>0.40928818738500039</v>
      </c>
      <c r="AE443" s="7">
        <f t="shared" si="26"/>
        <v>1.2953344540506158</v>
      </c>
      <c r="AG443" s="7">
        <f t="shared" si="27"/>
        <v>0.68675100503489195</v>
      </c>
    </row>
    <row r="444" spans="1:33">
      <c r="A444" s="7" t="s">
        <v>266</v>
      </c>
      <c r="B444" s="7">
        <f>('Suppl. Data 1'!B444-'Suppl. Data 1- Z scores'!$D$3)/'Suppl. Data 1- Z scores'!$D$4</f>
        <v>0.56664120285826036</v>
      </c>
      <c r="C444" s="7">
        <f>('Suppl. Data 1'!C444-'Suppl. Data 1- Z scores'!$D$3)/'Suppl. Data 1- Z scores'!$D$4</f>
        <v>-0.59926186907132772</v>
      </c>
      <c r="D444" s="7">
        <f>('Suppl. Data 1'!D444-'Suppl. Data 1- Z scores'!$D$3)/'Suppl. Data 1- Z scores'!$D$4</f>
        <v>0.40408451193692785</v>
      </c>
      <c r="E444" s="7">
        <f>('Suppl. Data 1'!E444-'Suppl. Data 1- Z scores'!$D$3)/'Suppl. Data 1- Z scores'!$D$4</f>
        <v>0.46211419306345242</v>
      </c>
      <c r="F444" s="7">
        <f>('Suppl. Data 1'!F444-'Suppl. Data 1- Z scores'!$D$3)/'Suppl. Data 1- Z scores'!$D$4</f>
        <v>0.25860432971614594</v>
      </c>
      <c r="G444" s="7">
        <f>('Suppl. Data 1'!G444-'Suppl. Data 1- Z scores'!$D$3)/'Suppl. Data 1- Z scores'!$D$4</f>
        <v>-0.25137800820466755</v>
      </c>
      <c r="H444" s="7">
        <f>('Suppl. Data 1'!H444-'Suppl. Data 1- Z scores'!$D$3)/'Suppl. Data 1- Z scores'!$D$4</f>
        <v>1.1624557321614537</v>
      </c>
      <c r="I444" s="7">
        <f>('Suppl. Data 1'!I444-'Suppl. Data 1- Z scores'!$D$3)/'Suppl. Data 1- Z scores'!$D$4</f>
        <v>2.346656610041653</v>
      </c>
      <c r="J444" s="7">
        <f>('Suppl. Data 1'!J444-'Suppl. Data 1- Z scores'!$D$3)/'Suppl. Data 1- Z scores'!$D$4</f>
        <v>-0.41765776136599869</v>
      </c>
      <c r="Y444" s="7" t="s">
        <v>266</v>
      </c>
      <c r="Z444" s="7">
        <f t="shared" si="24"/>
        <v>2.346656610041653</v>
      </c>
      <c r="AB444" s="7" t="s">
        <v>266</v>
      </c>
      <c r="AC444" s="7">
        <f t="shared" si="25"/>
        <v>-0.59926186907132772</v>
      </c>
      <c r="AE444" s="7">
        <f t="shared" si="26"/>
        <v>0.43691766012621103</v>
      </c>
      <c r="AG444" s="7">
        <f t="shared" si="27"/>
        <v>0.40408451193692785</v>
      </c>
    </row>
    <row r="445" spans="1:33">
      <c r="A445" s="7" t="s">
        <v>379</v>
      </c>
      <c r="B445" s="7">
        <f>('Suppl. Data 1'!B445-'Suppl. Data 1- Z scores'!$D$3)/'Suppl. Data 1- Z scores'!$D$4</f>
        <v>-0.63719909824858267</v>
      </c>
      <c r="C445" s="7">
        <f>('Suppl. Data 1'!C445-'Suppl. Data 1- Z scores'!$D$3)/'Suppl. Data 1- Z scores'!$D$4</f>
        <v>-1.140194220930572E-2</v>
      </c>
      <c r="D445" s="7">
        <f>('Suppl. Data 1'!D445-'Suppl. Data 1- Z scores'!$D$3)/'Suppl. Data 1- Z scores'!$D$4</f>
        <v>1.4117453078570932</v>
      </c>
      <c r="E445" s="7">
        <f>('Suppl. Data 1'!E445-'Suppl. Data 1- Z scores'!$D$3)/'Suppl. Data 1- Z scores'!$D$4</f>
        <v>6.5818425746819384E-2</v>
      </c>
      <c r="F445" s="7">
        <f>('Suppl. Data 1'!F445-'Suppl. Data 1- Z scores'!$D$3)/'Suppl. Data 1- Z scores'!$D$4</f>
        <v>-0.47007057329241864</v>
      </c>
      <c r="G445" s="7">
        <f>('Suppl. Data 1'!G445-'Suppl. Data 1- Z scores'!$D$3)/'Suppl. Data 1- Z scores'!$D$4</f>
        <v>-0.8514270257074148</v>
      </c>
      <c r="H445" s="7">
        <f>('Suppl. Data 1'!H445-'Suppl. Data 1- Z scores'!$D$3)/'Suppl. Data 1- Z scores'!$D$4</f>
        <v>-1.0657067981278532</v>
      </c>
      <c r="I445" s="7">
        <f>('Suppl. Data 1'!I445-'Suppl. Data 1- Z scores'!$D$3)/'Suppl. Data 1- Z scores'!$D$4</f>
        <v>-0.64163985530404188</v>
      </c>
      <c r="J445" s="7">
        <f>('Suppl. Data 1'!J445-'Suppl. Data 1- Z scores'!$D$3)/'Suppl. Data 1- Z scores'!$D$4</f>
        <v>0.62543896782770081</v>
      </c>
      <c r="Y445" s="7" t="s">
        <v>379</v>
      </c>
      <c r="Z445" s="7">
        <f t="shared" si="24"/>
        <v>1.4117453078570932</v>
      </c>
      <c r="AB445" s="7" t="s">
        <v>379</v>
      </c>
      <c r="AC445" s="7">
        <f t="shared" si="25"/>
        <v>-1.0657067981278532</v>
      </c>
      <c r="AE445" s="7">
        <f t="shared" si="26"/>
        <v>-0.17493806571755596</v>
      </c>
      <c r="AG445" s="7">
        <f t="shared" si="27"/>
        <v>-0.47007057329241864</v>
      </c>
    </row>
    <row r="446" spans="1:33">
      <c r="A446" s="7" t="s">
        <v>234</v>
      </c>
      <c r="B446" s="7">
        <f>('Suppl. Data 1'!B446-'Suppl. Data 1- Z scores'!$D$3)/'Suppl. Data 1- Z scores'!$D$4</f>
        <v>-0.6657189972091726</v>
      </c>
      <c r="C446" s="7">
        <f>('Suppl. Data 1'!C446-'Suppl. Data 1- Z scores'!$D$3)/'Suppl. Data 1- Z scores'!$D$4</f>
        <v>-0.46164933737870295</v>
      </c>
      <c r="D446" s="7">
        <f>('Suppl. Data 1'!D446-'Suppl. Data 1- Z scores'!$D$3)/'Suppl. Data 1- Z scores'!$D$4</f>
        <v>-0.60489403972249622</v>
      </c>
      <c r="E446" s="7">
        <f>('Suppl. Data 1'!E446-'Suppl. Data 1- Z scores'!$D$3)/'Suppl. Data 1- Z scores'!$D$4</f>
        <v>2.2237463841045413E-2</v>
      </c>
      <c r="Y446" s="7" t="s">
        <v>234</v>
      </c>
      <c r="Z446" s="7">
        <f t="shared" si="24"/>
        <v>2.2237463841045413E-2</v>
      </c>
      <c r="AB446" s="7" t="s">
        <v>234</v>
      </c>
      <c r="AC446" s="7">
        <f t="shared" si="25"/>
        <v>-0.6657189972091726</v>
      </c>
      <c r="AE446" s="7">
        <f t="shared" si="26"/>
        <v>-0.42750622761733159</v>
      </c>
      <c r="AG446" s="7">
        <f t="shared" si="27"/>
        <v>-0.53327168855059959</v>
      </c>
    </row>
    <row r="447" spans="1:33">
      <c r="A447" s="7" t="s">
        <v>235</v>
      </c>
      <c r="B447" s="7">
        <f>('Suppl. Data 1'!B447-'Suppl. Data 1- Z scores'!$D$3)/'Suppl. Data 1- Z scores'!$D$4</f>
        <v>0.48549140765830656</v>
      </c>
      <c r="C447" s="7">
        <f>('Suppl. Data 1'!C447-'Suppl. Data 1- Z scores'!$D$3)/'Suppl. Data 1- Z scores'!$D$4</f>
        <v>-0.8955409994026563</v>
      </c>
      <c r="D447" s="7">
        <f>('Suppl. Data 1'!D447-'Suppl. Data 1- Z scores'!$D$3)/'Suppl. Data 1- Z scores'!$D$4</f>
        <v>-0.8476066240333362</v>
      </c>
      <c r="E447" s="7">
        <f>('Suppl. Data 1'!E447-'Suppl. Data 1- Z scores'!$D$3)/'Suppl. Data 1- Z scores'!$D$4</f>
        <v>-0.99596894621068466</v>
      </c>
      <c r="F447" s="7">
        <f>('Suppl. Data 1'!F447-'Suppl. Data 1- Z scores'!$D$3)/'Suppl. Data 1- Z scores'!$D$4</f>
        <v>7.5936644588640995E-2</v>
      </c>
      <c r="Y447" s="7" t="s">
        <v>235</v>
      </c>
      <c r="Z447" s="7">
        <f t="shared" si="24"/>
        <v>0.48549140765830656</v>
      </c>
      <c r="AB447" s="7" t="s">
        <v>235</v>
      </c>
      <c r="AC447" s="7">
        <f t="shared" si="25"/>
        <v>-0.99596894621068466</v>
      </c>
      <c r="AE447" s="7">
        <f t="shared" si="26"/>
        <v>-0.43553770347994591</v>
      </c>
      <c r="AG447" s="7">
        <f t="shared" si="27"/>
        <v>-0.8476066240333362</v>
      </c>
    </row>
    <row r="448" spans="1:33">
      <c r="A448" s="7" t="s">
        <v>369</v>
      </c>
      <c r="B448" s="7">
        <f>('Suppl. Data 1'!B448-'Suppl. Data 1- Z scores'!$D$3)/'Suppl. Data 1- Z scores'!$D$4</f>
        <v>0.45032177761930414</v>
      </c>
      <c r="C448" s="7">
        <f>('Suppl. Data 1'!C448-'Suppl. Data 1- Z scores'!$D$3)/'Suppl. Data 1- Z scores'!$D$4</f>
        <v>0.22971477638955784</v>
      </c>
      <c r="D448" s="7">
        <f>('Suppl. Data 1'!D448-'Suppl. Data 1- Z scores'!$D$3)/'Suppl. Data 1- Z scores'!$D$4</f>
        <v>8.6554275455509685E-2</v>
      </c>
      <c r="E448" s="7">
        <f>('Suppl. Data 1'!E448-'Suppl. Data 1- Z scores'!$D$3)/'Suppl. Data 1- Z scores'!$D$4</f>
        <v>-0.89045388015392302</v>
      </c>
      <c r="F448" s="7">
        <f>('Suppl. Data 1'!F448-'Suppl. Data 1- Z scores'!$D$3)/'Suppl. Data 1- Z scores'!$D$4</f>
        <v>-0.62821300865672913</v>
      </c>
      <c r="Y448" s="7" t="s">
        <v>369</v>
      </c>
      <c r="Z448" s="7">
        <f t="shared" si="24"/>
        <v>0.45032177761930414</v>
      </c>
      <c r="AB448" s="7" t="s">
        <v>369</v>
      </c>
      <c r="AC448" s="7">
        <f t="shared" si="25"/>
        <v>-0.89045388015392302</v>
      </c>
      <c r="AE448" s="7">
        <f t="shared" si="26"/>
        <v>-0.1504152118692561</v>
      </c>
      <c r="AG448" s="7">
        <f t="shared" si="27"/>
        <v>8.6554275455509685E-2</v>
      </c>
    </row>
    <row r="449" spans="1:33">
      <c r="A449" s="7" t="s">
        <v>503</v>
      </c>
      <c r="B449" s="7">
        <f>('Suppl. Data 1'!B449-'Suppl. Data 1- Z scores'!$D$3)/'Suppl. Data 1- Z scores'!$D$4</f>
        <v>0.93193391791358371</v>
      </c>
      <c r="C449" s="7">
        <f>('Suppl. Data 1'!C449-'Suppl. Data 1- Z scores'!$D$3)/'Suppl. Data 1- Z scores'!$D$4</f>
        <v>1.8400834937894288</v>
      </c>
      <c r="D449" s="7">
        <f>('Suppl. Data 1'!D449-'Suppl. Data 1- Z scores'!$D$3)/'Suppl. Data 1- Z scores'!$D$4</f>
        <v>2.1694987003619284</v>
      </c>
      <c r="Y449" s="7" t="s">
        <v>503</v>
      </c>
      <c r="Z449" s="7">
        <f t="shared" si="24"/>
        <v>2.1694987003619284</v>
      </c>
      <c r="AB449" s="7" t="s">
        <v>503</v>
      </c>
      <c r="AC449" s="7">
        <f t="shared" si="25"/>
        <v>0.93193391791358371</v>
      </c>
      <c r="AE449" s="7">
        <f t="shared" si="26"/>
        <v>1.6471720373549801</v>
      </c>
      <c r="AG449" s="7">
        <f t="shared" si="27"/>
        <v>1.8400834937894288</v>
      </c>
    </row>
    <row r="450" spans="1:33">
      <c r="A450" s="7" t="s">
        <v>231</v>
      </c>
      <c r="B450" s="7">
        <f>('Suppl. Data 1'!B450-'Suppl. Data 1- Z scores'!$D$3)/'Suppl. Data 1- Z scores'!$D$4</f>
        <v>-0.26219477975402794</v>
      </c>
      <c r="C450" s="7">
        <f>('Suppl. Data 1'!C450-'Suppl. Data 1- Z scores'!$D$3)/'Suppl. Data 1- Z scores'!$D$4</f>
        <v>-0.54357550768297502</v>
      </c>
      <c r="D450" s="7">
        <f>('Suppl. Data 1'!D450-'Suppl. Data 1- Z scores'!$D$3)/'Suppl. Data 1- Z scores'!$D$4</f>
        <v>-1.1206902556469471</v>
      </c>
      <c r="E450" s="7">
        <f>('Suppl. Data 1'!E450-'Suppl. Data 1- Z scores'!$D$3)/'Suppl. Data 1- Z scores'!$D$4</f>
        <v>-0.80983556117185918</v>
      </c>
      <c r="F450" s="7">
        <f>('Suppl. Data 1'!F450-'Suppl. Data 1- Z scores'!$D$3)/'Suppl. Data 1- Z scores'!$D$4</f>
        <v>-1.3600306809690097</v>
      </c>
      <c r="Y450" s="7" t="s">
        <v>231</v>
      </c>
      <c r="Z450" s="7">
        <f t="shared" si="24"/>
        <v>-0.26219477975402794</v>
      </c>
      <c r="AB450" s="7" t="s">
        <v>231</v>
      </c>
      <c r="AC450" s="7">
        <f t="shared" si="25"/>
        <v>-1.3600306809690097</v>
      </c>
      <c r="AE450" s="7">
        <f t="shared" si="26"/>
        <v>-0.81926535704496373</v>
      </c>
      <c r="AG450" s="7">
        <f t="shared" si="27"/>
        <v>-0.80983556117185918</v>
      </c>
    </row>
    <row r="451" spans="1:33">
      <c r="A451" s="7" t="s">
        <v>127</v>
      </c>
      <c r="B451" s="7">
        <f>('Suppl. Data 1'!B451-'Suppl. Data 1- Z scores'!$D$3)/'Suppl. Data 1- Z scores'!$D$4</f>
        <v>1.7186301065935112</v>
      </c>
      <c r="C451" s="7">
        <f>('Suppl. Data 1'!C451-'Suppl. Data 1- Z scores'!$D$3)/'Suppl. Data 1- Z scores'!$D$4</f>
        <v>0.17521377202092497</v>
      </c>
      <c r="D451" s="7">
        <f>('Suppl. Data 1'!D451-'Suppl. Data 1- Z scores'!$D$3)/'Suppl. Data 1- Z scores'!$D$4</f>
        <v>0.64679826994845591</v>
      </c>
      <c r="E451" s="7">
        <f>('Suppl. Data 1'!E451-'Suppl. Data 1- Z scores'!$D$3)/'Suppl. Data 1- Z scores'!$D$4</f>
        <v>0.69040952903769548</v>
      </c>
      <c r="F451" s="7">
        <f>('Suppl. Data 1'!F451-'Suppl. Data 1- Z scores'!$D$3)/'Suppl. Data 1- Z scores'!$D$4</f>
        <v>1.3938858931135063</v>
      </c>
      <c r="G451" s="7">
        <f>('Suppl. Data 1'!G451-'Suppl. Data 1- Z scores'!$D$3)/'Suppl. Data 1- Z scores'!$D$4</f>
        <v>-1.392712124695469</v>
      </c>
      <c r="H451" s="7">
        <f>('Suppl. Data 1'!H451-'Suppl. Data 1- Z scores'!$D$3)/'Suppl. Data 1- Z scores'!$D$4</f>
        <v>-0.19284501472225227</v>
      </c>
      <c r="I451" s="7">
        <f>('Suppl. Data 1'!I451-'Suppl. Data 1- Z scores'!$D$3)/'Suppl. Data 1- Z scores'!$D$4</f>
        <v>-0.84724807815785785</v>
      </c>
      <c r="J451" s="7">
        <f>('Suppl. Data 1'!J451-'Suppl. Data 1- Z scores'!$D$3)/'Suppl. Data 1- Z scores'!$D$4</f>
        <v>-0.6730659036966018</v>
      </c>
      <c r="Y451" s="7" t="s">
        <v>127</v>
      </c>
      <c r="Z451" s="7">
        <f t="shared" si="24"/>
        <v>1.7186301065935112</v>
      </c>
      <c r="AB451" s="7" t="s">
        <v>127</v>
      </c>
      <c r="AC451" s="7">
        <f t="shared" si="25"/>
        <v>-1.392712124695469</v>
      </c>
      <c r="AE451" s="7">
        <f t="shared" si="26"/>
        <v>0.16878516104910141</v>
      </c>
      <c r="AG451" s="7">
        <f t="shared" si="27"/>
        <v>0.17521377202092497</v>
      </c>
    </row>
    <row r="452" spans="1:33">
      <c r="A452" s="7" t="s">
        <v>181</v>
      </c>
      <c r="B452" s="7">
        <f>('Suppl. Data 1'!B452-'Suppl. Data 1- Z scores'!$D$3)/'Suppl. Data 1- Z scores'!$D$4</f>
        <v>-0.46030758586192611</v>
      </c>
      <c r="C452" s="7">
        <f>('Suppl. Data 1'!C452-'Suppl. Data 1- Z scores'!$D$3)/'Suppl. Data 1- Z scores'!$D$4</f>
        <v>-0.31813547937025449</v>
      </c>
      <c r="D452" s="7">
        <f>('Suppl. Data 1'!D452-'Suppl. Data 1- Z scores'!$D$3)/'Suppl. Data 1- Z scores'!$D$4</f>
        <v>-0.99344547622132628</v>
      </c>
      <c r="E452" s="7">
        <f>('Suppl. Data 1'!E452-'Suppl. Data 1- Z scores'!$D$3)/'Suppl. Data 1- Z scores'!$D$4</f>
        <v>-0.78748604929268173</v>
      </c>
      <c r="F452" s="7">
        <f>('Suppl. Data 1'!F452-'Suppl. Data 1- Z scores'!$D$3)/'Suppl. Data 1- Z scores'!$D$4</f>
        <v>0.20949081646064063</v>
      </c>
      <c r="G452" s="7">
        <f>('Suppl. Data 1'!G452-'Suppl. Data 1- Z scores'!$D$3)/'Suppl. Data 1- Z scores'!$D$4</f>
        <v>0.3112668706364628</v>
      </c>
      <c r="H452" s="7">
        <f>('Suppl. Data 1'!H452-'Suppl. Data 1- Z scores'!$D$3)/'Suppl. Data 1- Z scores'!$D$4</f>
        <v>-0.10943308367168524</v>
      </c>
      <c r="I452" s="7">
        <f>('Suppl. Data 1'!I452-'Suppl. Data 1- Z scores'!$D$3)/'Suppl. Data 1- Z scores'!$D$4</f>
        <v>-0.94186722203040052</v>
      </c>
      <c r="J452" s="7">
        <f>('Suppl. Data 1'!J452-'Suppl. Data 1- Z scores'!$D$3)/'Suppl. Data 1- Z scores'!$D$4</f>
        <v>-1.304375564361085</v>
      </c>
      <c r="Y452" s="7" t="s">
        <v>181</v>
      </c>
      <c r="Z452" s="7">
        <f t="shared" si="24"/>
        <v>0.3112668706364628</v>
      </c>
      <c r="AB452" s="7" t="s">
        <v>181</v>
      </c>
      <c r="AC452" s="7">
        <f t="shared" si="25"/>
        <v>-1.304375564361085</v>
      </c>
      <c r="AE452" s="7">
        <f t="shared" si="26"/>
        <v>-0.48825475263469514</v>
      </c>
      <c r="AG452" s="7">
        <f t="shared" si="27"/>
        <v>-0.46030758586192611</v>
      </c>
    </row>
    <row r="453" spans="1:33">
      <c r="A453" s="7" t="s">
        <v>207</v>
      </c>
      <c r="B453" s="7">
        <f>('Suppl. Data 1'!B453-'Suppl. Data 1- Z scores'!$D$3)/'Suppl. Data 1- Z scores'!$D$4</f>
        <v>1.2582909323873579</v>
      </c>
      <c r="C453" s="7">
        <f>('Suppl. Data 1'!C453-'Suppl. Data 1- Z scores'!$D$3)/'Suppl. Data 1- Z scores'!$D$4</f>
        <v>1.0172570815236257</v>
      </c>
      <c r="D453" s="7">
        <f>('Suppl. Data 1'!D453-'Suppl. Data 1- Z scores'!$D$3)/'Suppl. Data 1- Z scores'!$D$4</f>
        <v>-0.41357186335957336</v>
      </c>
      <c r="E453" s="7">
        <f>('Suppl. Data 1'!E453-'Suppl. Data 1- Z scores'!$D$3)/'Suppl. Data 1- Z scores'!$D$4</f>
        <v>1.1670514087570887</v>
      </c>
      <c r="F453" s="7">
        <f>('Suppl. Data 1'!F453-'Suppl. Data 1- Z scores'!$D$3)/'Suppl. Data 1- Z scores'!$D$4</f>
        <v>0.82276065429219469</v>
      </c>
      <c r="G453" s="7">
        <f>('Suppl. Data 1'!G453-'Suppl. Data 1- Z scores'!$D$3)/'Suppl. Data 1- Z scores'!$D$4</f>
        <v>-0.68943893383276778</v>
      </c>
      <c r="H453" s="7">
        <f>('Suppl. Data 1'!H453-'Suppl. Data 1- Z scores'!$D$3)/'Suppl. Data 1- Z scores'!$D$4</f>
        <v>1.0403224396035098</v>
      </c>
      <c r="Y453" s="7" t="s">
        <v>207</v>
      </c>
      <c r="Z453" s="7">
        <f t="shared" si="24"/>
        <v>1.2582909323873579</v>
      </c>
      <c r="AB453" s="7" t="s">
        <v>207</v>
      </c>
      <c r="AC453" s="7">
        <f t="shared" si="25"/>
        <v>-0.68943893383276778</v>
      </c>
      <c r="AE453" s="7">
        <f t="shared" si="26"/>
        <v>0.60038167419591937</v>
      </c>
      <c r="AG453" s="7">
        <f t="shared" si="27"/>
        <v>1.0172570815236257</v>
      </c>
    </row>
    <row r="454" spans="1:33">
      <c r="A454" s="7" t="s">
        <v>376</v>
      </c>
      <c r="B454" s="7">
        <f>('Suppl. Data 1'!B454-'Suppl. Data 1- Z scores'!$D$3)/'Suppl. Data 1- Z scores'!$D$4</f>
        <v>1.2761065905830561E-3</v>
      </c>
      <c r="C454" s="7">
        <f>('Suppl. Data 1'!C454-'Suppl. Data 1- Z scores'!$D$3)/'Suppl. Data 1- Z scores'!$D$4</f>
        <v>-0.29835273056660327</v>
      </c>
      <c r="D454" s="7">
        <f>('Suppl. Data 1'!D454-'Suppl. Data 1- Z scores'!$D$3)/'Suppl. Data 1- Z scores'!$D$4</f>
        <v>0.29446357138687196</v>
      </c>
      <c r="E454" s="7">
        <f>('Suppl. Data 1'!E454-'Suppl. Data 1- Z scores'!$D$3)/'Suppl. Data 1- Z scores'!$D$4</f>
        <v>-1.2981007309935837</v>
      </c>
      <c r="F454" s="7">
        <f>('Suppl. Data 1'!F454-'Suppl. Data 1- Z scores'!$D$3)/'Suppl. Data 1- Z scores'!$D$4</f>
        <v>1.4129118613991816</v>
      </c>
      <c r="G454" s="7">
        <f>('Suppl. Data 1'!G454-'Suppl. Data 1- Z scores'!$D$3)/'Suppl. Data 1- Z scores'!$D$4</f>
        <v>-0.45373543133614003</v>
      </c>
      <c r="H454" s="7">
        <f>('Suppl. Data 1'!H454-'Suppl. Data 1- Z scores'!$D$3)/'Suppl. Data 1- Z scores'!$D$4</f>
        <v>-0.20673223315831224</v>
      </c>
      <c r="Y454" s="7" t="s">
        <v>376</v>
      </c>
      <c r="Z454" s="7">
        <f t="shared" si="24"/>
        <v>1.4129118613991816</v>
      </c>
      <c r="AB454" s="7" t="s">
        <v>376</v>
      </c>
      <c r="AC454" s="7">
        <f t="shared" si="25"/>
        <v>-1.2981007309935837</v>
      </c>
      <c r="AE454" s="7">
        <f t="shared" si="26"/>
        <v>-7.8324226668286104E-2</v>
      </c>
      <c r="AG454" s="7">
        <f t="shared" si="27"/>
        <v>-0.20673223315831224</v>
      </c>
    </row>
    <row r="455" spans="1:33">
      <c r="A455" s="7" t="s">
        <v>385</v>
      </c>
      <c r="B455" s="7">
        <f>('Suppl. Data 1'!B455-'Suppl. Data 1- Z scores'!$D$3)/'Suppl. Data 1- Z scores'!$D$4</f>
        <v>0.49737724552344215</v>
      </c>
      <c r="C455" s="7">
        <f>('Suppl. Data 1'!C455-'Suppl. Data 1- Z scores'!$D$3)/'Suppl. Data 1- Z scores'!$D$4</f>
        <v>-0.14400953837205632</v>
      </c>
      <c r="D455" s="7">
        <f>('Suppl. Data 1'!D455-'Suppl. Data 1- Z scores'!$D$3)/'Suppl. Data 1- Z scores'!$D$4</f>
        <v>-0.51289384075373412</v>
      </c>
      <c r="E455" s="7">
        <f>('Suppl. Data 1'!E455-'Suppl. Data 1- Z scores'!$D$3)/'Suppl. Data 1- Z scores'!$D$4</f>
        <v>0.33974772209514681</v>
      </c>
      <c r="F455" s="7">
        <f>('Suppl. Data 1'!F455-'Suppl. Data 1- Z scores'!$D$3)/'Suppl. Data 1- Z scores'!$D$4</f>
        <v>0.30254312061097471</v>
      </c>
      <c r="G455" s="7">
        <f>('Suppl. Data 1'!G455-'Suppl. Data 1- Z scores'!$D$3)/'Suppl. Data 1- Z scores'!$D$4</f>
        <v>0.14352997314442575</v>
      </c>
      <c r="H455" s="7">
        <f>('Suppl. Data 1'!H455-'Suppl. Data 1- Z scores'!$D$3)/'Suppl. Data 1- Z scores'!$D$4</f>
        <v>0.42270402535310586</v>
      </c>
      <c r="I455" s="7">
        <f>('Suppl. Data 1'!I455-'Suppl. Data 1- Z scores'!$D$3)/'Suppl. Data 1- Z scores'!$D$4</f>
        <v>0.20568575462284039</v>
      </c>
      <c r="Y455" s="7" t="s">
        <v>385</v>
      </c>
      <c r="Z455" s="7">
        <f t="shared" ref="Z455:Z516" si="28">MAX(B455:X455)</f>
        <v>0.49737724552344215</v>
      </c>
      <c r="AB455" s="7" t="s">
        <v>385</v>
      </c>
      <c r="AC455" s="7">
        <f t="shared" si="25"/>
        <v>-0.51289384075373412</v>
      </c>
      <c r="AE455" s="7">
        <f t="shared" si="26"/>
        <v>0.15683555777801814</v>
      </c>
      <c r="AG455" s="7">
        <f t="shared" si="27"/>
        <v>0.25411443761690755</v>
      </c>
    </row>
    <row r="456" spans="1:33">
      <c r="A456" s="7" t="s">
        <v>195</v>
      </c>
      <c r="B456" s="7">
        <f>('Suppl. Data 1'!B456-'Suppl. Data 1- Z scores'!$D$3)/'Suppl. Data 1- Z scores'!$D$4</f>
        <v>-1.2463140539322202</v>
      </c>
      <c r="C456" s="7">
        <f>('Suppl. Data 1'!C456-'Suppl. Data 1- Z scores'!$D$3)/'Suppl. Data 1- Z scores'!$D$4</f>
        <v>-1.2350946407588637</v>
      </c>
      <c r="D456" s="7">
        <f>('Suppl. Data 1'!D456-'Suppl. Data 1- Z scores'!$D$3)/'Suppl. Data 1- Z scores'!$D$4</f>
        <v>8.859928188714862E-2</v>
      </c>
      <c r="E456" s="7">
        <f>('Suppl. Data 1'!E456-'Suppl. Data 1- Z scores'!$D$3)/'Suppl. Data 1- Z scores'!$D$4</f>
        <v>0.60528744666268308</v>
      </c>
      <c r="F456" s="7">
        <f>('Suppl. Data 1'!F456-'Suppl. Data 1- Z scores'!$D$3)/'Suppl. Data 1- Z scores'!$D$4</f>
        <v>1.6984003701866155</v>
      </c>
      <c r="G456" s="7">
        <f>('Suppl. Data 1'!G456-'Suppl. Data 1- Z scores'!$D$3)/'Suppl. Data 1- Z scores'!$D$4</f>
        <v>0.7947669458838289</v>
      </c>
      <c r="Y456" s="7" t="s">
        <v>195</v>
      </c>
      <c r="Z456" s="7">
        <f t="shared" si="28"/>
        <v>1.6984003701866155</v>
      </c>
      <c r="AB456" s="7" t="s">
        <v>195</v>
      </c>
      <c r="AC456" s="7">
        <f t="shared" ref="AC456:AC516" si="29">MIN(B456:X456)</f>
        <v>-1.2463140539322202</v>
      </c>
      <c r="AE456" s="7">
        <f t="shared" ref="AE456:AE516" si="30">AVERAGE(B456:X456)</f>
        <v>0.11760755832153202</v>
      </c>
      <c r="AG456" s="7">
        <f t="shared" ref="AG456:AG516" si="31">MEDIAN(B456:X456)</f>
        <v>0.34694336427491584</v>
      </c>
    </row>
    <row r="457" spans="1:33">
      <c r="A457" s="7" t="s">
        <v>479</v>
      </c>
      <c r="B457" s="7">
        <f>('Suppl. Data 1'!B457-'Suppl. Data 1- Z scores'!$D$3)/'Suppl. Data 1- Z scores'!$D$4</f>
        <v>-1.0536220793927007</v>
      </c>
      <c r="C457" s="7">
        <f>('Suppl. Data 1'!C457-'Suppl. Data 1- Z scores'!$D$3)/'Suppl. Data 1- Z scores'!$D$4</f>
        <v>0.1618023669351894</v>
      </c>
      <c r="D457" s="7">
        <f>('Suppl. Data 1'!D457-'Suppl. Data 1- Z scores'!$D$3)/'Suppl. Data 1- Z scores'!$D$4</f>
        <v>-0.34545797998544453</v>
      </c>
      <c r="E457" s="7">
        <f>('Suppl. Data 1'!E457-'Suppl. Data 1- Z scores'!$D$3)/'Suppl. Data 1- Z scores'!$D$4</f>
        <v>-5.5034446793531281E-3</v>
      </c>
      <c r="F457" s="7">
        <f>('Suppl. Data 1'!F457-'Suppl. Data 1- Z scores'!$D$3)/'Suppl. Data 1- Z scores'!$D$4</f>
        <v>-0.7891077528820728</v>
      </c>
      <c r="Y457" s="7" t="s">
        <v>479</v>
      </c>
      <c r="Z457" s="7">
        <f t="shared" si="28"/>
        <v>0.1618023669351894</v>
      </c>
      <c r="AB457" s="7" t="s">
        <v>479</v>
      </c>
      <c r="AC457" s="7">
        <f t="shared" si="29"/>
        <v>-1.0536220793927007</v>
      </c>
      <c r="AE457" s="7">
        <f t="shared" si="30"/>
        <v>-0.40637777800087632</v>
      </c>
      <c r="AG457" s="7">
        <f t="shared" si="31"/>
        <v>-0.34545797998544453</v>
      </c>
    </row>
    <row r="458" spans="1:33">
      <c r="A458" s="7" t="s">
        <v>349</v>
      </c>
      <c r="B458" s="7">
        <f>('Suppl. Data 1'!B458-'Suppl. Data 1- Z scores'!$D$3)/'Suppl. Data 1- Z scores'!$D$4</f>
        <v>-1.0055346360456807</v>
      </c>
      <c r="C458" s="7">
        <f>('Suppl. Data 1'!C458-'Suppl. Data 1- Z scores'!$D$3)/'Suppl. Data 1- Z scores'!$D$4</f>
        <v>9.5739326115356682E-2</v>
      </c>
      <c r="D458" s="7">
        <f>('Suppl. Data 1'!D458-'Suppl. Data 1- Z scores'!$D$3)/'Suppl. Data 1- Z scores'!$D$4</f>
        <v>-1.1806852548531244</v>
      </c>
      <c r="E458" s="7">
        <f>('Suppl. Data 1'!E458-'Suppl. Data 1- Z scores'!$D$3)/'Suppl. Data 1- Z scores'!$D$4</f>
        <v>-0.39255192070957584</v>
      </c>
      <c r="F458" s="7">
        <f>('Suppl. Data 1'!F458-'Suppl. Data 1- Z scores'!$D$3)/'Suppl. Data 1- Z scores'!$D$4</f>
        <v>0.24665658369646368</v>
      </c>
      <c r="G458" s="7">
        <f>('Suppl. Data 1'!G458-'Suppl. Data 1- Z scores'!$D$3)/'Suppl. Data 1- Z scores'!$D$4</f>
        <v>-0.59779840234912007</v>
      </c>
      <c r="H458" s="7">
        <f>('Suppl. Data 1'!H458-'Suppl. Data 1- Z scores'!$D$3)/'Suppl. Data 1- Z scores'!$D$4</f>
        <v>-1.085168950148361</v>
      </c>
      <c r="Y458" s="7" t="s">
        <v>349</v>
      </c>
      <c r="Z458" s="7">
        <f t="shared" si="28"/>
        <v>0.24665658369646368</v>
      </c>
      <c r="AB458" s="7" t="s">
        <v>349</v>
      </c>
      <c r="AC458" s="7">
        <f t="shared" si="29"/>
        <v>-1.1806852548531244</v>
      </c>
      <c r="AE458" s="7">
        <f t="shared" si="30"/>
        <v>-0.55990617918486307</v>
      </c>
      <c r="AG458" s="7">
        <f t="shared" si="31"/>
        <v>-0.59779840234912007</v>
      </c>
    </row>
    <row r="459" spans="1:33">
      <c r="A459" s="7" t="s">
        <v>438</v>
      </c>
      <c r="B459" s="7">
        <f>('Suppl. Data 1'!B459-'Suppl. Data 1- Z scores'!$D$3)/'Suppl. Data 1- Z scores'!$D$4</f>
        <v>0.96052161387992585</v>
      </c>
      <c r="C459" s="7">
        <f>('Suppl. Data 1'!C459-'Suppl. Data 1- Z scores'!$D$3)/'Suppl. Data 1- Z scores'!$D$4</f>
        <v>-7.7739509599974782E-3</v>
      </c>
      <c r="D459" s="7">
        <f>('Suppl. Data 1'!D459-'Suppl. Data 1- Z scores'!$D$3)/'Suppl. Data 1- Z scores'!$D$4</f>
        <v>-0.31915877653381219</v>
      </c>
      <c r="E459" s="7">
        <f>('Suppl. Data 1'!E459-'Suppl. Data 1- Z scores'!$D$3)/'Suppl. Data 1- Z scores'!$D$4</f>
        <v>-1.1046333281444318</v>
      </c>
      <c r="F459" s="7">
        <f>('Suppl. Data 1'!F459-'Suppl. Data 1- Z scores'!$D$3)/'Suppl. Data 1- Z scores'!$D$4</f>
        <v>3.1807005243147599E-2</v>
      </c>
      <c r="Y459" s="7" t="s">
        <v>438</v>
      </c>
      <c r="Z459" s="7">
        <f t="shared" si="28"/>
        <v>0.96052161387992585</v>
      </c>
      <c r="AB459" s="7" t="s">
        <v>438</v>
      </c>
      <c r="AC459" s="7">
        <f t="shared" si="29"/>
        <v>-1.1046333281444318</v>
      </c>
      <c r="AE459" s="7">
        <f t="shared" si="30"/>
        <v>-8.78474873030336E-2</v>
      </c>
      <c r="AG459" s="7">
        <f t="shared" si="31"/>
        <v>-7.7739509599974782E-3</v>
      </c>
    </row>
    <row r="460" spans="1:33">
      <c r="A460" s="7" t="s">
        <v>443</v>
      </c>
      <c r="B460" s="7">
        <f>('Suppl. Data 1'!B460-'Suppl. Data 1- Z scores'!$D$3)/'Suppl. Data 1- Z scores'!$D$4</f>
        <v>-0.38957213968322246</v>
      </c>
      <c r="C460" s="7">
        <f>('Suppl. Data 1'!C460-'Suppl. Data 1- Z scores'!$D$3)/'Suppl. Data 1- Z scores'!$D$4</f>
        <v>-0.40249607809552002</v>
      </c>
      <c r="D460" s="7">
        <f>('Suppl. Data 1'!D460-'Suppl. Data 1- Z scores'!$D$3)/'Suppl. Data 1- Z scores'!$D$4</f>
        <v>-0.24437779576135335</v>
      </c>
      <c r="E460" s="7">
        <f>('Suppl. Data 1'!E460-'Suppl. Data 1- Z scores'!$D$3)/'Suppl. Data 1- Z scores'!$D$4</f>
        <v>0.22408339854498519</v>
      </c>
      <c r="Y460" s="7" t="s">
        <v>443</v>
      </c>
      <c r="Z460" s="7">
        <f t="shared" si="28"/>
        <v>0.22408339854498519</v>
      </c>
      <c r="AB460" s="7" t="s">
        <v>443</v>
      </c>
      <c r="AC460" s="7">
        <f t="shared" si="29"/>
        <v>-0.40249607809552002</v>
      </c>
      <c r="AE460" s="7">
        <f t="shared" si="30"/>
        <v>-0.20309065374877769</v>
      </c>
      <c r="AG460" s="7">
        <f t="shared" si="31"/>
        <v>-0.31697496772228789</v>
      </c>
    </row>
    <row r="461" spans="1:33">
      <c r="A461" s="7" t="s">
        <v>211</v>
      </c>
      <c r="B461" s="7">
        <f>('Suppl. Data 1'!B461-'Suppl. Data 1- Z scores'!$D$3)/'Suppl. Data 1- Z scores'!$D$4</f>
        <v>-1.0922833877904283</v>
      </c>
      <c r="C461" s="7">
        <f>('Suppl. Data 1'!C461-'Suppl. Data 1- Z scores'!$D$3)/'Suppl. Data 1- Z scores'!$D$4</f>
        <v>-0.44273596070158988</v>
      </c>
      <c r="D461" s="7">
        <f>('Suppl. Data 1'!D461-'Suppl. Data 1- Z scores'!$D$3)/'Suppl. Data 1- Z scores'!$D$4</f>
        <v>-0.41568570513188069</v>
      </c>
      <c r="E461" s="7">
        <f>('Suppl. Data 1'!E461-'Suppl. Data 1- Z scores'!$D$3)/'Suppl. Data 1- Z scores'!$D$4</f>
        <v>-0.73913828287313954</v>
      </c>
      <c r="F461" s="7">
        <f>('Suppl. Data 1'!F461-'Suppl. Data 1- Z scores'!$D$3)/'Suppl. Data 1- Z scores'!$D$4</f>
        <v>-0.94414553112855493</v>
      </c>
      <c r="G461" s="7">
        <f>('Suppl. Data 1'!G461-'Suppl. Data 1- Z scores'!$D$3)/'Suppl. Data 1- Z scores'!$D$4</f>
        <v>-0.62535292263106401</v>
      </c>
      <c r="Y461" s="7" t="s">
        <v>211</v>
      </c>
      <c r="Z461" s="7">
        <f t="shared" si="28"/>
        <v>-0.41568570513188069</v>
      </c>
      <c r="AB461" s="7" t="s">
        <v>211</v>
      </c>
      <c r="AC461" s="7">
        <f t="shared" si="29"/>
        <v>-1.0922833877904283</v>
      </c>
      <c r="AE461" s="7">
        <f t="shared" si="30"/>
        <v>-0.70989029837610962</v>
      </c>
      <c r="AG461" s="7">
        <f t="shared" si="31"/>
        <v>-0.68224560275210178</v>
      </c>
    </row>
    <row r="462" spans="1:33">
      <c r="A462" s="7" t="s">
        <v>164</v>
      </c>
      <c r="B462" s="7">
        <f>('Suppl. Data 1'!B462-'Suppl. Data 1- Z scores'!$D$3)/'Suppl. Data 1- Z scores'!$D$4</f>
        <v>-1.529876687817092</v>
      </c>
      <c r="C462" s="7">
        <f>('Suppl. Data 1'!C462-'Suppl. Data 1- Z scores'!$D$3)/'Suppl. Data 1- Z scores'!$D$4</f>
        <v>-0.74405883887321589</v>
      </c>
      <c r="D462" s="7">
        <f>('Suppl. Data 1'!D462-'Suppl. Data 1- Z scores'!$D$3)/'Suppl. Data 1- Z scores'!$D$4</f>
        <v>-0.24740818404945164</v>
      </c>
      <c r="E462" s="7">
        <f>('Suppl. Data 1'!E462-'Suppl. Data 1- Z scores'!$D$3)/'Suppl. Data 1- Z scores'!$D$4</f>
        <v>-0.61718231183474859</v>
      </c>
      <c r="F462" s="7">
        <f>('Suppl. Data 1'!F462-'Suppl. Data 1- Z scores'!$D$3)/'Suppl. Data 1- Z scores'!$D$4</f>
        <v>-0.88105291078279313</v>
      </c>
      <c r="Y462" s="7" t="s">
        <v>164</v>
      </c>
      <c r="Z462" s="7">
        <f t="shared" si="28"/>
        <v>-0.24740818404945164</v>
      </c>
      <c r="AB462" s="7" t="s">
        <v>164</v>
      </c>
      <c r="AC462" s="7">
        <f t="shared" si="29"/>
        <v>-1.529876687817092</v>
      </c>
      <c r="AE462" s="7">
        <f t="shared" si="30"/>
        <v>-0.80391578667146035</v>
      </c>
      <c r="AG462" s="7">
        <f t="shared" si="31"/>
        <v>-0.74405883887321589</v>
      </c>
    </row>
    <row r="463" spans="1:33">
      <c r="A463" s="7" t="s">
        <v>391</v>
      </c>
      <c r="B463" s="7">
        <f>('Suppl. Data 1'!B463-'Suppl. Data 1- Z scores'!$D$3)/'Suppl. Data 1- Z scores'!$D$4</f>
        <v>1.2852758882642674</v>
      </c>
      <c r="C463" s="7">
        <f>('Suppl. Data 1'!C463-'Suppl. Data 1- Z scores'!$D$3)/'Suppl. Data 1- Z scores'!$D$4</f>
        <v>4.2912108589075517</v>
      </c>
      <c r="D463" s="7">
        <f>('Suppl. Data 1'!D463-'Suppl. Data 1- Z scores'!$D$3)/'Suppl. Data 1- Z scores'!$D$4</f>
        <v>3.2838891616842552</v>
      </c>
      <c r="E463" s="7">
        <f>('Suppl. Data 1'!E463-'Suppl. Data 1- Z scores'!$D$3)/'Suppl. Data 1- Z scores'!$D$4</f>
        <v>-8.779858125075574E-4</v>
      </c>
      <c r="F463" s="7">
        <f>('Suppl. Data 1'!F463-'Suppl. Data 1- Z scores'!$D$3)/'Suppl. Data 1- Z scores'!$D$4</f>
        <v>1.7100262157769022</v>
      </c>
      <c r="Y463" s="7" t="s">
        <v>391</v>
      </c>
      <c r="Z463" s="7">
        <f t="shared" si="28"/>
        <v>4.2912108589075517</v>
      </c>
      <c r="AB463" s="7" t="s">
        <v>391</v>
      </c>
      <c r="AC463" s="7">
        <f t="shared" si="29"/>
        <v>-8.779858125075574E-4</v>
      </c>
      <c r="AE463" s="7">
        <f t="shared" si="30"/>
        <v>2.1139048277640939</v>
      </c>
      <c r="AG463" s="7">
        <f t="shared" si="31"/>
        <v>1.7100262157769022</v>
      </c>
    </row>
    <row r="464" spans="1:33">
      <c r="A464" s="7" t="s">
        <v>302</v>
      </c>
      <c r="B464" s="7">
        <f>('Suppl. Data 1'!B464-'Suppl. Data 1- Z scores'!$D$3)/'Suppl. Data 1- Z scores'!$D$4</f>
        <v>-0.2917233742655303</v>
      </c>
      <c r="C464" s="7">
        <f>('Suppl. Data 1'!C464-'Suppl. Data 1- Z scores'!$D$3)/'Suppl. Data 1- Z scores'!$D$4</f>
        <v>0.75874062653449603</v>
      </c>
      <c r="D464" s="7">
        <f>('Suppl. Data 1'!D464-'Suppl. Data 1- Z scores'!$D$3)/'Suppl. Data 1- Z scores'!$D$4</f>
        <v>-0.62770544518847893</v>
      </c>
      <c r="E464" s="7">
        <f>('Suppl. Data 1'!E464-'Suppl. Data 1- Z scores'!$D$3)/'Suppl. Data 1- Z scores'!$D$4</f>
        <v>-1.394699894799952</v>
      </c>
      <c r="F464" s="7">
        <f>('Suppl. Data 1'!F464-'Suppl. Data 1- Z scores'!$D$3)/'Suppl. Data 1- Z scores'!$D$4</f>
        <v>-0.62115994360999449</v>
      </c>
      <c r="Y464" s="7" t="s">
        <v>302</v>
      </c>
      <c r="Z464" s="7">
        <f t="shared" si="28"/>
        <v>0.75874062653449603</v>
      </c>
      <c r="AB464" s="7" t="s">
        <v>302</v>
      </c>
      <c r="AC464" s="7">
        <f t="shared" si="29"/>
        <v>-1.394699894799952</v>
      </c>
      <c r="AE464" s="7">
        <f t="shared" si="30"/>
        <v>-0.43530960626589199</v>
      </c>
      <c r="AG464" s="7">
        <f t="shared" si="31"/>
        <v>-0.62115994360999449</v>
      </c>
    </row>
    <row r="465" spans="1:33">
      <c r="A465" s="7" t="s">
        <v>476</v>
      </c>
      <c r="B465" s="7">
        <f>('Suppl. Data 1'!B465-'Suppl. Data 1- Z scores'!$D$3)/'Suppl. Data 1- Z scores'!$D$4</f>
        <v>-1.006766800806419</v>
      </c>
      <c r="C465" s="7">
        <f>('Suppl. Data 1'!C465-'Suppl. Data 1- Z scores'!$D$3)/'Suppl. Data 1- Z scores'!$D$4</f>
        <v>-0.61736932815030798</v>
      </c>
      <c r="D465" s="7">
        <f>('Suppl. Data 1'!D465-'Suppl. Data 1- Z scores'!$D$3)/'Suppl. Data 1- Z scores'!$D$4</f>
        <v>-0.69819214762557913</v>
      </c>
      <c r="E465" s="7">
        <f>('Suppl. Data 1'!E465-'Suppl. Data 1- Z scores'!$D$3)/'Suppl. Data 1- Z scores'!$D$4</f>
        <v>0.63058542607243284</v>
      </c>
      <c r="F465" s="7">
        <f>('Suppl. Data 1'!F465-'Suppl. Data 1- Z scores'!$D$3)/'Suppl. Data 1- Z scores'!$D$4</f>
        <v>-0.49260125893819595</v>
      </c>
      <c r="G465" s="7">
        <f>('Suppl. Data 1'!G465-'Suppl. Data 1- Z scores'!$D$3)/'Suppl. Data 1- Z scores'!$D$4</f>
        <v>1.9374451199588683</v>
      </c>
      <c r="H465" s="7">
        <f>('Suppl. Data 1'!H465-'Suppl. Data 1- Z scores'!$D$3)/'Suppl. Data 1- Z scores'!$D$4</f>
        <v>-1.4548457131179957</v>
      </c>
      <c r="I465" s="7">
        <f>('Suppl. Data 1'!I465-'Suppl. Data 1- Z scores'!$D$3)/'Suppl. Data 1- Z scores'!$D$4</f>
        <v>-0.5245757038143789</v>
      </c>
      <c r="Y465" s="7" t="s">
        <v>476</v>
      </c>
      <c r="Z465" s="7">
        <f t="shared" si="28"/>
        <v>1.9374451199588683</v>
      </c>
      <c r="AB465" s="7" t="s">
        <v>476</v>
      </c>
      <c r="AC465" s="7">
        <f t="shared" si="29"/>
        <v>-1.4548457131179957</v>
      </c>
      <c r="AE465" s="7">
        <f t="shared" si="30"/>
        <v>-0.27829005080269692</v>
      </c>
      <c r="AG465" s="7">
        <f t="shared" si="31"/>
        <v>-0.57097251598234344</v>
      </c>
    </row>
    <row r="466" spans="1:33">
      <c r="A466" s="7" t="s">
        <v>11</v>
      </c>
      <c r="B466" s="7">
        <f>('Suppl. Data 1'!B466-'Suppl. Data 1- Z scores'!$D$3)/'Suppl. Data 1- Z scores'!$D$4</f>
        <v>-0.68089322725721757</v>
      </c>
      <c r="C466" s="7">
        <f>('Suppl. Data 1'!C466-'Suppl. Data 1- Z scores'!$D$3)/'Suppl. Data 1- Z scores'!$D$4</f>
        <v>1.8189141438470138</v>
      </c>
      <c r="D466" s="7">
        <f>('Suppl. Data 1'!D466-'Suppl. Data 1- Z scores'!$D$3)/'Suppl. Data 1- Z scores'!$D$4</f>
        <v>-1.0082859632354007</v>
      </c>
      <c r="E466" s="7">
        <f>('Suppl. Data 1'!E466-'Suppl. Data 1- Z scores'!$D$3)/'Suppl. Data 1- Z scores'!$D$4</f>
        <v>-1.2073939844295365</v>
      </c>
      <c r="F466" s="7">
        <f>('Suppl. Data 1'!F466-'Suppl. Data 1- Z scores'!$D$3)/'Suppl. Data 1- Z scores'!$D$4</f>
        <v>0.23484276779872293</v>
      </c>
      <c r="Y466" s="7" t="s">
        <v>11</v>
      </c>
      <c r="Z466" s="7">
        <f t="shared" si="28"/>
        <v>1.8189141438470138</v>
      </c>
      <c r="AB466" s="7" t="s">
        <v>11</v>
      </c>
      <c r="AC466" s="7">
        <f t="shared" si="29"/>
        <v>-1.2073939844295365</v>
      </c>
      <c r="AE466" s="7">
        <f t="shared" si="30"/>
        <v>-0.16856325265528363</v>
      </c>
      <c r="AG466" s="7">
        <f t="shared" si="31"/>
        <v>-0.68089322725721757</v>
      </c>
    </row>
    <row r="467" spans="1:33">
      <c r="A467" s="7" t="s">
        <v>261</v>
      </c>
      <c r="B467" s="7">
        <f>('Suppl. Data 1'!B467-'Suppl. Data 1- Z scores'!$D$3)/'Suppl. Data 1- Z scores'!$D$4</f>
        <v>0.55936529071876606</v>
      </c>
      <c r="C467" s="7">
        <f>('Suppl. Data 1'!C467-'Suppl. Data 1- Z scores'!$D$3)/'Suppl. Data 1- Z scores'!$D$4</f>
        <v>-2.2885296430501488E-2</v>
      </c>
      <c r="D467" s="7">
        <f>('Suppl. Data 1'!D467-'Suppl. Data 1- Z scores'!$D$3)/'Suppl. Data 1- Z scores'!$D$4</f>
        <v>-1.1835106361019678</v>
      </c>
      <c r="E467" s="7">
        <f>('Suppl. Data 1'!E467-'Suppl. Data 1- Z scores'!$D$3)/'Suppl. Data 1- Z scores'!$D$4</f>
        <v>0.89429829940705208</v>
      </c>
      <c r="Y467" s="7" t="s">
        <v>261</v>
      </c>
      <c r="Z467" s="7">
        <f t="shared" si="28"/>
        <v>0.89429829940705208</v>
      </c>
      <c r="AB467" s="7" t="s">
        <v>261</v>
      </c>
      <c r="AC467" s="7">
        <f t="shared" si="29"/>
        <v>-1.1835106361019678</v>
      </c>
      <c r="AE467" s="7">
        <f t="shared" si="30"/>
        <v>6.1816914398337197E-2</v>
      </c>
      <c r="AG467" s="7">
        <f t="shared" si="31"/>
        <v>0.26823999714413232</v>
      </c>
    </row>
    <row r="468" spans="1:33">
      <c r="A468" s="7" t="s">
        <v>152</v>
      </c>
      <c r="B468" s="7">
        <f>('Suppl. Data 1'!B468-'Suppl. Data 1- Z scores'!$D$3)/'Suppl. Data 1- Z scores'!$D$4</f>
        <v>-0.17878299888849716</v>
      </c>
      <c r="C468" s="7">
        <f>('Suppl. Data 1'!C468-'Suppl. Data 1- Z scores'!$D$3)/'Suppl. Data 1- Z scores'!$D$4</f>
        <v>-0.32120394101321575</v>
      </c>
      <c r="D468" s="7">
        <f>('Suppl. Data 1'!D468-'Suppl. Data 1- Z scores'!$D$3)/'Suppl. Data 1- Z scores'!$D$4</f>
        <v>1.0318832282883887</v>
      </c>
      <c r="E468" s="7">
        <f>('Suppl. Data 1'!E468-'Suppl. Data 1- Z scores'!$D$3)/'Suppl. Data 1- Z scores'!$D$4</f>
        <v>0.30751017915834633</v>
      </c>
      <c r="F468" s="7">
        <f>('Suppl. Data 1'!F468-'Suppl. Data 1- Z scores'!$D$3)/'Suppl. Data 1- Z scores'!$D$4</f>
        <v>0.54909528981481603</v>
      </c>
      <c r="G468" s="7">
        <f>('Suppl. Data 1'!G468-'Suppl. Data 1- Z scores'!$D$3)/'Suppl. Data 1- Z scores'!$D$4</f>
        <v>-1.4768928970862971</v>
      </c>
      <c r="H468" s="7">
        <f>('Suppl. Data 1'!H468-'Suppl. Data 1- Z scores'!$D$3)/'Suppl. Data 1- Z scores'!$D$4</f>
        <v>0.1938834139718929</v>
      </c>
      <c r="I468" s="7">
        <f>('Suppl. Data 1'!I468-'Suppl. Data 1- Z scores'!$D$3)/'Suppl. Data 1- Z scores'!$D$4</f>
        <v>-0.18350075023374282</v>
      </c>
      <c r="Y468" s="7" t="s">
        <v>152</v>
      </c>
      <c r="Z468" s="7">
        <f t="shared" si="28"/>
        <v>1.0318832282883887</v>
      </c>
      <c r="AB468" s="7" t="s">
        <v>152</v>
      </c>
      <c r="AC468" s="7">
        <f t="shared" si="29"/>
        <v>-1.4768928970862971</v>
      </c>
      <c r="AE468" s="7">
        <f t="shared" si="30"/>
        <v>-9.7510594985386091E-3</v>
      </c>
      <c r="AG468" s="7">
        <f t="shared" si="31"/>
        <v>7.5502075416978565E-3</v>
      </c>
    </row>
    <row r="469" spans="1:33">
      <c r="A469" s="7" t="s">
        <v>428</v>
      </c>
      <c r="B469" s="7">
        <f>('Suppl. Data 1'!B469-'Suppl. Data 1- Z scores'!$D$3)/'Suppl. Data 1- Z scores'!$D$4</f>
        <v>-1.2743256315704308</v>
      </c>
      <c r="C469" s="7">
        <f>('Suppl. Data 1'!C469-'Suppl. Data 1- Z scores'!$D$3)/'Suppl. Data 1- Z scores'!$D$4</f>
        <v>-0.40223104424905559</v>
      </c>
      <c r="D469" s="7">
        <f>('Suppl. Data 1'!D469-'Suppl. Data 1- Z scores'!$D$3)/'Suppl. Data 1- Z scores'!$D$4</f>
        <v>2.3206465668561798</v>
      </c>
      <c r="E469" s="7">
        <f>('Suppl. Data 1'!E469-'Suppl. Data 1- Z scores'!$D$3)/'Suppl. Data 1- Z scores'!$D$4</f>
        <v>0.22801006865080115</v>
      </c>
      <c r="Y469" s="7" t="s">
        <v>428</v>
      </c>
      <c r="Z469" s="7">
        <f t="shared" si="28"/>
        <v>2.3206465668561798</v>
      </c>
      <c r="AB469" s="7" t="s">
        <v>428</v>
      </c>
      <c r="AC469" s="7">
        <f t="shared" si="29"/>
        <v>-1.2743256315704308</v>
      </c>
      <c r="AE469" s="7">
        <f t="shared" si="30"/>
        <v>0.21802498992187364</v>
      </c>
      <c r="AG469" s="7">
        <f t="shared" si="31"/>
        <v>-8.7110487799127223E-2</v>
      </c>
    </row>
    <row r="470" spans="1:33">
      <c r="A470" s="7" t="s">
        <v>460</v>
      </c>
      <c r="B470" s="7">
        <f>('Suppl. Data 1'!B470-'Suppl. Data 1- Z scores'!$D$3)/'Suppl. Data 1- Z scores'!$D$4</f>
        <v>-1.5433795862410018</v>
      </c>
      <c r="C470" s="7">
        <f>('Suppl. Data 1'!C470-'Suppl. Data 1- Z scores'!$D$3)/'Suppl. Data 1- Z scores'!$D$4</f>
        <v>-0.67765414023123483</v>
      </c>
      <c r="D470" s="7">
        <f>('Suppl. Data 1'!D470-'Suppl. Data 1- Z scores'!$D$3)/'Suppl. Data 1- Z scores'!$D$4</f>
        <v>-0.91015074733821633</v>
      </c>
      <c r="E470" s="7">
        <f>('Suppl. Data 1'!E470-'Suppl. Data 1- Z scores'!$D$3)/'Suppl. Data 1- Z scores'!$D$4</f>
        <v>0.67465476306185046</v>
      </c>
      <c r="F470" s="7">
        <f>('Suppl. Data 1'!F470-'Suppl. Data 1- Z scores'!$D$3)/'Suppl. Data 1- Z scores'!$D$4</f>
        <v>-0.49922220945717005</v>
      </c>
      <c r="G470" s="7">
        <f>('Suppl. Data 1'!G470-'Suppl. Data 1- Z scores'!$D$3)/'Suppl. Data 1- Z scores'!$D$4</f>
        <v>-1.3305693566647103</v>
      </c>
      <c r="H470" s="7">
        <f>('Suppl. Data 1'!H470-'Suppl. Data 1- Z scores'!$D$3)/'Suppl. Data 1- Z scores'!$D$4</f>
        <v>-1.4513454808279593</v>
      </c>
      <c r="I470" s="7">
        <f>('Suppl. Data 1'!I470-'Suppl. Data 1- Z scores'!$D$3)/'Suppl. Data 1- Z scores'!$D$4</f>
        <v>9.9937284916380362E-2</v>
      </c>
      <c r="J470" s="7">
        <f>('Suppl. Data 1'!J470-'Suppl. Data 1- Z scores'!$D$3)/'Suppl. Data 1- Z scores'!$D$4</f>
        <v>-1.1250560689858138</v>
      </c>
      <c r="K470" s="7">
        <f>('Suppl. Data 1'!K470-'Suppl. Data 1- Z scores'!$D$3)/'Suppl. Data 1- Z scores'!$D$4</f>
        <v>-1.3124823876505578</v>
      </c>
      <c r="Y470" s="7" t="s">
        <v>460</v>
      </c>
      <c r="Z470" s="7">
        <f t="shared" si="28"/>
        <v>0.67465476306185046</v>
      </c>
      <c r="AB470" s="7" t="s">
        <v>460</v>
      </c>
      <c r="AC470" s="7">
        <f t="shared" si="29"/>
        <v>-1.5433795862410018</v>
      </c>
      <c r="AE470" s="7">
        <f t="shared" si="30"/>
        <v>-0.80752679294184337</v>
      </c>
      <c r="AG470" s="7">
        <f t="shared" si="31"/>
        <v>-1.0176034081620151</v>
      </c>
    </row>
    <row r="471" spans="1:33">
      <c r="A471" s="7" t="s">
        <v>94</v>
      </c>
      <c r="B471" s="7">
        <f>('Suppl. Data 1'!B471-'Suppl. Data 1- Z scores'!$D$3)/'Suppl. Data 1- Z scores'!$D$4</f>
        <v>-0.31156044824424256</v>
      </c>
      <c r="C471" s="7">
        <f>('Suppl. Data 1'!C471-'Suppl. Data 1- Z scores'!$D$3)/'Suppl. Data 1- Z scores'!$D$4</f>
        <v>-0.84770147095090553</v>
      </c>
      <c r="D471" s="7">
        <f>('Suppl. Data 1'!D471-'Suppl. Data 1- Z scores'!$D$3)/'Suppl. Data 1- Z scores'!$D$4</f>
        <v>0.22631157393035892</v>
      </c>
      <c r="E471" s="7">
        <f>('Suppl. Data 1'!E471-'Suppl. Data 1- Z scores'!$D$3)/'Suppl. Data 1- Z scores'!$D$4</f>
        <v>-0.16446107834244411</v>
      </c>
      <c r="F471" s="7">
        <f>('Suppl. Data 1'!F471-'Suppl. Data 1- Z scores'!$D$3)/'Suppl. Data 1- Z scores'!$D$4</f>
        <v>-0.87368740841491355</v>
      </c>
      <c r="G471" s="7">
        <f>('Suppl. Data 1'!G471-'Suppl. Data 1- Z scores'!$D$3)/'Suppl. Data 1- Z scores'!$D$4</f>
        <v>0.42124757527205797</v>
      </c>
      <c r="H471" s="7">
        <f>('Suppl. Data 1'!H471-'Suppl. Data 1- Z scores'!$D$3)/'Suppl. Data 1- Z scores'!$D$4</f>
        <v>-0.27959259793417274</v>
      </c>
      <c r="I471" s="7">
        <f>('Suppl. Data 1'!I471-'Suppl. Data 1- Z scores'!$D$3)/'Suppl. Data 1- Z scores'!$D$4</f>
        <v>0.27627805473876937</v>
      </c>
      <c r="J471" s="7">
        <f>('Suppl. Data 1'!J471-'Suppl. Data 1- Z scores'!$D$3)/'Suppl. Data 1- Z scores'!$D$4</f>
        <v>-0.17739133769113624</v>
      </c>
      <c r="K471" s="7">
        <f>('Suppl. Data 1'!K471-'Suppl. Data 1- Z scores'!$D$3)/'Suppl. Data 1- Z scores'!$D$4</f>
        <v>0.54636380658979056</v>
      </c>
      <c r="L471" s="7">
        <f>('Suppl. Data 1'!L471-'Suppl. Data 1- Z scores'!$D$3)/'Suppl. Data 1- Z scores'!$D$4</f>
        <v>0.77122774142750561</v>
      </c>
      <c r="M471" s="7">
        <f>('Suppl. Data 1'!M471-'Suppl. Data 1- Z scores'!$D$3)/'Suppl. Data 1- Z scores'!$D$4</f>
        <v>0.20646227636244016</v>
      </c>
      <c r="N471" s="7">
        <f>('Suppl. Data 1'!N471-'Suppl. Data 1- Z scores'!$D$3)/'Suppl. Data 1- Z scores'!$D$4</f>
        <v>1.4619039247169245</v>
      </c>
      <c r="O471" s="7">
        <f>('Suppl. Data 1'!O471-'Suppl. Data 1- Z scores'!$D$3)/'Suppl. Data 1- Z scores'!$D$4</f>
        <v>0.11498878098739064</v>
      </c>
      <c r="Y471" s="7" t="s">
        <v>94</v>
      </c>
      <c r="Z471" s="7">
        <f t="shared" si="28"/>
        <v>1.4619039247169245</v>
      </c>
      <c r="AB471" s="7" t="s">
        <v>94</v>
      </c>
      <c r="AC471" s="7">
        <f t="shared" si="29"/>
        <v>-0.87368740841491355</v>
      </c>
      <c r="AE471" s="7">
        <f t="shared" si="30"/>
        <v>9.7884956603387349E-2</v>
      </c>
      <c r="AG471" s="7">
        <f t="shared" si="31"/>
        <v>0.16072552867491541</v>
      </c>
    </row>
    <row r="472" spans="1:33">
      <c r="A472" s="7" t="s">
        <v>178</v>
      </c>
      <c r="B472" s="7">
        <f>('Suppl. Data 1'!B472-'Suppl. Data 1- Z scores'!$D$3)/'Suppl. Data 1- Z scores'!$D$4</f>
        <v>-0.16282865741637567</v>
      </c>
      <c r="C472" s="7">
        <f>('Suppl. Data 1'!C472-'Suppl. Data 1- Z scores'!$D$3)/'Suppl. Data 1- Z scores'!$D$4</f>
        <v>-1.2483394525005922</v>
      </c>
      <c r="D472" s="7">
        <f>('Suppl. Data 1'!D472-'Suppl. Data 1- Z scores'!$D$3)/'Suppl. Data 1- Z scores'!$D$4</f>
        <v>-1.3839066563393048</v>
      </c>
      <c r="E472" s="7">
        <f>('Suppl. Data 1'!E472-'Suppl. Data 1- Z scores'!$D$3)/'Suppl. Data 1- Z scores'!$D$4</f>
        <v>-0.51723469817731649</v>
      </c>
      <c r="F472" s="7">
        <f>('Suppl. Data 1'!F472-'Suppl. Data 1- Z scores'!$D$3)/'Suppl. Data 1- Z scores'!$D$4</f>
        <v>-4.7358629684427049E-2</v>
      </c>
      <c r="G472" s="7">
        <f>('Suppl. Data 1'!G472-'Suppl. Data 1- Z scores'!$D$3)/'Suppl. Data 1- Z scores'!$D$4</f>
        <v>-0.31081337827043992</v>
      </c>
      <c r="Y472" s="7" t="s">
        <v>178</v>
      </c>
      <c r="Z472" s="7">
        <f t="shared" si="28"/>
        <v>-4.7358629684427049E-2</v>
      </c>
      <c r="AB472" s="7" t="s">
        <v>178</v>
      </c>
      <c r="AC472" s="7">
        <f t="shared" si="29"/>
        <v>-1.3839066563393048</v>
      </c>
      <c r="AE472" s="7">
        <f t="shared" si="30"/>
        <v>-0.61174691206474263</v>
      </c>
      <c r="AG472" s="7">
        <f t="shared" si="31"/>
        <v>-0.41402403822387823</v>
      </c>
    </row>
    <row r="473" spans="1:33">
      <c r="A473" s="7" t="s">
        <v>378</v>
      </c>
      <c r="B473" s="7">
        <f>('Suppl. Data 1'!B473-'Suppl. Data 1- Z scores'!$D$3)/'Suppl. Data 1- Z scores'!$D$4</f>
        <v>0.74527461853624277</v>
      </c>
      <c r="C473" s="7">
        <f>('Suppl. Data 1'!C473-'Suppl. Data 1- Z scores'!$D$3)/'Suppl. Data 1- Z scores'!$D$4</f>
        <v>-0.27014172009469084</v>
      </c>
      <c r="D473" s="7">
        <f>('Suppl. Data 1'!D473-'Suppl. Data 1- Z scores'!$D$3)/'Suppl. Data 1- Z scores'!$D$4</f>
        <v>1.3684173816671117</v>
      </c>
      <c r="E473" s="7">
        <f>('Suppl. Data 1'!E473-'Suppl. Data 1- Z scores'!$D$3)/'Suppl. Data 1- Z scores'!$D$4</f>
        <v>0.69200826992139819</v>
      </c>
      <c r="F473" s="7">
        <f>('Suppl. Data 1'!F473-'Suppl. Data 1- Z scores'!$D$3)/'Suppl. Data 1- Z scores'!$D$4</f>
        <v>-0.28657522131977581</v>
      </c>
      <c r="G473" s="7">
        <f>('Suppl. Data 1'!G473-'Suppl. Data 1- Z scores'!$D$3)/'Suppl. Data 1- Z scores'!$D$4</f>
        <v>1.5828726358225036</v>
      </c>
      <c r="H473" s="7">
        <f>('Suppl. Data 1'!H473-'Suppl. Data 1- Z scores'!$D$3)/'Suppl. Data 1- Z scores'!$D$4</f>
        <v>-1.230440832713269</v>
      </c>
      <c r="I473" s="7">
        <f>('Suppl. Data 1'!I473-'Suppl. Data 1- Z scores'!$D$3)/'Suppl. Data 1- Z scores'!$D$4</f>
        <v>0.15270072148306726</v>
      </c>
      <c r="J473" s="7">
        <f>('Suppl. Data 1'!J473-'Suppl. Data 1- Z scores'!$D$3)/'Suppl. Data 1- Z scores'!$D$4</f>
        <v>1.7823617186350578</v>
      </c>
      <c r="Y473" s="7" t="s">
        <v>378</v>
      </c>
      <c r="Z473" s="7">
        <f t="shared" si="28"/>
        <v>1.7823617186350578</v>
      </c>
      <c r="AB473" s="7" t="s">
        <v>378</v>
      </c>
      <c r="AC473" s="7">
        <f t="shared" si="29"/>
        <v>-1.230440832713269</v>
      </c>
      <c r="AE473" s="7">
        <f t="shared" si="30"/>
        <v>0.50405306354862733</v>
      </c>
      <c r="AG473" s="7">
        <f t="shared" si="31"/>
        <v>0.69200826992139819</v>
      </c>
    </row>
    <row r="474" spans="1:33">
      <c r="A474" s="7" t="s">
        <v>279</v>
      </c>
      <c r="B474" s="7">
        <f>('Suppl. Data 1'!B474-'Suppl. Data 1- Z scores'!$D$3)/'Suppl. Data 1- Z scores'!$D$4</f>
        <v>0.23917095553681181</v>
      </c>
      <c r="C474" s="7">
        <f>('Suppl. Data 1'!C474-'Suppl. Data 1- Z scores'!$D$3)/'Suppl. Data 1- Z scores'!$D$4</f>
        <v>-0.33301404637430304</v>
      </c>
      <c r="D474" s="7">
        <f>('Suppl. Data 1'!D474-'Suppl. Data 1- Z scores'!$D$3)/'Suppl. Data 1- Z scores'!$D$4</f>
        <v>-0.93349029598435751</v>
      </c>
      <c r="E474" s="7">
        <f>('Suppl. Data 1'!E474-'Suppl. Data 1- Z scores'!$D$3)/'Suppl. Data 1- Z scores'!$D$4</f>
        <v>-1.7639355398329197</v>
      </c>
      <c r="F474" s="7">
        <f>('Suppl. Data 1'!F474-'Suppl. Data 1- Z scores'!$D$3)/'Suppl. Data 1- Z scores'!$D$4</f>
        <v>9.7975802753620195E-2</v>
      </c>
      <c r="Y474" s="7" t="s">
        <v>279</v>
      </c>
      <c r="Z474" s="7">
        <f t="shared" si="28"/>
        <v>0.23917095553681181</v>
      </c>
      <c r="AB474" s="7" t="s">
        <v>279</v>
      </c>
      <c r="AC474" s="7">
        <f t="shared" si="29"/>
        <v>-1.7639355398329197</v>
      </c>
      <c r="AE474" s="7">
        <f t="shared" si="30"/>
        <v>-0.53865862478022963</v>
      </c>
      <c r="AG474" s="7">
        <f t="shared" si="31"/>
        <v>-0.33301404637430304</v>
      </c>
    </row>
    <row r="475" spans="1:33">
      <c r="A475" s="7" t="s">
        <v>441</v>
      </c>
      <c r="B475" s="7">
        <f>('Suppl. Data 1'!B475-'Suppl. Data 1- Z scores'!$D$3)/'Suppl. Data 1- Z scores'!$D$4</f>
        <v>-0.38415208407871682</v>
      </c>
      <c r="C475" s="7">
        <f>('Suppl. Data 1'!C475-'Suppl. Data 1- Z scores'!$D$3)/'Suppl. Data 1- Z scores'!$D$4</f>
        <v>-1.2079689628241619</v>
      </c>
      <c r="D475" s="7">
        <f>('Suppl. Data 1'!D475-'Suppl. Data 1- Z scores'!$D$3)/'Suppl. Data 1- Z scores'!$D$4</f>
        <v>1.3659259865272413</v>
      </c>
      <c r="E475" s="7">
        <f>('Suppl. Data 1'!E475-'Suppl. Data 1- Z scores'!$D$3)/'Suppl. Data 1- Z scores'!$D$4</f>
        <v>1.0843777777277452</v>
      </c>
      <c r="Y475" s="7" t="s">
        <v>441</v>
      </c>
      <c r="Z475" s="7">
        <f t="shared" si="28"/>
        <v>1.3659259865272413</v>
      </c>
      <c r="AB475" s="7" t="s">
        <v>441</v>
      </c>
      <c r="AC475" s="7">
        <f t="shared" si="29"/>
        <v>-1.2079689628241619</v>
      </c>
      <c r="AE475" s="7">
        <f t="shared" si="30"/>
        <v>0.21454567933802698</v>
      </c>
      <c r="AG475" s="7">
        <f t="shared" si="31"/>
        <v>0.35011284682451416</v>
      </c>
    </row>
    <row r="476" spans="1:33">
      <c r="A476" s="7" t="s">
        <v>78</v>
      </c>
      <c r="B476" s="7">
        <f>('Suppl. Data 1'!B476-'Suppl. Data 1- Z scores'!$D$3)/'Suppl. Data 1- Z scores'!$D$4</f>
        <v>0.84503847760349571</v>
      </c>
      <c r="C476" s="7">
        <f>('Suppl. Data 1'!C476-'Suppl. Data 1- Z scores'!$D$3)/'Suppl. Data 1- Z scores'!$D$4</f>
        <v>0.47902298819671246</v>
      </c>
      <c r="D476" s="7">
        <f>('Suppl. Data 1'!D476-'Suppl. Data 1- Z scores'!$D$3)/'Suppl. Data 1- Z scores'!$D$4</f>
        <v>0.49047315404186276</v>
      </c>
      <c r="E476" s="7">
        <f>('Suppl. Data 1'!E476-'Suppl. Data 1- Z scores'!$D$3)/'Suppl. Data 1- Z scores'!$D$4</f>
        <v>-0.83701299410912444</v>
      </c>
      <c r="F476" s="7">
        <f>('Suppl. Data 1'!F476-'Suppl. Data 1- Z scores'!$D$3)/'Suppl. Data 1- Z scores'!$D$4</f>
        <v>2.102572723337695</v>
      </c>
      <c r="Y476" s="7" t="s">
        <v>78</v>
      </c>
      <c r="Z476" s="7">
        <f t="shared" si="28"/>
        <v>2.102572723337695</v>
      </c>
      <c r="AB476" s="7" t="s">
        <v>78</v>
      </c>
      <c r="AC476" s="7">
        <f t="shared" si="29"/>
        <v>-0.83701299410912444</v>
      </c>
      <c r="AE476" s="7">
        <f t="shared" si="30"/>
        <v>0.61601886981412834</v>
      </c>
      <c r="AG476" s="7">
        <f t="shared" si="31"/>
        <v>0.49047315404186276</v>
      </c>
    </row>
    <row r="477" spans="1:33">
      <c r="A477" s="7" t="s">
        <v>229</v>
      </c>
      <c r="B477" s="7">
        <f>('Suppl. Data 1'!B477-'Suppl. Data 1- Z scores'!$D$3)/'Suppl. Data 1- Z scores'!$D$4</f>
        <v>-0.73084561904691747</v>
      </c>
      <c r="C477" s="7">
        <f>('Suppl. Data 1'!C477-'Suppl. Data 1- Z scores'!$D$3)/'Suppl. Data 1- Z scores'!$D$4</f>
        <v>-0.74294720242651546</v>
      </c>
      <c r="D477" s="7">
        <f>('Suppl. Data 1'!D477-'Suppl. Data 1- Z scores'!$D$3)/'Suppl. Data 1- Z scores'!$D$4</f>
        <v>-1.2065902415117122</v>
      </c>
      <c r="E477" s="7">
        <f>('Suppl. Data 1'!E477-'Suppl. Data 1- Z scores'!$D$3)/'Suppl. Data 1- Z scores'!$D$4</f>
        <v>-0.46137192686360051</v>
      </c>
      <c r="F477" s="7">
        <f>('Suppl. Data 1'!F477-'Suppl. Data 1- Z scores'!$D$3)/'Suppl. Data 1- Z scores'!$D$4</f>
        <v>-0.74458644637939331</v>
      </c>
      <c r="Y477" s="7" t="s">
        <v>229</v>
      </c>
      <c r="Z477" s="7">
        <f t="shared" si="28"/>
        <v>-0.46137192686360051</v>
      </c>
      <c r="AB477" s="7" t="s">
        <v>229</v>
      </c>
      <c r="AC477" s="7">
        <f t="shared" si="29"/>
        <v>-1.2065902415117122</v>
      </c>
      <c r="AE477" s="7">
        <f t="shared" si="30"/>
        <v>-0.7772682872456278</v>
      </c>
      <c r="AG477" s="7">
        <f t="shared" si="31"/>
        <v>-0.74294720242651546</v>
      </c>
    </row>
    <row r="478" spans="1:33">
      <c r="A478" s="7" t="s">
        <v>250</v>
      </c>
      <c r="B478" s="7">
        <f>('Suppl. Data 1'!B478-'Suppl. Data 1- Z scores'!$D$3)/'Suppl. Data 1- Z scores'!$D$4</f>
        <v>0.55179878532793403</v>
      </c>
      <c r="C478" s="7">
        <f>('Suppl. Data 1'!C478-'Suppl. Data 1- Z scores'!$D$3)/'Suppl. Data 1- Z scores'!$D$4</f>
        <v>0.29893637978091714</v>
      </c>
      <c r="D478" s="7">
        <f>('Suppl. Data 1'!D478-'Suppl. Data 1- Z scores'!$D$3)/'Suppl. Data 1- Z scores'!$D$4</f>
        <v>-0.49487454761516503</v>
      </c>
      <c r="E478" s="7">
        <f>('Suppl. Data 1'!E478-'Suppl. Data 1- Z scores'!$D$3)/'Suppl. Data 1- Z scores'!$D$4</f>
        <v>0.66836418458701996</v>
      </c>
      <c r="F478" s="7">
        <f>('Suppl. Data 1'!F478-'Suppl. Data 1- Z scores'!$D$3)/'Suppl. Data 1- Z scores'!$D$4</f>
        <v>-0.1840738148254295</v>
      </c>
      <c r="Y478" s="7" t="s">
        <v>250</v>
      </c>
      <c r="Z478" s="7">
        <f t="shared" si="28"/>
        <v>0.66836418458701996</v>
      </c>
      <c r="AB478" s="7" t="s">
        <v>250</v>
      </c>
      <c r="AC478" s="7">
        <f t="shared" si="29"/>
        <v>-0.49487454761516503</v>
      </c>
      <c r="AE478" s="7">
        <f t="shared" si="30"/>
        <v>0.16803019745105532</v>
      </c>
      <c r="AG478" s="7">
        <f t="shared" si="31"/>
        <v>0.29893637978091714</v>
      </c>
    </row>
    <row r="479" spans="1:33">
      <c r="A479" s="7" t="s">
        <v>442</v>
      </c>
      <c r="B479" s="7">
        <f>('Suppl. Data 1'!B479-'Suppl. Data 1- Z scores'!$D$3)/'Suppl. Data 1- Z scores'!$D$4</f>
        <v>0.1736926679928025</v>
      </c>
      <c r="C479" s="7">
        <f>('Suppl. Data 1'!C479-'Suppl. Data 1- Z scores'!$D$3)/'Suppl. Data 1- Z scores'!$D$4</f>
        <v>0.75382805651159057</v>
      </c>
      <c r="D479" s="7">
        <f>('Suppl. Data 1'!D479-'Suppl. Data 1- Z scores'!$D$3)/'Suppl. Data 1- Z scores'!$D$4</f>
        <v>0.40858630107428995</v>
      </c>
      <c r="E479" s="7">
        <f>('Suppl. Data 1'!E479-'Suppl. Data 1- Z scores'!$D$3)/'Suppl. Data 1- Z scores'!$D$4</f>
        <v>-0.31389132443661755</v>
      </c>
      <c r="F479" s="7">
        <f>('Suppl. Data 1'!F479-'Suppl. Data 1- Z scores'!$D$3)/'Suppl. Data 1- Z scores'!$D$4</f>
        <v>-0.36777614908723893</v>
      </c>
      <c r="Y479" s="7" t="s">
        <v>442</v>
      </c>
      <c r="Z479" s="7">
        <f t="shared" si="28"/>
        <v>0.75382805651159057</v>
      </c>
      <c r="AB479" s="7" t="s">
        <v>442</v>
      </c>
      <c r="AC479" s="7">
        <f t="shared" si="29"/>
        <v>-0.36777614908723893</v>
      </c>
      <c r="AE479" s="7">
        <f t="shared" si="30"/>
        <v>0.13088791041096531</v>
      </c>
      <c r="AG479" s="7">
        <f t="shared" si="31"/>
        <v>0.1736926679928025</v>
      </c>
    </row>
    <row r="480" spans="1:33">
      <c r="A480" s="7" t="s">
        <v>442</v>
      </c>
      <c r="B480" s="7">
        <f>('Suppl. Data 1'!B480-'Suppl. Data 1- Z scores'!$D$3)/'Suppl. Data 1- Z scores'!$D$4</f>
        <v>0.55059374194329525</v>
      </c>
      <c r="C480" s="7">
        <f>('Suppl. Data 1'!C480-'Suppl. Data 1- Z scores'!$D$3)/'Suppl. Data 1- Z scores'!$D$4</f>
        <v>0.92065289643933645</v>
      </c>
      <c r="Y480" s="7" t="s">
        <v>442</v>
      </c>
      <c r="Z480" s="7">
        <f t="shared" si="28"/>
        <v>0.92065289643933645</v>
      </c>
      <c r="AB480" s="7" t="s">
        <v>442</v>
      </c>
      <c r="AC480" s="7">
        <f t="shared" si="29"/>
        <v>0.55059374194329525</v>
      </c>
      <c r="AE480" s="7">
        <f t="shared" si="30"/>
        <v>0.73562331919131585</v>
      </c>
      <c r="AG480" s="7">
        <f t="shared" si="31"/>
        <v>0.73562331919131585</v>
      </c>
    </row>
    <row r="481" spans="1:33">
      <c r="A481" s="7" t="s">
        <v>166</v>
      </c>
      <c r="B481" s="7">
        <f>('Suppl. Data 1'!B481-'Suppl. Data 1- Z scores'!$D$3)/'Suppl. Data 1- Z scores'!$D$4</f>
        <v>-0.71513829326919509</v>
      </c>
      <c r="C481" s="7">
        <f>('Suppl. Data 1'!C481-'Suppl. Data 1- Z scores'!$D$3)/'Suppl. Data 1- Z scores'!$D$4</f>
        <v>-2.1717515368669491E-2</v>
      </c>
      <c r="D481" s="7">
        <f>('Suppl. Data 1'!D481-'Suppl. Data 1- Z scores'!$D$3)/'Suppl. Data 1- Z scores'!$D$4</f>
        <v>6.2278331219307703E-2</v>
      </c>
      <c r="E481" s="7">
        <f>('Suppl. Data 1'!E481-'Suppl. Data 1- Z scores'!$D$3)/'Suppl. Data 1- Z scores'!$D$4</f>
        <v>-0.10698147130840117</v>
      </c>
      <c r="Y481" s="7" t="s">
        <v>166</v>
      </c>
      <c r="Z481" s="7">
        <f t="shared" si="28"/>
        <v>6.2278331219307703E-2</v>
      </c>
      <c r="AB481" s="7" t="s">
        <v>166</v>
      </c>
      <c r="AC481" s="7">
        <f t="shared" si="29"/>
        <v>-0.71513829326919509</v>
      </c>
      <c r="AE481" s="7">
        <f t="shared" si="30"/>
        <v>-0.19538973718173952</v>
      </c>
      <c r="AG481" s="7">
        <f t="shared" si="31"/>
        <v>-6.4349493338535332E-2</v>
      </c>
    </row>
    <row r="482" spans="1:33">
      <c r="A482" s="7" t="s">
        <v>383</v>
      </c>
      <c r="B482" s="7">
        <f>('Suppl. Data 1'!B482-'Suppl. Data 1- Z scores'!$D$3)/'Suppl. Data 1- Z scores'!$D$4</f>
        <v>4.7317806368000799</v>
      </c>
      <c r="C482" s="7">
        <f>('Suppl. Data 1'!C482-'Suppl. Data 1- Z scores'!$D$3)/'Suppl. Data 1- Z scores'!$D$4</f>
        <v>2.7592617957561463</v>
      </c>
      <c r="D482" s="7">
        <f>('Suppl. Data 1'!D482-'Suppl. Data 1- Z scores'!$D$3)/'Suppl. Data 1- Z scores'!$D$4</f>
        <v>0.24772295323870303</v>
      </c>
      <c r="E482" s="7">
        <f>('Suppl. Data 1'!E482-'Suppl. Data 1- Z scores'!$D$3)/'Suppl. Data 1- Z scores'!$D$4</f>
        <v>1.9724739618797691</v>
      </c>
      <c r="Y482" s="7" t="s">
        <v>383</v>
      </c>
      <c r="Z482" s="7">
        <f t="shared" si="28"/>
        <v>4.7317806368000799</v>
      </c>
      <c r="AB482" s="7" t="s">
        <v>383</v>
      </c>
      <c r="AC482" s="7">
        <f t="shared" si="29"/>
        <v>0.24772295323870303</v>
      </c>
      <c r="AE482" s="7">
        <f t="shared" si="30"/>
        <v>2.4278098369186742</v>
      </c>
      <c r="AG482" s="7">
        <f t="shared" si="31"/>
        <v>2.3658678788179577</v>
      </c>
    </row>
    <row r="483" spans="1:33">
      <c r="A483" s="7" t="s">
        <v>432</v>
      </c>
      <c r="B483" s="7">
        <f>('Suppl. Data 1'!B483-'Suppl. Data 1- Z scores'!$D$3)/'Suppl. Data 1- Z scores'!$D$4</f>
        <v>-0.11538573456402131</v>
      </c>
      <c r="C483" s="7">
        <f>('Suppl. Data 1'!C483-'Suppl. Data 1- Z scores'!$D$3)/'Suppl. Data 1- Z scores'!$D$4</f>
        <v>-0.41716706355703681</v>
      </c>
      <c r="D483" s="7">
        <f>('Suppl. Data 1'!D483-'Suppl. Data 1- Z scores'!$D$3)/'Suppl. Data 1- Z scores'!$D$4</f>
        <v>-1.3697086842525237</v>
      </c>
      <c r="E483" s="7">
        <f>('Suppl. Data 1'!E483-'Suppl. Data 1- Z scores'!$D$3)/'Suppl. Data 1- Z scores'!$D$4</f>
        <v>-1.5525718884067181</v>
      </c>
      <c r="F483" s="7">
        <f>('Suppl. Data 1'!F483-'Suppl. Data 1- Z scores'!$D$3)/'Suppl. Data 1- Z scores'!$D$4</f>
        <v>-0.21870883339360625</v>
      </c>
      <c r="G483" s="7">
        <f>('Suppl. Data 1'!G483-'Suppl. Data 1- Z scores'!$D$3)/'Suppl. Data 1- Z scores'!$D$4</f>
        <v>-0.96482998719941448</v>
      </c>
      <c r="H483" s="7">
        <f>('Suppl. Data 1'!H483-'Suppl. Data 1- Z scores'!$D$3)/'Suppl. Data 1- Z scores'!$D$4</f>
        <v>1.5950901952394914</v>
      </c>
      <c r="I483" s="7">
        <f>('Suppl. Data 1'!I483-'Suppl. Data 1- Z scores'!$D$3)/'Suppl. Data 1- Z scores'!$D$4</f>
        <v>-1.0708833699873039</v>
      </c>
      <c r="J483" s="7">
        <f>('Suppl. Data 1'!J483-'Suppl. Data 1- Z scores'!$D$3)/'Suppl. Data 1- Z scores'!$D$4</f>
        <v>-0.34789497672940989</v>
      </c>
      <c r="K483" s="7">
        <f>('Suppl. Data 1'!K483-'Suppl. Data 1- Z scores'!$D$3)/'Suppl. Data 1- Z scores'!$D$4</f>
        <v>0.59566486048068523</v>
      </c>
      <c r="Y483" s="7" t="s">
        <v>432</v>
      </c>
      <c r="Z483" s="7">
        <f t="shared" si="28"/>
        <v>1.5950901952394914</v>
      </c>
      <c r="AB483" s="7" t="s">
        <v>432</v>
      </c>
      <c r="AC483" s="7">
        <f t="shared" si="29"/>
        <v>-1.5525718884067181</v>
      </c>
      <c r="AE483" s="7">
        <f t="shared" si="30"/>
        <v>-0.38663954823698576</v>
      </c>
      <c r="AG483" s="7">
        <f t="shared" si="31"/>
        <v>-0.38253102014322338</v>
      </c>
    </row>
    <row r="484" spans="1:33">
      <c r="A484" s="2" t="s">
        <v>103</v>
      </c>
      <c r="B484" s="7">
        <f>('Suppl. Data 1'!B484-'Suppl. Data 1- Z scores'!$D$3)/'Suppl. Data 1- Z scores'!$D$4</f>
        <v>0.20343593512829672</v>
      </c>
      <c r="C484" s="7">
        <f>('Suppl. Data 1'!C484-'Suppl. Data 1- Z scores'!$D$3)/'Suppl. Data 1- Z scores'!$D$4</f>
        <v>-0.74308018366384232</v>
      </c>
      <c r="D484" s="7">
        <f>('Suppl. Data 1'!D484-'Suppl. Data 1- Z scores'!$D$3)/'Suppl. Data 1- Z scores'!$D$4</f>
        <v>0.2981240101907478</v>
      </c>
      <c r="E484" s="7">
        <f>('Suppl. Data 1'!E484-'Suppl. Data 1- Z scores'!$D$3)/'Suppl. Data 1- Z scores'!$D$4</f>
        <v>-0.40113566376712123</v>
      </c>
      <c r="F484" s="7">
        <f>('Suppl. Data 1'!F484-'Suppl. Data 1- Z scores'!$D$3)/'Suppl. Data 1- Z scores'!$D$4</f>
        <v>0.23419128620827204</v>
      </c>
      <c r="G484" s="7">
        <f>('Suppl. Data 1'!G484-'Suppl. Data 1- Z scores'!$D$3)/'Suppl. Data 1- Z scores'!$D$4</f>
        <v>-1.135764622451215</v>
      </c>
      <c r="H484" s="7">
        <f>('Suppl. Data 1'!H484-'Suppl. Data 1- Z scores'!$D$3)/'Suppl. Data 1- Z scores'!$D$4</f>
        <v>1.6140312928968283</v>
      </c>
      <c r="I484" s="7">
        <f>('Suppl. Data 1'!I484-'Suppl. Data 1- Z scores'!$D$3)/'Suppl. Data 1- Z scores'!$D$4</f>
        <v>1.2315616416391646</v>
      </c>
      <c r="Y484" s="2" t="s">
        <v>103</v>
      </c>
      <c r="Z484" s="7">
        <f t="shared" si="28"/>
        <v>1.6140312928968283</v>
      </c>
      <c r="AB484" s="2" t="s">
        <v>103</v>
      </c>
      <c r="AC484" s="7">
        <f t="shared" si="29"/>
        <v>-1.135764622451215</v>
      </c>
      <c r="AE484" s="7">
        <f t="shared" si="30"/>
        <v>0.16267046202264135</v>
      </c>
      <c r="AG484" s="7">
        <f t="shared" si="31"/>
        <v>0.21881361066828436</v>
      </c>
    </row>
    <row r="485" spans="1:33">
      <c r="A485" s="7" t="s">
        <v>423</v>
      </c>
      <c r="B485" s="7">
        <f>('Suppl. Data 1'!B485-'Suppl. Data 1- Z scores'!$D$3)/'Suppl. Data 1- Z scores'!$D$4</f>
        <v>2.8108686025294385</v>
      </c>
      <c r="C485" s="7">
        <f>('Suppl. Data 1'!C485-'Suppl. Data 1- Z scores'!$D$3)/'Suppl. Data 1- Z scores'!$D$4</f>
        <v>0.18243778609157357</v>
      </c>
      <c r="D485" s="7">
        <f>('Suppl. Data 1'!D485-'Suppl. Data 1- Z scores'!$D$3)/'Suppl. Data 1- Z scores'!$D$4</f>
        <v>-3.6004350322928623E-3</v>
      </c>
      <c r="E485" s="7">
        <f>('Suppl. Data 1'!E485-'Suppl. Data 1- Z scores'!$D$3)/'Suppl. Data 1- Z scores'!$D$4</f>
        <v>0.35456271436829057</v>
      </c>
      <c r="Y485" s="7" t="s">
        <v>423</v>
      </c>
      <c r="Z485" s="7">
        <f t="shared" si="28"/>
        <v>2.8108686025294385</v>
      </c>
      <c r="AB485" s="7" t="s">
        <v>423</v>
      </c>
      <c r="AC485" s="7">
        <f t="shared" si="29"/>
        <v>-3.6004350322928623E-3</v>
      </c>
      <c r="AE485" s="7">
        <f t="shared" si="30"/>
        <v>0.83606716698925254</v>
      </c>
      <c r="AG485" s="7">
        <f t="shared" si="31"/>
        <v>0.26850025022993207</v>
      </c>
    </row>
    <row r="486" spans="1:33">
      <c r="A486" s="7" t="s">
        <v>419</v>
      </c>
      <c r="B486" s="7">
        <f>('Suppl. Data 1'!B486-'Suppl. Data 1- Z scores'!$D$3)/'Suppl. Data 1- Z scores'!$D$4</f>
        <v>-0.23988404796236112</v>
      </c>
      <c r="C486" s="7">
        <f>('Suppl. Data 1'!C486-'Suppl. Data 1- Z scores'!$D$3)/'Suppl. Data 1- Z scores'!$D$4</f>
        <v>-4.8854612910202877E-2</v>
      </c>
      <c r="D486" s="7">
        <f>('Suppl. Data 1'!D486-'Suppl. Data 1- Z scores'!$D$3)/'Suppl. Data 1- Z scores'!$D$4</f>
        <v>-0.52892002054425236</v>
      </c>
      <c r="E486" s="7">
        <f>('Suppl. Data 1'!E486-'Suppl. Data 1- Z scores'!$D$3)/'Suppl. Data 1- Z scores'!$D$4</f>
        <v>2.6897919016832015</v>
      </c>
      <c r="Y486" s="7" t="s">
        <v>419</v>
      </c>
      <c r="Z486" s="7">
        <f t="shared" si="28"/>
        <v>2.6897919016832015</v>
      </c>
      <c r="AB486" s="7" t="s">
        <v>419</v>
      </c>
      <c r="AC486" s="7">
        <f t="shared" si="29"/>
        <v>-0.52892002054425236</v>
      </c>
      <c r="AE486" s="7">
        <f t="shared" si="30"/>
        <v>0.46803330506659629</v>
      </c>
      <c r="AG486" s="7">
        <f t="shared" si="31"/>
        <v>-0.144369330436282</v>
      </c>
    </row>
    <row r="487" spans="1:33">
      <c r="A487" s="7" t="s">
        <v>436</v>
      </c>
      <c r="B487" s="7">
        <f>('Suppl. Data 1'!B487-'Suppl. Data 1- Z scores'!$D$3)/'Suppl. Data 1- Z scores'!$D$4</f>
        <v>-8.7827646019560945E-2</v>
      </c>
      <c r="C487" s="7">
        <f>('Suppl. Data 1'!C487-'Suppl. Data 1- Z scores'!$D$3)/'Suppl. Data 1- Z scores'!$D$4</f>
        <v>-1.3346140873228438</v>
      </c>
      <c r="D487" s="7">
        <f>('Suppl. Data 1'!D487-'Suppl. Data 1- Z scores'!$D$3)/'Suppl. Data 1- Z scores'!$D$4</f>
        <v>-0.50171466879742066</v>
      </c>
      <c r="E487" s="7">
        <f>('Suppl. Data 1'!E487-'Suppl. Data 1- Z scores'!$D$3)/'Suppl. Data 1- Z scores'!$D$4</f>
        <v>-1.6154824211863181</v>
      </c>
      <c r="Y487" s="7" t="s">
        <v>436</v>
      </c>
      <c r="Z487" s="7">
        <f t="shared" si="28"/>
        <v>-8.7827646019560945E-2</v>
      </c>
      <c r="AB487" s="7" t="s">
        <v>436</v>
      </c>
      <c r="AC487" s="7">
        <f t="shared" si="29"/>
        <v>-1.6154824211863181</v>
      </c>
      <c r="AE487" s="7">
        <f t="shared" si="30"/>
        <v>-0.88490970583153583</v>
      </c>
      <c r="AG487" s="7">
        <f t="shared" si="31"/>
        <v>-0.91816437806013229</v>
      </c>
    </row>
    <row r="488" spans="1:33">
      <c r="A488" s="7" t="s">
        <v>307</v>
      </c>
      <c r="B488" s="7">
        <f>('Suppl. Data 1'!B488-'Suppl. Data 1- Z scores'!$D$3)/'Suppl. Data 1- Z scores'!$D$4</f>
        <v>0.49000887991014824</v>
      </c>
      <c r="C488" s="7">
        <f>('Suppl. Data 1'!C488-'Suppl. Data 1- Z scores'!$D$3)/'Suppl. Data 1- Z scores'!$D$4</f>
        <v>-0.55030883056425572</v>
      </c>
      <c r="D488" s="7">
        <f>('Suppl. Data 1'!D488-'Suppl. Data 1- Z scores'!$D$3)/'Suppl. Data 1- Z scores'!$D$4</f>
        <v>0.34788452745424608</v>
      </c>
      <c r="E488" s="7">
        <f>('Suppl. Data 1'!E488-'Suppl. Data 1- Z scores'!$D$3)/'Suppl. Data 1- Z scores'!$D$4</f>
        <v>-1.5466175789105003</v>
      </c>
      <c r="Y488" s="7" t="s">
        <v>307</v>
      </c>
      <c r="Z488" s="7">
        <f t="shared" si="28"/>
        <v>0.49000887991014824</v>
      </c>
      <c r="AB488" s="7" t="s">
        <v>307</v>
      </c>
      <c r="AC488" s="7">
        <f t="shared" si="29"/>
        <v>-1.5466175789105003</v>
      </c>
      <c r="AE488" s="7">
        <f t="shared" si="30"/>
        <v>-0.31475825052759043</v>
      </c>
      <c r="AG488" s="7">
        <f t="shared" si="31"/>
        <v>-0.10121215155500485</v>
      </c>
    </row>
    <row r="489" spans="1:33">
      <c r="A489" s="7" t="s">
        <v>252</v>
      </c>
      <c r="B489" s="7">
        <f>('Suppl. Data 1'!B489-'Suppl. Data 1- Z scores'!$D$3)/'Suppl. Data 1- Z scores'!$D$4</f>
        <v>0.20085074738776193</v>
      </c>
      <c r="C489" s="7">
        <f>('Suppl. Data 1'!C489-'Suppl. Data 1- Z scores'!$D$3)/'Suppl. Data 1- Z scores'!$D$4</f>
        <v>-0.27884137273472437</v>
      </c>
      <c r="D489" s="7">
        <f>('Suppl. Data 1'!D489-'Suppl. Data 1- Z scores'!$D$3)/'Suppl. Data 1- Z scores'!$D$4</f>
        <v>0.18273396763226749</v>
      </c>
      <c r="E489" s="7">
        <f>('Suppl. Data 1'!E489-'Suppl. Data 1- Z scores'!$D$3)/'Suppl. Data 1- Z scores'!$D$4</f>
        <v>5.2146559053000219E-3</v>
      </c>
      <c r="F489" s="7">
        <f>('Suppl. Data 1'!F489-'Suppl. Data 1- Z scores'!$D$3)/'Suppl. Data 1- Z scores'!$D$4</f>
        <v>0.43301823395900629</v>
      </c>
      <c r="Y489" s="7" t="s">
        <v>252</v>
      </c>
      <c r="Z489" s="7">
        <f t="shared" si="28"/>
        <v>0.43301823395900629</v>
      </c>
      <c r="AB489" s="7" t="s">
        <v>252</v>
      </c>
      <c r="AC489" s="7">
        <f t="shared" si="29"/>
        <v>-0.27884137273472437</v>
      </c>
      <c r="AE489" s="7">
        <f t="shared" si="30"/>
        <v>0.10859524642992227</v>
      </c>
      <c r="AG489" s="7">
        <f t="shared" si="31"/>
        <v>0.18273396763226749</v>
      </c>
    </row>
    <row r="490" spans="1:33">
      <c r="A490" s="7" t="s">
        <v>287</v>
      </c>
      <c r="B490" s="7">
        <f>('Suppl. Data 1'!B490-'Suppl. Data 1- Z scores'!$D$3)/'Suppl. Data 1- Z scores'!$D$4</f>
        <v>-0.82360976343936154</v>
      </c>
      <c r="C490" s="7">
        <f>('Suppl. Data 1'!C490-'Suppl. Data 1- Z scores'!$D$3)/'Suppl. Data 1- Z scores'!$D$4</f>
        <v>0.36780788559649807</v>
      </c>
      <c r="D490" s="7">
        <f>('Suppl. Data 1'!D490-'Suppl. Data 1- Z scores'!$D$3)/'Suppl. Data 1- Z scores'!$D$4</f>
        <v>1.2478756019455761</v>
      </c>
      <c r="E490" s="7">
        <f>('Suppl. Data 1'!E490-'Suppl. Data 1- Z scores'!$D$3)/'Suppl. Data 1- Z scores'!$D$4</f>
        <v>0.8952375748410174</v>
      </c>
      <c r="Y490" s="7" t="s">
        <v>287</v>
      </c>
      <c r="Z490" s="7">
        <f t="shared" si="28"/>
        <v>1.2478756019455761</v>
      </c>
      <c r="AB490" s="7" t="s">
        <v>287</v>
      </c>
      <c r="AC490" s="7">
        <f t="shared" si="29"/>
        <v>-0.82360976343936154</v>
      </c>
      <c r="AE490" s="7">
        <f t="shared" si="30"/>
        <v>0.4218278247359325</v>
      </c>
      <c r="AG490" s="7">
        <f t="shared" si="31"/>
        <v>0.63152273021875782</v>
      </c>
    </row>
    <row r="491" spans="1:33">
      <c r="A491" s="7" t="s">
        <v>435</v>
      </c>
      <c r="B491" s="7">
        <f>('Suppl. Data 1'!B491-'Suppl. Data 1- Z scores'!$D$3)/'Suppl. Data 1- Z scores'!$D$4</f>
        <v>-1.4775783151620046</v>
      </c>
      <c r="C491" s="7">
        <f>('Suppl. Data 1'!C491-'Suppl. Data 1- Z scores'!$D$3)/'Suppl. Data 1- Z scores'!$D$4</f>
        <v>0.44876312101642807</v>
      </c>
      <c r="D491" s="7">
        <f>('Suppl. Data 1'!D491-'Suppl. Data 1- Z scores'!$D$3)/'Suppl. Data 1- Z scores'!$D$4</f>
        <v>-2.4086739672588023E-2</v>
      </c>
      <c r="E491" s="7">
        <f>('Suppl. Data 1'!E491-'Suppl. Data 1- Z scores'!$D$3)/'Suppl. Data 1- Z scores'!$D$4</f>
        <v>0.15791662265075571</v>
      </c>
      <c r="Y491" s="7" t="s">
        <v>435</v>
      </c>
      <c r="Z491" s="7">
        <f t="shared" si="28"/>
        <v>0.44876312101642807</v>
      </c>
      <c r="AB491" s="7" t="s">
        <v>435</v>
      </c>
      <c r="AC491" s="7">
        <f t="shared" si="29"/>
        <v>-1.4775783151620046</v>
      </c>
      <c r="AE491" s="7">
        <f t="shared" si="30"/>
        <v>-0.22374632779185225</v>
      </c>
      <c r="AG491" s="7">
        <f t="shared" si="31"/>
        <v>6.6914941489083848E-2</v>
      </c>
    </row>
    <row r="492" spans="1:33">
      <c r="A492" s="7" t="s">
        <v>444</v>
      </c>
      <c r="B492" s="7">
        <f>('Suppl. Data 1'!B492-'Suppl. Data 1- Z scores'!$D$3)/'Suppl. Data 1- Z scores'!$D$4</f>
        <v>0.45078906413073361</v>
      </c>
      <c r="C492" s="7">
        <f>('Suppl. Data 1'!C492-'Suppl. Data 1- Z scores'!$D$3)/'Suppl. Data 1- Z scores'!$D$4</f>
        <v>-1.17957418608444</v>
      </c>
      <c r="D492" s="7">
        <f>('Suppl. Data 1'!D492-'Suppl. Data 1- Z scores'!$D$3)/'Suppl. Data 1- Z scores'!$D$4</f>
        <v>0.3909421783151561</v>
      </c>
      <c r="E492" s="7">
        <f>('Suppl. Data 1'!E492-'Suppl. Data 1- Z scores'!$D$3)/'Suppl. Data 1- Z scores'!$D$4</f>
        <v>-0.16122467084640038</v>
      </c>
      <c r="F492" s="7">
        <f>('Suppl. Data 1'!F492-'Suppl. Data 1- Z scores'!$D$3)/'Suppl. Data 1- Z scores'!$D$4</f>
        <v>-0.33615038774444261</v>
      </c>
      <c r="Y492" s="7" t="s">
        <v>444</v>
      </c>
      <c r="Z492" s="7">
        <f t="shared" si="28"/>
        <v>0.45078906413073361</v>
      </c>
      <c r="AB492" s="7" t="s">
        <v>444</v>
      </c>
      <c r="AC492" s="7">
        <f t="shared" si="29"/>
        <v>-1.17957418608444</v>
      </c>
      <c r="AE492" s="7">
        <f t="shared" si="30"/>
        <v>-0.16704360044587865</v>
      </c>
      <c r="AG492" s="7">
        <f t="shared" si="31"/>
        <v>-0.16122467084640038</v>
      </c>
    </row>
    <row r="493" spans="1:33">
      <c r="A493" s="7" t="s">
        <v>310</v>
      </c>
      <c r="B493" s="7">
        <f>('Suppl. Data 1'!B493-'Suppl. Data 1- Z scores'!$D$3)/'Suppl. Data 1- Z scores'!$D$4</f>
        <v>-1.5429571205349519</v>
      </c>
      <c r="C493" s="7">
        <f>('Suppl. Data 1'!C493-'Suppl. Data 1- Z scores'!$D$3)/'Suppl. Data 1- Z scores'!$D$4</f>
        <v>3.0893363697150379E-2</v>
      </c>
      <c r="D493" s="7">
        <f>('Suppl. Data 1'!D493-'Suppl. Data 1- Z scores'!$D$3)/'Suppl. Data 1- Z scores'!$D$4</f>
        <v>-0.15277809773614046</v>
      </c>
      <c r="E493" s="7">
        <f>('Suppl. Data 1'!E493-'Suppl. Data 1- Z scores'!$D$3)/'Suppl. Data 1- Z scores'!$D$4</f>
        <v>-0.28756184702104426</v>
      </c>
      <c r="F493" s="7">
        <f>('Suppl. Data 1'!F493-'Suppl. Data 1- Z scores'!$D$3)/'Suppl. Data 1- Z scores'!$D$4</f>
        <v>0.76057846038568577</v>
      </c>
      <c r="G493" s="7">
        <f>('Suppl. Data 1'!G493-'Suppl. Data 1- Z scores'!$D$3)/'Suppl. Data 1- Z scores'!$D$4</f>
        <v>-0.64964037944402164</v>
      </c>
      <c r="H493" s="7">
        <f>('Suppl. Data 1'!H493-'Suppl. Data 1- Z scores'!$D$3)/'Suppl. Data 1- Z scores'!$D$4</f>
        <v>-0.73677895530429127</v>
      </c>
      <c r="I493" s="7">
        <f>('Suppl. Data 1'!I493-'Suppl. Data 1- Z scores'!$D$3)/'Suppl. Data 1- Z scores'!$D$4</f>
        <v>0.31770691066142664</v>
      </c>
      <c r="Y493" s="7" t="s">
        <v>310</v>
      </c>
      <c r="Z493" s="7">
        <f t="shared" si="28"/>
        <v>0.76057846038568577</v>
      </c>
      <c r="AB493" s="7" t="s">
        <v>310</v>
      </c>
      <c r="AC493" s="7">
        <f t="shared" si="29"/>
        <v>-1.5429571205349519</v>
      </c>
      <c r="AE493" s="7">
        <f t="shared" si="30"/>
        <v>-0.28256720816202335</v>
      </c>
      <c r="AG493" s="7">
        <f t="shared" si="31"/>
        <v>-0.22016997237859237</v>
      </c>
    </row>
    <row r="494" spans="1:33">
      <c r="A494" s="7" t="s">
        <v>358</v>
      </c>
      <c r="B494" s="7">
        <f>('Suppl. Data 1'!B494-'Suppl. Data 1- Z scores'!$D$3)/'Suppl. Data 1- Z scores'!$D$4</f>
        <v>-0.41828091018596275</v>
      </c>
      <c r="C494" s="7">
        <f>('Suppl. Data 1'!C494-'Suppl. Data 1- Z scores'!$D$3)/'Suppl. Data 1- Z scores'!$D$4</f>
        <v>1.5428537884881603</v>
      </c>
      <c r="D494" s="7">
        <f>('Suppl. Data 1'!D494-'Suppl. Data 1- Z scores'!$D$3)/'Suppl. Data 1- Z scores'!$D$4</f>
        <v>-0.89570009011630014</v>
      </c>
      <c r="E494" s="7">
        <f>('Suppl. Data 1'!E494-'Suppl. Data 1- Z scores'!$D$3)/'Suppl. Data 1- Z scores'!$D$4</f>
        <v>-0.46638731477157275</v>
      </c>
      <c r="F494" s="7">
        <f>('Suppl. Data 1'!F494-'Suppl. Data 1- Z scores'!$D$3)/'Suppl. Data 1- Z scores'!$D$4</f>
        <v>-0.15656680357979674</v>
      </c>
      <c r="G494" s="7">
        <f>('Suppl. Data 1'!G494-'Suppl. Data 1- Z scores'!$D$3)/'Suppl. Data 1- Z scores'!$D$4</f>
        <v>-4.4098230200843261E-2</v>
      </c>
      <c r="H494" s="7">
        <f>('Suppl. Data 1'!H494-'Suppl. Data 1- Z scores'!$D$3)/'Suppl. Data 1- Z scores'!$D$4</f>
        <v>-0.3900437335877025</v>
      </c>
      <c r="Y494" s="7" t="s">
        <v>358</v>
      </c>
      <c r="Z494" s="7">
        <f t="shared" si="28"/>
        <v>1.5428537884881603</v>
      </c>
      <c r="AB494" s="7" t="s">
        <v>358</v>
      </c>
      <c r="AC494" s="7">
        <f t="shared" si="29"/>
        <v>-0.89570009011630014</v>
      </c>
      <c r="AE494" s="7">
        <f t="shared" si="30"/>
        <v>-0.11831761342200255</v>
      </c>
      <c r="AG494" s="7">
        <f t="shared" si="31"/>
        <v>-0.3900437335877025</v>
      </c>
    </row>
    <row r="495" spans="1:33">
      <c r="A495" s="7" t="s">
        <v>429</v>
      </c>
      <c r="B495" s="7">
        <f>('Suppl. Data 1'!B495-'Suppl. Data 1- Z scores'!$D$3)/'Suppl. Data 1- Z scores'!$D$4</f>
        <v>0.35185125065610762</v>
      </c>
      <c r="C495" s="7">
        <f>('Suppl. Data 1'!C495-'Suppl. Data 1- Z scores'!$D$3)/'Suppl. Data 1- Z scores'!$D$4</f>
        <v>-0.20706624833976969</v>
      </c>
      <c r="D495" s="7">
        <f>('Suppl. Data 1'!D495-'Suppl. Data 1- Z scores'!$D$3)/'Suppl. Data 1- Z scores'!$D$4</f>
        <v>1.6790218507177457</v>
      </c>
      <c r="E495" s="7">
        <f>('Suppl. Data 1'!E495-'Suppl. Data 1- Z scores'!$D$3)/'Suppl. Data 1- Z scores'!$D$4</f>
        <v>0.48105476871790942</v>
      </c>
      <c r="F495" s="7">
        <f>('Suppl. Data 1'!F495-'Suppl. Data 1- Z scores'!$D$3)/'Suppl. Data 1- Z scores'!$D$4</f>
        <v>-0.95972464609998775</v>
      </c>
      <c r="Y495" s="7" t="s">
        <v>429</v>
      </c>
      <c r="Z495" s="7">
        <f t="shared" si="28"/>
        <v>1.6790218507177457</v>
      </c>
      <c r="AB495" s="7" t="s">
        <v>429</v>
      </c>
      <c r="AC495" s="7">
        <f t="shared" si="29"/>
        <v>-0.95972464609998775</v>
      </c>
      <c r="AE495" s="7">
        <f t="shared" si="30"/>
        <v>0.26902739513040103</v>
      </c>
      <c r="AG495" s="7">
        <f t="shared" si="31"/>
        <v>0.35185125065610762</v>
      </c>
    </row>
    <row r="496" spans="1:33">
      <c r="A496" s="7" t="s">
        <v>360</v>
      </c>
      <c r="B496" s="7">
        <f>('Suppl. Data 1'!B496-'Suppl. Data 1- Z scores'!$D$3)/'Suppl. Data 1- Z scores'!$D$4</f>
        <v>0.76924792035383938</v>
      </c>
      <c r="C496" s="7">
        <f>('Suppl. Data 1'!C496-'Suppl. Data 1- Z scores'!$D$3)/'Suppl. Data 1- Z scores'!$D$4</f>
        <v>-0.46628743933092837</v>
      </c>
      <c r="D496" s="7">
        <f>('Suppl. Data 1'!D496-'Suppl. Data 1- Z scores'!$D$3)/'Suppl. Data 1- Z scores'!$D$4</f>
        <v>-0.94710577437501609</v>
      </c>
      <c r="E496" s="7">
        <f>('Suppl. Data 1'!E496-'Suppl. Data 1- Z scores'!$D$3)/'Suppl. Data 1- Z scores'!$D$4</f>
        <v>-0.16890320263302397</v>
      </c>
      <c r="Y496" s="7" t="s">
        <v>360</v>
      </c>
      <c r="Z496" s="7">
        <f t="shared" si="28"/>
        <v>0.76924792035383938</v>
      </c>
      <c r="AB496" s="7" t="s">
        <v>360</v>
      </c>
      <c r="AC496" s="7">
        <f t="shared" si="29"/>
        <v>-0.94710577437501609</v>
      </c>
      <c r="AE496" s="7">
        <f t="shared" si="30"/>
        <v>-0.20326212399628224</v>
      </c>
      <c r="AG496" s="7">
        <f t="shared" si="31"/>
        <v>-0.31759532098197618</v>
      </c>
    </row>
    <row r="497" spans="1:33">
      <c r="A497" s="7" t="s">
        <v>404</v>
      </c>
      <c r="B497" s="7">
        <f>('Suppl. Data 1'!B497-'Suppl. Data 1- Z scores'!$D$3)/'Suppl. Data 1- Z scores'!$D$4</f>
        <v>-1.0880150276450891</v>
      </c>
      <c r="C497" s="7">
        <f>('Suppl. Data 1'!C497-'Suppl. Data 1- Z scores'!$D$3)/'Suppl. Data 1- Z scores'!$D$4</f>
        <v>-0.26119755065481276</v>
      </c>
      <c r="D497" s="7">
        <f>('Suppl. Data 1'!D497-'Suppl. Data 1- Z scores'!$D$3)/'Suppl. Data 1- Z scores'!$D$4</f>
        <v>2.5511142220351148</v>
      </c>
      <c r="E497" s="7">
        <f>('Suppl. Data 1'!E497-'Suppl. Data 1- Z scores'!$D$3)/'Suppl. Data 1- Z scores'!$D$4</f>
        <v>2.0202183750266096</v>
      </c>
      <c r="Y497" s="7" t="s">
        <v>404</v>
      </c>
      <c r="Z497" s="7">
        <f t="shared" si="28"/>
        <v>2.5511142220351148</v>
      </c>
      <c r="AB497" s="7" t="s">
        <v>404</v>
      </c>
      <c r="AC497" s="7">
        <f t="shared" si="29"/>
        <v>-1.0880150276450891</v>
      </c>
      <c r="AE497" s="7">
        <f t="shared" si="30"/>
        <v>0.80553000469045566</v>
      </c>
      <c r="AG497" s="7">
        <f t="shared" si="31"/>
        <v>0.87951041218589832</v>
      </c>
    </row>
    <row r="498" spans="1:33">
      <c r="A498" s="7" t="s">
        <v>176</v>
      </c>
      <c r="B498" s="7">
        <f>('Suppl. Data 1'!B498-'Suppl. Data 1- Z scores'!$D$3)/'Suppl. Data 1- Z scores'!$D$4</f>
        <v>-1.0790629160224237</v>
      </c>
      <c r="C498" s="7">
        <f>('Suppl. Data 1'!C498-'Suppl. Data 1- Z scores'!$D$3)/'Suppl. Data 1- Z scores'!$D$4</f>
        <v>-1.5812427656159951</v>
      </c>
      <c r="D498" s="7">
        <f>('Suppl. Data 1'!D498-'Suppl. Data 1- Z scores'!$D$3)/'Suppl. Data 1- Z scores'!$D$4</f>
        <v>-1.2872450023249602</v>
      </c>
      <c r="E498" s="7">
        <f>('Suppl. Data 1'!E498-'Suppl. Data 1- Z scores'!$D$3)/'Suppl. Data 1- Z scores'!$D$4</f>
        <v>-0.66351572091694178</v>
      </c>
      <c r="F498" s="7">
        <f>('Suppl. Data 1'!F498-'Suppl. Data 1- Z scores'!$D$3)/'Suppl. Data 1- Z scores'!$D$4</f>
        <v>-0.45764339820700384</v>
      </c>
      <c r="G498" s="7">
        <f>('Suppl. Data 1'!G498-'Suppl. Data 1- Z scores'!$D$3)/'Suppl. Data 1- Z scores'!$D$4</f>
        <v>-0.83597706722813003</v>
      </c>
      <c r="H498" s="7">
        <f>('Suppl. Data 1'!H498-'Suppl. Data 1- Z scores'!$D$3)/'Suppl. Data 1- Z scores'!$D$4</f>
        <v>-0.44701314667338798</v>
      </c>
      <c r="I498" s="7">
        <f>('Suppl. Data 1'!I498-'Suppl. Data 1- Z scores'!$D$3)/'Suppl. Data 1- Z scores'!$D$4</f>
        <v>-1.2691333645651603</v>
      </c>
      <c r="J498" s="7">
        <f>('Suppl. Data 1'!J498-'Suppl. Data 1- Z scores'!$D$3)/'Suppl. Data 1- Z scores'!$D$4</f>
        <v>-1.2854048002812115</v>
      </c>
      <c r="K498" s="7">
        <f>('Suppl. Data 1'!K498-'Suppl. Data 1- Z scores'!$D$3)/'Suppl. Data 1- Z scores'!$D$4</f>
        <v>-0.13282001727263062</v>
      </c>
      <c r="L498" s="7">
        <f>('Suppl. Data 1'!L498-'Suppl. Data 1- Z scores'!$D$3)/'Suppl. Data 1- Z scores'!$D$4</f>
        <v>-1.1243220086443817</v>
      </c>
      <c r="M498" s="7">
        <f>('Suppl. Data 1'!M498-'Suppl. Data 1- Z scores'!$D$3)/'Suppl. Data 1- Z scores'!$D$4</f>
        <v>-0.36145670950413716</v>
      </c>
      <c r="N498" s="7">
        <f>('Suppl. Data 1'!N498-'Suppl. Data 1- Z scores'!$D$3)/'Suppl. Data 1- Z scores'!$D$4</f>
        <v>-1.3882772007950144</v>
      </c>
      <c r="O498" s="7">
        <f>('Suppl. Data 1'!O498-'Suppl. Data 1- Z scores'!$D$3)/'Suppl. Data 1- Z scores'!$D$4</f>
        <v>2.9848642685861391</v>
      </c>
      <c r="P498" s="7">
        <f>('Suppl. Data 1'!P498-'Suppl. Data 1- Z scores'!$D$3)/'Suppl. Data 1- Z scores'!$D$4</f>
        <v>-0.64779792094715571</v>
      </c>
      <c r="Q498" s="7">
        <f>('Suppl. Data 1'!Q498-'Suppl. Data 1- Z scores'!$D$3)/'Suppl. Data 1- Z scores'!$D$4</f>
        <v>-0.17373705052512081</v>
      </c>
      <c r="Y498" s="7" t="s">
        <v>176</v>
      </c>
      <c r="Z498" s="7">
        <f t="shared" si="28"/>
        <v>2.9848642685861391</v>
      </c>
      <c r="AB498" s="7" t="s">
        <v>176</v>
      </c>
      <c r="AC498" s="7">
        <f t="shared" si="29"/>
        <v>-1.5812427656159951</v>
      </c>
      <c r="AE498" s="7">
        <f t="shared" si="30"/>
        <v>-0.60936155130859493</v>
      </c>
      <c r="AG498" s="7">
        <f t="shared" si="31"/>
        <v>-0.74974639407253596</v>
      </c>
    </row>
    <row r="499" spans="1:33">
      <c r="A499" s="7" t="s">
        <v>295</v>
      </c>
      <c r="B499" s="7">
        <f>('Suppl. Data 1'!B499-'Suppl. Data 1- Z scores'!$D$3)/'Suppl. Data 1- Z scores'!$D$4</f>
        <v>1.0640854779478954</v>
      </c>
      <c r="C499" s="7">
        <f>('Suppl. Data 1'!C499-'Suppl. Data 1- Z scores'!$D$3)/'Suppl. Data 1- Z scores'!$D$4</f>
        <v>0.5844431249057177</v>
      </c>
      <c r="D499" s="7">
        <f>('Suppl. Data 1'!D499-'Suppl. Data 1- Z scores'!$D$3)/'Suppl. Data 1- Z scores'!$D$4</f>
        <v>-0.35036333790183555</v>
      </c>
      <c r="E499" s="7">
        <f>('Suppl. Data 1'!E499-'Suppl. Data 1- Z scores'!$D$3)/'Suppl. Data 1- Z scores'!$D$4</f>
        <v>-0.81598906130119842</v>
      </c>
      <c r="F499" s="7">
        <f>('Suppl. Data 1'!F499-'Suppl. Data 1- Z scores'!$D$3)/'Suppl. Data 1- Z scores'!$D$4</f>
        <v>-0.65552001250217817</v>
      </c>
      <c r="Y499" s="7" t="s">
        <v>295</v>
      </c>
      <c r="Z499" s="7">
        <f t="shared" si="28"/>
        <v>1.0640854779478954</v>
      </c>
      <c r="AB499" s="7" t="s">
        <v>295</v>
      </c>
      <c r="AC499" s="7">
        <f t="shared" si="29"/>
        <v>-0.81598906130119842</v>
      </c>
      <c r="AE499" s="7">
        <f t="shared" si="30"/>
        <v>-3.4668761770319835E-2</v>
      </c>
      <c r="AG499" s="7">
        <f t="shared" si="31"/>
        <v>-0.35036333790183555</v>
      </c>
    </row>
    <row r="500" spans="1:33">
      <c r="A500" s="7" t="s">
        <v>248</v>
      </c>
      <c r="B500" s="7">
        <f>('Suppl. Data 1'!B500-'Suppl. Data 1- Z scores'!$D$3)/'Suppl. Data 1- Z scores'!$D$4</f>
        <v>-0.16501233784662009</v>
      </c>
      <c r="C500" s="7">
        <f>('Suppl. Data 1'!C500-'Suppl. Data 1- Z scores'!$D$3)/'Suppl. Data 1- Z scores'!$D$4</f>
        <v>-1.3862731635477781</v>
      </c>
      <c r="D500" s="7">
        <f>('Suppl. Data 1'!D500-'Suppl. Data 1- Z scores'!$D$3)/'Suppl. Data 1- Z scores'!$D$4</f>
        <v>-0.56570822464017889</v>
      </c>
      <c r="E500" s="7">
        <f>('Suppl. Data 1'!E500-'Suppl. Data 1- Z scores'!$D$3)/'Suppl. Data 1- Z scores'!$D$4</f>
        <v>-1.1394093526847664</v>
      </c>
      <c r="Y500" s="7" t="s">
        <v>248</v>
      </c>
      <c r="Z500" s="7">
        <f t="shared" si="28"/>
        <v>-0.16501233784662009</v>
      </c>
      <c r="AB500" s="7" t="s">
        <v>248</v>
      </c>
      <c r="AC500" s="7">
        <f t="shared" si="29"/>
        <v>-1.3862731635477781</v>
      </c>
      <c r="AE500" s="7">
        <f t="shared" si="30"/>
        <v>-0.81410076967983591</v>
      </c>
      <c r="AG500" s="7">
        <f t="shared" si="31"/>
        <v>-0.85255878866247259</v>
      </c>
    </row>
    <row r="501" spans="1:33">
      <c r="A501" s="7" t="s">
        <v>314</v>
      </c>
      <c r="B501" s="7">
        <f>('Suppl. Data 1'!B501-'Suppl. Data 1- Z scores'!$D$3)/'Suppl. Data 1- Z scores'!$D$4</f>
        <v>0.46788510566374408</v>
      </c>
      <c r="C501" s="7">
        <f>('Suppl. Data 1'!C501-'Suppl. Data 1- Z scores'!$D$3)/'Suppl. Data 1- Z scores'!$D$4</f>
        <v>1.7111311324027421</v>
      </c>
      <c r="D501" s="7">
        <f>('Suppl. Data 1'!D501-'Suppl. Data 1- Z scores'!$D$3)/'Suppl. Data 1- Z scores'!$D$4</f>
        <v>0.32622967340791348</v>
      </c>
      <c r="E501" s="7">
        <f>('Suppl. Data 1'!E501-'Suppl. Data 1- Z scores'!$D$3)/'Suppl. Data 1- Z scores'!$D$4</f>
        <v>-1.3465111448175606</v>
      </c>
      <c r="F501" s="7">
        <f>('Suppl. Data 1'!F501-'Suppl. Data 1- Z scores'!$D$3)/'Suppl. Data 1- Z scores'!$D$4</f>
        <v>-0.26995142062188143</v>
      </c>
      <c r="G501" s="7">
        <f>('Suppl. Data 1'!G501-'Suppl. Data 1- Z scores'!$D$3)/'Suppl. Data 1- Z scores'!$D$4</f>
        <v>-0.34054867331212324</v>
      </c>
      <c r="H501" s="7">
        <f>('Suppl. Data 1'!H501-'Suppl. Data 1- Z scores'!$D$3)/'Suppl. Data 1- Z scores'!$D$4</f>
        <v>-0.48182719022496073</v>
      </c>
      <c r="I501" s="7">
        <f>('Suppl. Data 1'!I501-'Suppl. Data 1- Z scores'!$D$3)/'Suppl. Data 1- Z scores'!$D$4</f>
        <v>-1.2479482669573692</v>
      </c>
      <c r="Y501" s="7" t="s">
        <v>314</v>
      </c>
      <c r="Z501" s="7">
        <f t="shared" si="28"/>
        <v>1.7111311324027421</v>
      </c>
      <c r="AB501" s="7" t="s">
        <v>314</v>
      </c>
      <c r="AC501" s="7">
        <f t="shared" si="29"/>
        <v>-1.3465111448175606</v>
      </c>
      <c r="AE501" s="7">
        <f t="shared" si="30"/>
        <v>-0.1476925980574369</v>
      </c>
      <c r="AG501" s="7">
        <f t="shared" si="31"/>
        <v>-0.30525004696700231</v>
      </c>
    </row>
    <row r="502" spans="1:33">
      <c r="A502" s="7" t="s">
        <v>95</v>
      </c>
      <c r="B502" s="7">
        <f>('Suppl. Data 1'!B502-'Suppl. Data 1- Z scores'!$D$3)/'Suppl. Data 1- Z scores'!$D$4</f>
        <v>2.8761259651284468E-2</v>
      </c>
      <c r="C502" s="7">
        <f>('Suppl. Data 1'!C502-'Suppl. Data 1- Z scores'!$D$3)/'Suppl. Data 1- Z scores'!$D$4</f>
        <v>-6.5486051657760239E-2</v>
      </c>
      <c r="D502" s="7">
        <f>('Suppl. Data 1'!D502-'Suppl. Data 1- Z scores'!$D$3)/'Suppl. Data 1- Z scores'!$D$4</f>
        <v>-0.73091510406968219</v>
      </c>
      <c r="E502" s="7">
        <f>('Suppl. Data 1'!E502-'Suppl. Data 1- Z scores'!$D$3)/'Suppl. Data 1- Z scores'!$D$4</f>
        <v>-2.8065208993115334E-2</v>
      </c>
      <c r="F502" s="7">
        <f>('Suppl. Data 1'!F502-'Suppl. Data 1- Z scores'!$D$3)/'Suppl. Data 1- Z scores'!$D$4</f>
        <v>-0.22466187078754121</v>
      </c>
      <c r="G502" s="7">
        <f>('Suppl. Data 1'!G502-'Suppl. Data 1- Z scores'!$D$3)/'Suppl. Data 1- Z scores'!$D$4</f>
        <v>2.3718188724900804</v>
      </c>
      <c r="H502" s="7">
        <f>('Suppl. Data 1'!H502-'Suppl. Data 1- Z scores'!$D$3)/'Suppl. Data 1- Z scores'!$D$4</f>
        <v>2.1677196311484419</v>
      </c>
      <c r="I502" s="7">
        <f>('Suppl. Data 1'!I502-'Suppl. Data 1- Z scores'!$D$3)/'Suppl. Data 1- Z scores'!$D$4</f>
        <v>0.20070731551511789</v>
      </c>
      <c r="Y502" s="7" t="s">
        <v>95</v>
      </c>
      <c r="Z502" s="7">
        <f t="shared" si="28"/>
        <v>2.3718188724900804</v>
      </c>
      <c r="AB502" s="7" t="s">
        <v>95</v>
      </c>
      <c r="AC502" s="7">
        <f t="shared" si="29"/>
        <v>-0.73091510406968219</v>
      </c>
      <c r="AE502" s="7">
        <f t="shared" si="30"/>
        <v>0.46498485541210322</v>
      </c>
      <c r="AG502" s="7">
        <f t="shared" si="31"/>
        <v>3.4802532908456696E-4</v>
      </c>
    </row>
    <row r="503" spans="1:33">
      <c r="A503" s="7" t="s">
        <v>106</v>
      </c>
      <c r="B503" s="7">
        <f>('Suppl. Data 1'!B503-'Suppl. Data 1- Z scores'!$D$3)/'Suppl. Data 1- Z scores'!$D$4</f>
        <v>-0.63126242636653229</v>
      </c>
      <c r="C503" s="7">
        <f>('Suppl. Data 1'!C503-'Suppl. Data 1- Z scores'!$D$3)/'Suppl. Data 1- Z scores'!$D$4</f>
        <v>-0.61372804286717553</v>
      </c>
      <c r="D503" s="7">
        <f>('Suppl. Data 1'!D503-'Suppl. Data 1- Z scores'!$D$3)/'Suppl. Data 1- Z scores'!$D$4</f>
        <v>0.29275069934233894</v>
      </c>
      <c r="E503" s="7">
        <f>('Suppl. Data 1'!E503-'Suppl. Data 1- Z scores'!$D$3)/'Suppl. Data 1- Z scores'!$D$4</f>
        <v>0.10644787466168036</v>
      </c>
      <c r="F503" s="7">
        <f>('Suppl. Data 1'!F503-'Suppl. Data 1- Z scores'!$D$3)/'Suppl. Data 1- Z scores'!$D$4</f>
        <v>-0.51696088787120453</v>
      </c>
      <c r="G503" s="7">
        <f>('Suppl. Data 1'!G503-'Suppl. Data 1- Z scores'!$D$3)/'Suppl. Data 1- Z scores'!$D$4</f>
        <v>-0.83922574987299137</v>
      </c>
      <c r="H503" s="7">
        <f>('Suppl. Data 1'!H503-'Suppl. Data 1- Z scores'!$D$3)/'Suppl. Data 1- Z scores'!$D$4</f>
        <v>0.45962292276018946</v>
      </c>
      <c r="I503" s="7">
        <f>('Suppl. Data 1'!I503-'Suppl. Data 1- Z scores'!$D$3)/'Suppl. Data 1- Z scores'!$D$4</f>
        <v>-0.68575775055604671</v>
      </c>
      <c r="J503" s="7">
        <f>('Suppl. Data 1'!J503-'Suppl. Data 1- Z scores'!$D$3)/'Suppl. Data 1- Z scores'!$D$4</f>
        <v>-1.4178874513083382</v>
      </c>
      <c r="Y503" s="7" t="s">
        <v>106</v>
      </c>
      <c r="Z503" s="7">
        <f t="shared" si="28"/>
        <v>0.45962292276018946</v>
      </c>
      <c r="AB503" s="7" t="s">
        <v>106</v>
      </c>
      <c r="AC503" s="7">
        <f t="shared" si="29"/>
        <v>-1.4178874513083382</v>
      </c>
      <c r="AE503" s="7">
        <f t="shared" si="30"/>
        <v>-0.42733342356423104</v>
      </c>
      <c r="AG503" s="7">
        <f t="shared" si="31"/>
        <v>-0.61372804286717553</v>
      </c>
    </row>
    <row r="504" spans="1:33">
      <c r="A504" s="7" t="s">
        <v>151</v>
      </c>
      <c r="B504" s="7">
        <f>('Suppl. Data 1'!B504-'Suppl. Data 1- Z scores'!$D$3)/'Suppl. Data 1- Z scores'!$D$4</f>
        <v>-0.18042975573500181</v>
      </c>
      <c r="C504" s="7">
        <f>('Suppl. Data 1'!C504-'Suppl. Data 1- Z scores'!$D$3)/'Suppl. Data 1- Z scores'!$D$4</f>
        <v>-0.97515460985743962</v>
      </c>
      <c r="D504" s="7">
        <f>('Suppl. Data 1'!D504-'Suppl. Data 1- Z scores'!$D$3)/'Suppl. Data 1- Z scores'!$D$4</f>
        <v>0.50349188771558151</v>
      </c>
      <c r="E504" s="7">
        <f>('Suppl. Data 1'!E504-'Suppl. Data 1- Z scores'!$D$3)/'Suppl. Data 1- Z scores'!$D$4</f>
        <v>-1.9306360853566788E-2</v>
      </c>
      <c r="F504" s="7">
        <f>('Suppl. Data 1'!F504-'Suppl. Data 1- Z scores'!$D$3)/'Suppl. Data 1- Z scores'!$D$4</f>
        <v>-1.0518581912577771</v>
      </c>
      <c r="G504" s="7">
        <f>('Suppl. Data 1'!G504-'Suppl. Data 1- Z scores'!$D$3)/'Suppl. Data 1- Z scores'!$D$4</f>
        <v>-0.3301081905332367</v>
      </c>
      <c r="H504" s="7">
        <f>('Suppl. Data 1'!H504-'Suppl. Data 1- Z scores'!$D$3)/'Suppl. Data 1- Z scores'!$D$4</f>
        <v>-0.82363533615579065</v>
      </c>
      <c r="I504" s="7">
        <f>('Suppl. Data 1'!I504-'Suppl. Data 1- Z scores'!$D$3)/'Suppl. Data 1- Z scores'!$D$4</f>
        <v>0.16731235877640724</v>
      </c>
      <c r="J504" s="7">
        <f>('Suppl. Data 1'!J504-'Suppl. Data 1- Z scores'!$D$3)/'Suppl. Data 1- Z scores'!$D$4</f>
        <v>0.46215240959389953</v>
      </c>
      <c r="K504" s="7">
        <f>('Suppl. Data 1'!K504-'Suppl. Data 1- Z scores'!$D$3)/'Suppl. Data 1- Z scores'!$D$4</f>
        <v>-0.82771403082425732</v>
      </c>
      <c r="L504" s="7">
        <f>('Suppl. Data 1'!L504-'Suppl. Data 1- Z scores'!$D$3)/'Suppl. Data 1- Z scores'!$D$4</f>
        <v>-1.6672011950337435</v>
      </c>
      <c r="M504" s="7">
        <f>('Suppl. Data 1'!M504-'Suppl. Data 1- Z scores'!$D$3)/'Suppl. Data 1- Z scores'!$D$4</f>
        <v>4.9248551723899735E-3</v>
      </c>
      <c r="N504" s="7">
        <f>('Suppl. Data 1'!N504-'Suppl. Data 1- Z scores'!$D$3)/'Suppl. Data 1- Z scores'!$D$4</f>
        <v>1.3716041206289236</v>
      </c>
      <c r="O504" s="7">
        <f>('Suppl. Data 1'!O504-'Suppl. Data 1- Z scores'!$D$3)/'Suppl. Data 1- Z scores'!$D$4</f>
        <v>0.20231704790538849</v>
      </c>
      <c r="P504" s="7">
        <f>('Suppl. Data 1'!P504-'Suppl. Data 1- Z scores'!$D$3)/'Suppl. Data 1- Z scores'!$D$4</f>
        <v>-1.2235546090828633</v>
      </c>
      <c r="Q504" s="7">
        <f>('Suppl. Data 1'!Q504-'Suppl. Data 1- Z scores'!$D$3)/'Suppl. Data 1- Z scores'!$D$4</f>
        <v>-0.70049935668253238</v>
      </c>
      <c r="R504" s="7">
        <f>('Suppl. Data 1'!R504-'Suppl. Data 1- Z scores'!$D$3)/'Suppl. Data 1- Z scores'!$D$4</f>
        <v>-0.75940887088889175</v>
      </c>
      <c r="S504" s="7">
        <f>('Suppl. Data 1'!S504-'Suppl. Data 1- Z scores'!$D$3)/'Suppl. Data 1- Z scores'!$D$4</f>
        <v>-1.2905455545310343</v>
      </c>
      <c r="T504" s="7">
        <f>('Suppl. Data 1'!T504-'Suppl. Data 1- Z scores'!$D$3)/'Suppl. Data 1- Z scores'!$D$4</f>
        <v>0.37263232130110302</v>
      </c>
      <c r="U504" s="7">
        <f>('Suppl. Data 1'!U504-'Suppl. Data 1- Z scores'!$D$3)/'Suppl. Data 1- Z scores'!$D$4</f>
        <v>0.10153220428695017</v>
      </c>
      <c r="Y504" s="7" t="s">
        <v>151</v>
      </c>
      <c r="Z504" s="7">
        <f t="shared" si="28"/>
        <v>1.3716041206289236</v>
      </c>
      <c r="AB504" s="7" t="s">
        <v>151</v>
      </c>
      <c r="AC504" s="7">
        <f t="shared" si="29"/>
        <v>-1.6672011950337435</v>
      </c>
      <c r="AE504" s="7">
        <f t="shared" si="30"/>
        <v>-0.33317244280277458</v>
      </c>
      <c r="AG504" s="7">
        <f t="shared" si="31"/>
        <v>-0.25526897313411923</v>
      </c>
    </row>
    <row r="505" spans="1:33">
      <c r="A505" s="7" t="s">
        <v>151</v>
      </c>
      <c r="B505" s="7">
        <f>('Suppl. Data 1'!B505-'Suppl. Data 1- Z scores'!$D$3)/'Suppl. Data 1- Z scores'!$D$4</f>
        <v>-0.90305898128849649</v>
      </c>
      <c r="C505" s="7">
        <f>('Suppl. Data 1'!C505-'Suppl. Data 1- Z scores'!$D$3)/'Suppl. Data 1- Z scores'!$D$4</f>
        <v>-0.9215765968652343</v>
      </c>
      <c r="D505" s="7">
        <f>('Suppl. Data 1'!D505-'Suppl. Data 1- Z scores'!$D$3)/'Suppl. Data 1- Z scores'!$D$4</f>
        <v>-0.50246614730955297</v>
      </c>
      <c r="E505" s="7">
        <f>('Suppl. Data 1'!E505-'Suppl. Data 1- Z scores'!$D$3)/'Suppl. Data 1- Z scores'!$D$4</f>
        <v>0.67376099493007091</v>
      </c>
      <c r="F505" s="7">
        <f>('Suppl. Data 1'!F505-'Suppl. Data 1- Z scores'!$D$3)/'Suppl. Data 1- Z scores'!$D$4</f>
        <v>-0.13335933371305089</v>
      </c>
      <c r="G505" s="7">
        <f>('Suppl. Data 1'!G505-'Suppl. Data 1- Z scores'!$D$3)/'Suppl. Data 1- Z scores'!$D$4</f>
        <v>0.53705401977893386</v>
      </c>
      <c r="H505" s="7">
        <f>('Suppl. Data 1'!H505-'Suppl. Data 1- Z scores'!$D$3)/'Suppl. Data 1- Z scores'!$D$4</f>
        <v>0.17943438921331184</v>
      </c>
      <c r="I505" s="7">
        <f>('Suppl. Data 1'!I505-'Suppl. Data 1- Z scores'!$D$3)/'Suppl. Data 1- Z scores'!$D$4</f>
        <v>-1.5738616105278587</v>
      </c>
      <c r="J505" s="7">
        <f>('Suppl. Data 1'!J505-'Suppl. Data 1- Z scores'!$D$3)/'Suppl. Data 1- Z scores'!$D$4</f>
        <v>-0.5657467698833335</v>
      </c>
      <c r="K505" s="7">
        <f>('Suppl. Data 1'!K505-'Suppl. Data 1- Z scores'!$D$3)/'Suppl. Data 1- Z scores'!$D$4</f>
        <v>1.2701891699358709</v>
      </c>
      <c r="L505" s="7">
        <f>('Suppl. Data 1'!L505-'Suppl. Data 1- Z scores'!$D$3)/'Suppl. Data 1- Z scores'!$D$4</f>
        <v>-0.42128702944417223</v>
      </c>
      <c r="M505" s="7">
        <f>('Suppl. Data 1'!M505-'Suppl. Data 1- Z scores'!$D$3)/'Suppl. Data 1- Z scores'!$D$4</f>
        <v>1.6277691274207051</v>
      </c>
      <c r="N505" s="7">
        <f>('Suppl. Data 1'!N505-'Suppl. Data 1- Z scores'!$D$3)/'Suppl. Data 1- Z scores'!$D$4</f>
        <v>0.633102895658607</v>
      </c>
      <c r="O505" s="7">
        <f>('Suppl. Data 1'!O505-'Suppl. Data 1- Z scores'!$D$3)/'Suppl. Data 1- Z scores'!$D$4</f>
        <v>-0.23452697625491153</v>
      </c>
      <c r="P505" s="7">
        <f>('Suppl. Data 1'!P505-'Suppl. Data 1- Z scores'!$D$3)/'Suppl. Data 1- Z scores'!$D$4</f>
        <v>0.39016337420887731</v>
      </c>
      <c r="Q505" s="7">
        <f>('Suppl. Data 1'!Q505-'Suppl. Data 1- Z scores'!$D$3)/'Suppl. Data 1- Z scores'!$D$4</f>
        <v>0.6138748537373796</v>
      </c>
      <c r="R505" s="7">
        <f>('Suppl. Data 1'!R505-'Suppl. Data 1- Z scores'!$D$3)/'Suppl. Data 1- Z scores'!$D$4</f>
        <v>0.72719611339081025</v>
      </c>
      <c r="S505" s="7">
        <f>('Suppl. Data 1'!S505-'Suppl. Data 1- Z scores'!$D$3)/'Suppl. Data 1- Z scores'!$D$4</f>
        <v>-0.50014597043892906</v>
      </c>
      <c r="T505" s="7">
        <f>('Suppl. Data 1'!T505-'Suppl. Data 1- Z scores'!$D$3)/'Suppl. Data 1- Z scores'!$D$4</f>
        <v>0.82638369138085666</v>
      </c>
      <c r="U505" s="7">
        <f>('Suppl. Data 1'!U505-'Suppl. Data 1- Z scores'!$D$3)/'Suppl. Data 1- Z scores'!$D$4</f>
        <v>-1.2163979564318743</v>
      </c>
      <c r="Y505" s="7" t="s">
        <v>151</v>
      </c>
      <c r="Z505" s="7">
        <f t="shared" si="28"/>
        <v>1.6277691274207051</v>
      </c>
      <c r="AB505" s="7" t="s">
        <v>151</v>
      </c>
      <c r="AC505" s="7">
        <f t="shared" si="29"/>
        <v>-1.5738616105278587</v>
      </c>
      <c r="AE505" s="7">
        <f t="shared" si="30"/>
        <v>2.532506287490045E-2</v>
      </c>
      <c r="AG505" s="7">
        <f t="shared" si="31"/>
        <v>2.3037527750130488E-2</v>
      </c>
    </row>
    <row r="506" spans="1:33">
      <c r="A506" s="7" t="s">
        <v>240</v>
      </c>
      <c r="B506" s="7">
        <f>('Suppl. Data 1'!B506-'Suppl. Data 1- Z scores'!$D$3)/'Suppl. Data 1- Z scores'!$D$4</f>
        <v>-0.70739182095189534</v>
      </c>
      <c r="C506" s="7">
        <f>('Suppl. Data 1'!C506-'Suppl. Data 1- Z scores'!$D$3)/'Suppl. Data 1- Z scores'!$D$4</f>
        <v>-0.41768157210195123</v>
      </c>
      <c r="D506" s="7">
        <f>('Suppl. Data 1'!D506-'Suppl. Data 1- Z scores'!$D$3)/'Suppl. Data 1- Z scores'!$D$4</f>
        <v>-0.42571566883803408</v>
      </c>
      <c r="E506" s="7">
        <f>('Suppl. Data 1'!E506-'Suppl. Data 1- Z scores'!$D$3)/'Suppl. Data 1- Z scores'!$D$4</f>
        <v>-1.1230140190526752</v>
      </c>
      <c r="F506" s="7">
        <f>('Suppl. Data 1'!F506-'Suppl. Data 1- Z scores'!$D$3)/'Suppl. Data 1- Z scores'!$D$4</f>
        <v>0.10026187326407175</v>
      </c>
      <c r="G506" s="7">
        <f>('Suppl. Data 1'!G506-'Suppl. Data 1- Z scores'!$D$3)/'Suppl. Data 1- Z scores'!$D$4</f>
        <v>-0.81768980637373134</v>
      </c>
      <c r="H506" s="7">
        <f>('Suppl. Data 1'!H506-'Suppl. Data 1- Z scores'!$D$3)/'Suppl. Data 1- Z scores'!$D$4</f>
        <v>1.6302051180088759</v>
      </c>
      <c r="Y506" s="7" t="s">
        <v>240</v>
      </c>
      <c r="Z506" s="7">
        <f t="shared" si="28"/>
        <v>1.6302051180088759</v>
      </c>
      <c r="AB506" s="7" t="s">
        <v>240</v>
      </c>
      <c r="AC506" s="7">
        <f t="shared" si="29"/>
        <v>-1.1230140190526752</v>
      </c>
      <c r="AE506" s="7">
        <f t="shared" si="30"/>
        <v>-0.25157512800647708</v>
      </c>
      <c r="AG506" s="7">
        <f t="shared" si="31"/>
        <v>-0.42571566883803408</v>
      </c>
    </row>
    <row r="507" spans="1:33">
      <c r="A507" s="7" t="s">
        <v>473</v>
      </c>
      <c r="B507" s="7">
        <f>('Suppl. Data 1'!B507-'Suppl. Data 1- Z scores'!$D$3)/'Suppl. Data 1- Z scores'!$D$4</f>
        <v>-1.26783373915477</v>
      </c>
      <c r="C507" s="7">
        <f>('Suppl. Data 1'!C507-'Suppl. Data 1- Z scores'!$D$3)/'Suppl. Data 1- Z scores'!$D$4</f>
        <v>-0.83989492167618041</v>
      </c>
      <c r="D507" s="7">
        <f>('Suppl. Data 1'!D507-'Suppl. Data 1- Z scores'!$D$3)/'Suppl. Data 1- Z scores'!$D$4</f>
        <v>-1.4667074598555259</v>
      </c>
      <c r="E507" s="7">
        <f>('Suppl. Data 1'!E507-'Suppl. Data 1- Z scores'!$D$3)/'Suppl. Data 1- Z scores'!$D$4</f>
        <v>2.5864785696816446</v>
      </c>
      <c r="F507" s="7">
        <f>('Suppl. Data 1'!F507-'Suppl. Data 1- Z scores'!$D$3)/'Suppl. Data 1- Z scores'!$D$4</f>
        <v>-0.68867589151222164</v>
      </c>
      <c r="G507" s="7">
        <f>('Suppl. Data 1'!G507-'Suppl. Data 1- Z scores'!$D$3)/'Suppl. Data 1- Z scores'!$D$4</f>
        <v>-7.9665650136808402E-2</v>
      </c>
      <c r="H507" s="7">
        <f>('Suppl. Data 1'!H507-'Suppl. Data 1- Z scores'!$D$3)/'Suppl. Data 1- Z scores'!$D$4</f>
        <v>-0.77960876891135034</v>
      </c>
      <c r="I507" s="7">
        <f>('Suppl. Data 1'!I507-'Suppl. Data 1- Z scores'!$D$3)/'Suppl. Data 1- Z scores'!$D$4</f>
        <v>0.7025250691206345</v>
      </c>
      <c r="J507" s="7">
        <f>('Suppl. Data 1'!J507-'Suppl. Data 1- Z scores'!$D$3)/'Suppl. Data 1- Z scores'!$D$4</f>
        <v>-1.0613908520868987</v>
      </c>
      <c r="K507" s="7">
        <f>('Suppl. Data 1'!K507-'Suppl. Data 1- Z scores'!$D$3)/'Suppl. Data 1- Z scores'!$D$4</f>
        <v>3.3359496981826178E-2</v>
      </c>
      <c r="Y507" s="7" t="s">
        <v>473</v>
      </c>
      <c r="Z507" s="7">
        <f t="shared" si="28"/>
        <v>2.5864785696816446</v>
      </c>
      <c r="AB507" s="7" t="s">
        <v>473</v>
      </c>
      <c r="AC507" s="7">
        <f t="shared" si="29"/>
        <v>-1.4667074598555259</v>
      </c>
      <c r="AE507" s="7">
        <f t="shared" si="30"/>
        <v>-0.28614141475496502</v>
      </c>
      <c r="AG507" s="7">
        <f t="shared" si="31"/>
        <v>-0.73414233021178599</v>
      </c>
    </row>
    <row r="508" spans="1:33">
      <c r="A508" s="7" t="s">
        <v>109</v>
      </c>
      <c r="B508" s="7">
        <f>('Suppl. Data 1'!B508-'Suppl. Data 1- Z scores'!$D$3)/'Suppl. Data 1- Z scores'!$D$4</f>
        <v>1.0998999325426826</v>
      </c>
      <c r="C508" s="7">
        <f>('Suppl. Data 1'!C508-'Suppl. Data 1- Z scores'!$D$3)/'Suppl. Data 1- Z scores'!$D$4</f>
        <v>1.9500240515313032</v>
      </c>
      <c r="D508" s="7">
        <f>('Suppl. Data 1'!D508-'Suppl. Data 1- Z scores'!$D$3)/'Suppl. Data 1- Z scores'!$D$4</f>
        <v>0.1013421812329863</v>
      </c>
      <c r="E508" s="7">
        <f>('Suppl. Data 1'!E508-'Suppl. Data 1- Z scores'!$D$3)/'Suppl. Data 1- Z scores'!$D$4</f>
        <v>-0.56945727353589237</v>
      </c>
      <c r="F508" s="7">
        <f>('Suppl. Data 1'!F508-'Suppl. Data 1- Z scores'!$D$3)/'Suppl. Data 1- Z scores'!$D$4</f>
        <v>-0.64289148381788941</v>
      </c>
      <c r="G508" s="7">
        <f>('Suppl. Data 1'!G508-'Suppl. Data 1- Z scores'!$D$3)/'Suppl. Data 1- Z scores'!$D$4</f>
        <v>0.92155783950682413</v>
      </c>
      <c r="Y508" s="7" t="s">
        <v>109</v>
      </c>
      <c r="Z508" s="7">
        <f t="shared" si="28"/>
        <v>1.9500240515313032</v>
      </c>
      <c r="AB508" s="7" t="s">
        <v>109</v>
      </c>
      <c r="AC508" s="7">
        <f t="shared" si="29"/>
        <v>-0.64289148381788941</v>
      </c>
      <c r="AE508" s="7">
        <f t="shared" si="30"/>
        <v>0.476745874576669</v>
      </c>
      <c r="AG508" s="7">
        <f t="shared" si="31"/>
        <v>0.51145001036990523</v>
      </c>
    </row>
    <row r="509" spans="1:33">
      <c r="A509" s="7" t="s">
        <v>188</v>
      </c>
      <c r="B509" s="7">
        <f>('Suppl. Data 1'!B509-'Suppl. Data 1- Z scores'!$D$3)/'Suppl. Data 1- Z scores'!$D$4</f>
        <v>-0.61535910234718261</v>
      </c>
      <c r="C509" s="7">
        <f>('Suppl. Data 1'!C509-'Suppl. Data 1- Z scores'!$D$3)/'Suppl. Data 1- Z scores'!$D$4</f>
        <v>-0.43484612165586117</v>
      </c>
      <c r="D509" s="7">
        <f>('Suppl. Data 1'!D509-'Suppl. Data 1- Z scores'!$D$3)/'Suppl. Data 1- Z scores'!$D$4</f>
        <v>-0.34903945544860865</v>
      </c>
      <c r="E509" s="7">
        <f>('Suppl. Data 1'!E509-'Suppl. Data 1- Z scores'!$D$3)/'Suppl. Data 1- Z scores'!$D$4</f>
        <v>-1.4752339278563071</v>
      </c>
      <c r="Y509" s="7" t="s">
        <v>188</v>
      </c>
      <c r="Z509" s="7">
        <f t="shared" si="28"/>
        <v>-0.34903945544860865</v>
      </c>
      <c r="AB509" s="7" t="s">
        <v>188</v>
      </c>
      <c r="AC509" s="7">
        <f t="shared" si="29"/>
        <v>-1.4752339278563071</v>
      </c>
      <c r="AE509" s="7">
        <f t="shared" si="30"/>
        <v>-0.71861965182698984</v>
      </c>
      <c r="AG509" s="7">
        <f t="shared" si="31"/>
        <v>-0.52510261200152186</v>
      </c>
    </row>
    <row r="510" spans="1:33">
      <c r="A510" s="7" t="s">
        <v>111</v>
      </c>
      <c r="B510" s="7">
        <f>('Suppl. Data 1'!B510-'Suppl. Data 1- Z scores'!$D$3)/'Suppl. Data 1- Z scores'!$D$4</f>
        <v>-0.13009159740165011</v>
      </c>
      <c r="C510" s="7">
        <f>('Suppl. Data 1'!C510-'Suppl. Data 1- Z scores'!$D$3)/'Suppl. Data 1- Z scores'!$D$4</f>
        <v>0.263511800014057</v>
      </c>
      <c r="D510" s="7">
        <f>('Suppl. Data 1'!D510-'Suppl. Data 1- Z scores'!$D$3)/'Suppl. Data 1- Z scores'!$D$4</f>
        <v>1.832620869047803</v>
      </c>
      <c r="E510" s="7">
        <f>('Suppl. Data 1'!E510-'Suppl. Data 1- Z scores'!$D$3)/'Suppl. Data 1- Z scores'!$D$4</f>
        <v>0.30474631519190243</v>
      </c>
      <c r="Y510" s="7" t="s">
        <v>111</v>
      </c>
      <c r="Z510" s="7">
        <f t="shared" si="28"/>
        <v>1.832620869047803</v>
      </c>
      <c r="AB510" s="7" t="s">
        <v>111</v>
      </c>
      <c r="AC510" s="7">
        <f t="shared" si="29"/>
        <v>-0.13009159740165011</v>
      </c>
      <c r="AE510" s="7">
        <f t="shared" si="30"/>
        <v>0.56769684671302811</v>
      </c>
      <c r="AG510" s="7">
        <f t="shared" si="31"/>
        <v>0.28412905760297968</v>
      </c>
    </row>
    <row r="511" spans="1:33">
      <c r="A511" s="7" t="s">
        <v>262</v>
      </c>
      <c r="B511" s="7">
        <f>('Suppl. Data 1'!B511-'Suppl. Data 1- Z scores'!$D$3)/'Suppl. Data 1- Z scores'!$D$4</f>
        <v>-0.16851772092796011</v>
      </c>
      <c r="C511" s="7">
        <f>('Suppl. Data 1'!C511-'Suppl. Data 1- Z scores'!$D$3)/'Suppl. Data 1- Z scores'!$D$4</f>
        <v>-1.0677621018304662</v>
      </c>
      <c r="D511" s="7">
        <f>('Suppl. Data 1'!D511-'Suppl. Data 1- Z scores'!$D$3)/'Suppl. Data 1- Z scores'!$D$4</f>
        <v>-7.2205450645491401E-2</v>
      </c>
      <c r="E511" s="7">
        <f>('Suppl. Data 1'!E511-'Suppl. Data 1- Z scores'!$D$3)/'Suppl. Data 1- Z scores'!$D$4</f>
        <v>0.41447504732009882</v>
      </c>
      <c r="F511" s="7">
        <f>('Suppl. Data 1'!F511-'Suppl. Data 1- Z scores'!$D$3)/'Suppl. Data 1- Z scores'!$D$4</f>
        <v>0.61997040369239487</v>
      </c>
      <c r="Y511" s="7" t="s">
        <v>262</v>
      </c>
      <c r="Z511" s="7">
        <f t="shared" si="28"/>
        <v>0.61997040369239487</v>
      </c>
      <c r="AB511" s="7" t="s">
        <v>262</v>
      </c>
      <c r="AC511" s="7">
        <f t="shared" si="29"/>
        <v>-1.0677621018304662</v>
      </c>
      <c r="AE511" s="7">
        <f t="shared" si="30"/>
        <v>-5.4807964478284774E-2</v>
      </c>
      <c r="AG511" s="7">
        <f t="shared" si="31"/>
        <v>-7.2205450645491401E-2</v>
      </c>
    </row>
    <row r="512" spans="1:33">
      <c r="A512" s="7" t="s">
        <v>165</v>
      </c>
      <c r="B512" s="7">
        <f>('Suppl. Data 1'!B512-'Suppl. Data 1- Z scores'!$D$3)/'Suppl. Data 1- Z scores'!$D$4</f>
        <v>0.10014123414863384</v>
      </c>
      <c r="C512" s="7">
        <f>('Suppl. Data 1'!C512-'Suppl. Data 1- Z scores'!$D$3)/'Suppl. Data 1- Z scores'!$D$4</f>
        <v>-0.91695898979863366</v>
      </c>
      <c r="D512" s="7">
        <f>('Suppl. Data 1'!D512-'Suppl. Data 1- Z scores'!$D$3)/'Suppl. Data 1- Z scores'!$D$4</f>
        <v>-0.27633419564205758</v>
      </c>
      <c r="E512" s="7">
        <f>('Suppl. Data 1'!E512-'Suppl. Data 1- Z scores'!$D$3)/'Suppl. Data 1- Z scores'!$D$4</f>
        <v>0.76567453828772947</v>
      </c>
      <c r="F512" s="7">
        <f>('Suppl. Data 1'!F512-'Suppl. Data 1- Z scores'!$D$3)/'Suppl. Data 1- Z scores'!$D$4</f>
        <v>-0.69112620541463765</v>
      </c>
      <c r="Y512" s="7" t="s">
        <v>165</v>
      </c>
      <c r="Z512" s="7">
        <f t="shared" si="28"/>
        <v>0.76567453828772947</v>
      </c>
      <c r="AB512" s="7" t="s">
        <v>165</v>
      </c>
      <c r="AC512" s="7">
        <f t="shared" si="29"/>
        <v>-0.91695898979863366</v>
      </c>
      <c r="AE512" s="7">
        <f t="shared" si="30"/>
        <v>-0.2037207236837931</v>
      </c>
      <c r="AG512" s="7">
        <f t="shared" si="31"/>
        <v>-0.27633419564205758</v>
      </c>
    </row>
    <row r="513" spans="1:33">
      <c r="A513" s="7" t="s">
        <v>373</v>
      </c>
      <c r="B513" s="7">
        <f>('Suppl. Data 1'!B513-'Suppl. Data 1- Z scores'!$D$3)/'Suppl. Data 1- Z scores'!$D$4</f>
        <v>0.78205745527102655</v>
      </c>
      <c r="C513" s="7">
        <f>('Suppl. Data 1'!C513-'Suppl. Data 1- Z scores'!$D$3)/'Suppl. Data 1- Z scores'!$D$4</f>
        <v>0.59225201644094472</v>
      </c>
      <c r="D513" s="7">
        <f>('Suppl. Data 1'!D513-'Suppl. Data 1- Z scores'!$D$3)/'Suppl. Data 1- Z scores'!$D$4</f>
        <v>0.30574097408394041</v>
      </c>
      <c r="E513" s="7">
        <f>('Suppl. Data 1'!E513-'Suppl. Data 1- Z scores'!$D$3)/'Suppl. Data 1- Z scores'!$D$4</f>
        <v>-0.37663440880039961</v>
      </c>
      <c r="F513" s="7">
        <f>('Suppl. Data 1'!F513-'Suppl. Data 1- Z scores'!$D$3)/'Suppl. Data 1- Z scores'!$D$4</f>
        <v>-0.1332425531636271</v>
      </c>
      <c r="Y513" s="7" t="s">
        <v>373</v>
      </c>
      <c r="Z513" s="7">
        <f t="shared" si="28"/>
        <v>0.78205745527102655</v>
      </c>
      <c r="AB513" s="7" t="s">
        <v>373</v>
      </c>
      <c r="AC513" s="7">
        <f t="shared" si="29"/>
        <v>-0.37663440880039961</v>
      </c>
      <c r="AE513" s="7">
        <f t="shared" si="30"/>
        <v>0.23403469676637698</v>
      </c>
      <c r="AG513" s="7">
        <f t="shared" si="31"/>
        <v>0.30574097408394041</v>
      </c>
    </row>
    <row r="514" spans="1:33">
      <c r="A514" s="7" t="s">
        <v>179</v>
      </c>
      <c r="B514" s="7">
        <f>('Suppl. Data 1'!B514-'Suppl. Data 1- Z scores'!$D$3)/'Suppl. Data 1- Z scores'!$D$4</f>
        <v>-1.0806097668029031</v>
      </c>
      <c r="C514" s="7">
        <f>('Suppl. Data 1'!C514-'Suppl. Data 1- Z scores'!$D$3)/'Suppl. Data 1- Z scores'!$D$4</f>
        <v>-0.57719544017869517</v>
      </c>
      <c r="D514" s="7">
        <f>('Suppl. Data 1'!D514-'Suppl. Data 1- Z scores'!$D$3)/'Suppl. Data 1- Z scores'!$D$4</f>
        <v>-0.7515029961856079</v>
      </c>
      <c r="E514" s="7">
        <f>('Suppl. Data 1'!E514-'Suppl. Data 1- Z scores'!$D$3)/'Suppl. Data 1- Z scores'!$D$4</f>
        <v>-0.84492677613906564</v>
      </c>
      <c r="F514" s="7">
        <f>('Suppl. Data 1'!F514-'Suppl. Data 1- Z scores'!$D$3)/'Suppl. Data 1- Z scores'!$D$4</f>
        <v>-0.68469406043764114</v>
      </c>
      <c r="G514" s="7">
        <f>('Suppl. Data 1'!G514-'Suppl. Data 1- Z scores'!$D$3)/'Suppl. Data 1- Z scores'!$D$4</f>
        <v>-5.297220345737455E-2</v>
      </c>
      <c r="H514" s="7">
        <f>('Suppl. Data 1'!H514-'Suppl. Data 1- Z scores'!$D$3)/'Suppl. Data 1- Z scores'!$D$4</f>
        <v>-1.3502833077085743</v>
      </c>
      <c r="I514" s="7">
        <f>('Suppl. Data 1'!I514-'Suppl. Data 1- Z scores'!$D$3)/'Suppl. Data 1- Z scores'!$D$4</f>
        <v>-0.18457361369999445</v>
      </c>
      <c r="J514" s="7">
        <f>('Suppl. Data 1'!J514-'Suppl. Data 1- Z scores'!$D$3)/'Suppl. Data 1- Z scores'!$D$4</f>
        <v>-0.8675663507483542</v>
      </c>
      <c r="K514" s="7">
        <f>('Suppl. Data 1'!K514-'Suppl. Data 1- Z scores'!$D$3)/'Suppl. Data 1- Z scores'!$D$4</f>
        <v>-0.69509811236047492</v>
      </c>
      <c r="L514" s="7">
        <f>('Suppl. Data 1'!L514-'Suppl. Data 1- Z scores'!$D$3)/'Suppl. Data 1- Z scores'!$D$4</f>
        <v>-1.4778940542224048</v>
      </c>
      <c r="M514" s="7">
        <f>('Suppl. Data 1'!M514-'Suppl. Data 1- Z scores'!$D$3)/'Suppl. Data 1- Z scores'!$D$4</f>
        <v>-1.0245541020041296</v>
      </c>
      <c r="N514" s="7">
        <f>('Suppl. Data 1'!N514-'Suppl. Data 1- Z scores'!$D$3)/'Suppl. Data 1- Z scores'!$D$4</f>
        <v>-0.29318570614893213</v>
      </c>
      <c r="O514" s="7">
        <f>('Suppl. Data 1'!O514-'Suppl. Data 1- Z scores'!$D$3)/'Suppl. Data 1- Z scores'!$D$4</f>
        <v>-0.71374901989465112</v>
      </c>
      <c r="P514" s="7">
        <f>('Suppl. Data 1'!P514-'Suppl. Data 1- Z scores'!$D$3)/'Suppl. Data 1- Z scores'!$D$4</f>
        <v>-1.2620191051998779</v>
      </c>
      <c r="Q514" s="7">
        <f>('Suppl. Data 1'!Q514-'Suppl. Data 1- Z scores'!$D$3)/'Suppl. Data 1- Z scores'!$D$4</f>
        <v>-0.87599955038852095</v>
      </c>
      <c r="R514" s="7">
        <f>('Suppl. Data 1'!R514-'Suppl. Data 1- Z scores'!$D$3)/'Suppl. Data 1- Z scores'!$D$4</f>
        <v>0.19478799537081765</v>
      </c>
      <c r="S514" s="7">
        <f>('Suppl. Data 1'!S514-'Suppl. Data 1- Z scores'!$D$3)/'Suppl. Data 1- Z scores'!$D$4</f>
        <v>-0.67230198397303731</v>
      </c>
      <c r="T514" s="7">
        <f>('Suppl. Data 1'!T514-'Suppl. Data 1- Z scores'!$D$3)/'Suppl. Data 1- Z scores'!$D$4</f>
        <v>-0.27373006780505377</v>
      </c>
      <c r="U514" s="7">
        <f>('Suppl. Data 1'!U514-'Suppl. Data 1- Z scores'!$D$3)/'Suppl. Data 1- Z scores'!$D$4</f>
        <v>-0.70686547785642895</v>
      </c>
      <c r="V514" s="7">
        <f>('Suppl. Data 1'!V514-'Suppl. Data 1- Z scores'!$D$3)/'Suppl. Data 1- Z scores'!$D$4</f>
        <v>-0.83346347388514286</v>
      </c>
      <c r="W514" s="7">
        <f>('Suppl. Data 1'!W514-'Suppl. Data 1- Z scores'!$D$3)/'Suppl. Data 1- Z scores'!$D$4</f>
        <v>-0.32968820426158407</v>
      </c>
      <c r="X514" s="7">
        <f>('Suppl. Data 1'!X514-'Suppl. Data 1- Z scores'!$D$3)/'Suppl. Data 1- Z scores'!$D$4</f>
        <v>0.70515435847405628</v>
      </c>
      <c r="Y514" s="7" t="s">
        <v>179</v>
      </c>
      <c r="Z514" s="7">
        <f t="shared" si="28"/>
        <v>0.70515435847405628</v>
      </c>
      <c r="AB514" s="7" t="s">
        <v>179</v>
      </c>
      <c r="AC514" s="7">
        <f t="shared" si="29"/>
        <v>-1.4778940542224048</v>
      </c>
      <c r="AE514" s="7">
        <f t="shared" si="30"/>
        <v>-0.63708395737015544</v>
      </c>
      <c r="AG514" s="7">
        <f t="shared" si="31"/>
        <v>-0.70686547785642895</v>
      </c>
    </row>
    <row r="515" spans="1:33">
      <c r="A515" s="7" t="s">
        <v>283</v>
      </c>
      <c r="B515" s="7">
        <f>('Suppl. Data 1'!B515-'Suppl. Data 1- Z scores'!$D$3)/'Suppl. Data 1- Z scores'!$D$4</f>
        <v>0.22646130310063251</v>
      </c>
      <c r="C515" s="7">
        <f>('Suppl. Data 1'!C515-'Suppl. Data 1- Z scores'!$D$3)/'Suppl. Data 1- Z scores'!$D$4</f>
        <v>1.0570950508329031</v>
      </c>
      <c r="D515" s="7">
        <f>('Suppl. Data 1'!D515-'Suppl. Data 1- Z scores'!$D$3)/'Suppl. Data 1- Z scores'!$D$4</f>
        <v>-0.74565479169748772</v>
      </c>
      <c r="E515" s="7">
        <f>('Suppl. Data 1'!E515-'Suppl. Data 1- Z scores'!$D$3)/'Suppl. Data 1- Z scores'!$D$4</f>
        <v>-0.79703645972214021</v>
      </c>
      <c r="Y515" s="7" t="s">
        <v>283</v>
      </c>
      <c r="Z515" s="7">
        <f t="shared" si="28"/>
        <v>1.0570950508329031</v>
      </c>
      <c r="AB515" s="7" t="s">
        <v>283</v>
      </c>
      <c r="AC515" s="7">
        <f t="shared" si="29"/>
        <v>-0.79703645972214021</v>
      </c>
      <c r="AE515" s="7">
        <f t="shared" si="30"/>
        <v>-6.4783724371523049E-2</v>
      </c>
      <c r="AG515" s="7">
        <f t="shared" si="31"/>
        <v>-0.25959674429842761</v>
      </c>
    </row>
    <row r="516" spans="1:33">
      <c r="A516" s="7" t="s">
        <v>18</v>
      </c>
      <c r="B516" s="7">
        <f>('Suppl. Data 1'!B516-'Suppl. Data 1- Z scores'!$D$3)/'Suppl. Data 1- Z scores'!$D$4</f>
        <v>0.73075525097391403</v>
      </c>
      <c r="C516" s="7">
        <f>('Suppl. Data 1'!C516-'Suppl. Data 1- Z scores'!$D$3)/'Suppl. Data 1- Z scores'!$D$4</f>
        <v>-0.2040071720944498</v>
      </c>
      <c r="D516" s="7">
        <f>('Suppl. Data 1'!D516-'Suppl. Data 1- Z scores'!$D$3)/'Suppl. Data 1- Z scores'!$D$4</f>
        <v>-1.032935303136862</v>
      </c>
      <c r="E516" s="7">
        <f>('Suppl. Data 1'!E516-'Suppl. Data 1- Z scores'!$D$3)/'Suppl. Data 1- Z scores'!$D$4</f>
        <v>-1.1684592089009394</v>
      </c>
      <c r="F516" s="7">
        <f>('Suppl. Data 1'!F516-'Suppl. Data 1- Z scores'!$D$3)/'Suppl. Data 1- Z scores'!$D$4</f>
        <v>-1.058260560001391</v>
      </c>
      <c r="G516" s="7">
        <f>('Suppl. Data 1'!G516-'Suppl. Data 1- Z scores'!$D$3)/'Suppl. Data 1- Z scores'!$D$4</f>
        <v>-0.36746487821556323</v>
      </c>
      <c r="H516" s="7">
        <f>('Suppl. Data 1'!H516-'Suppl. Data 1- Z scores'!$D$3)/'Suppl. Data 1- Z scores'!$D$4</f>
        <v>0.33175760700422419</v>
      </c>
      <c r="Y516" s="7" t="s">
        <v>18</v>
      </c>
      <c r="Z516" s="7">
        <f t="shared" si="28"/>
        <v>0.73075525097391403</v>
      </c>
      <c r="AB516" s="7" t="s">
        <v>18</v>
      </c>
      <c r="AC516" s="7">
        <f t="shared" si="29"/>
        <v>-1.1684592089009394</v>
      </c>
      <c r="AE516" s="7">
        <f t="shared" si="30"/>
        <v>-0.395516323481581</v>
      </c>
      <c r="AG516" s="7">
        <f t="shared" si="31"/>
        <v>-0.36746487821556323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A0A2-AAA4-E44C-9490-8907A760D3F1}">
  <dimension ref="A1:Q514"/>
  <sheetViews>
    <sheetView zoomScale="125" zoomScaleNormal="125" workbookViewId="0"/>
  </sheetViews>
  <sheetFormatPr baseColWidth="10" defaultRowHeight="15"/>
  <sheetData>
    <row r="1" spans="1:17" ht="18">
      <c r="A1" s="6" t="s">
        <v>516</v>
      </c>
      <c r="B1" s="7"/>
      <c r="C1" s="7"/>
    </row>
    <row r="2" spans="1:17" ht="18">
      <c r="A2" s="6"/>
      <c r="B2" s="7"/>
      <c r="C2" s="7"/>
    </row>
    <row r="3" spans="1:17">
      <c r="A3" s="13" t="s">
        <v>506</v>
      </c>
      <c r="B3" s="13" t="s">
        <v>513</v>
      </c>
      <c r="C3" s="7"/>
      <c r="F3" s="13" t="s">
        <v>506</v>
      </c>
      <c r="G3" s="13" t="s">
        <v>512</v>
      </c>
      <c r="K3" s="3"/>
      <c r="L3" s="3"/>
      <c r="P3" s="3"/>
    </row>
    <row r="4" spans="1:17">
      <c r="A4" s="14" t="s">
        <v>185</v>
      </c>
      <c r="B4" s="14">
        <v>-1.6904731979584533</v>
      </c>
      <c r="C4" s="7"/>
      <c r="F4" s="14" t="s">
        <v>383</v>
      </c>
      <c r="G4" s="14">
        <v>2.4278098369186742</v>
      </c>
      <c r="K4" s="5"/>
      <c r="L4" s="5"/>
      <c r="P4" s="5"/>
      <c r="Q4" s="5"/>
    </row>
    <row r="5" spans="1:17">
      <c r="A5" s="7" t="s">
        <v>430</v>
      </c>
      <c r="B5" s="7">
        <v>-1.1453100942768777</v>
      </c>
      <c r="C5" s="7"/>
      <c r="F5" s="14" t="s">
        <v>486</v>
      </c>
      <c r="G5" s="14">
        <v>2.2586896532124214</v>
      </c>
      <c r="P5" s="5"/>
      <c r="Q5" s="5"/>
    </row>
    <row r="6" spans="1:17">
      <c r="A6" s="7" t="s">
        <v>246</v>
      </c>
      <c r="B6" s="7">
        <v>-1.1237983008746995</v>
      </c>
      <c r="C6" s="7"/>
      <c r="F6" s="14" t="s">
        <v>403</v>
      </c>
      <c r="G6" s="14">
        <v>2.1643083952954854</v>
      </c>
      <c r="P6" s="5"/>
      <c r="Q6" s="5"/>
    </row>
    <row r="7" spans="1:17">
      <c r="A7" s="7" t="s">
        <v>363</v>
      </c>
      <c r="B7" s="7">
        <v>-1.0797340561204714</v>
      </c>
      <c r="C7" s="7"/>
      <c r="F7" s="14" t="s">
        <v>391</v>
      </c>
      <c r="G7" s="14">
        <v>2.1139048277640939</v>
      </c>
      <c r="P7" s="5"/>
      <c r="Q7" s="5"/>
    </row>
    <row r="8" spans="1:17">
      <c r="A8" s="7" t="s">
        <v>196</v>
      </c>
      <c r="B8" s="7">
        <v>-1.04570296672463</v>
      </c>
      <c r="C8" s="7"/>
      <c r="F8" s="14" t="s">
        <v>387</v>
      </c>
      <c r="G8" s="14">
        <v>1.9476129103807991</v>
      </c>
      <c r="P8" s="5"/>
      <c r="Q8" s="5"/>
    </row>
    <row r="9" spans="1:17">
      <c r="A9" s="7" t="s">
        <v>300</v>
      </c>
      <c r="B9" s="7">
        <v>-1.0221314741515837</v>
      </c>
      <c r="C9" s="7"/>
      <c r="F9" s="14" t="s">
        <v>390</v>
      </c>
      <c r="G9" s="14">
        <v>1.901698200525141</v>
      </c>
      <c r="P9" s="5"/>
      <c r="Q9" s="5"/>
    </row>
    <row r="10" spans="1:17">
      <c r="A10" s="7" t="s">
        <v>362</v>
      </c>
      <c r="B10" s="7">
        <v>-1.0198679523547418</v>
      </c>
      <c r="C10" s="7"/>
      <c r="F10" s="14" t="s">
        <v>503</v>
      </c>
      <c r="G10" s="14">
        <v>1.6471720373549801</v>
      </c>
      <c r="P10" s="5"/>
      <c r="Q10" s="5"/>
    </row>
    <row r="11" spans="1:17">
      <c r="A11" s="7" t="s">
        <v>226</v>
      </c>
      <c r="B11" s="7">
        <v>-0.94153440184975001</v>
      </c>
      <c r="C11" s="7"/>
      <c r="F11" s="14" t="s">
        <v>388</v>
      </c>
      <c r="G11" s="14">
        <v>1.5670742120639773</v>
      </c>
      <c r="P11" s="5"/>
      <c r="Q11" s="5"/>
    </row>
    <row r="12" spans="1:17">
      <c r="A12" s="7" t="s">
        <v>159</v>
      </c>
      <c r="B12" s="7">
        <v>-0.94064114997033854</v>
      </c>
      <c r="C12" s="7"/>
      <c r="F12" s="7" t="s">
        <v>393</v>
      </c>
      <c r="G12" s="7">
        <v>1.4833886492386088</v>
      </c>
      <c r="P12" s="5"/>
      <c r="Q12" s="5"/>
    </row>
    <row r="13" spans="1:17">
      <c r="A13" s="7" t="s">
        <v>364</v>
      </c>
      <c r="B13" s="7">
        <v>-0.92778567216576813</v>
      </c>
      <c r="C13" s="7"/>
      <c r="F13" s="7" t="s">
        <v>219</v>
      </c>
      <c r="G13" s="7">
        <v>1.4445230483105846</v>
      </c>
      <c r="P13" s="5"/>
      <c r="Q13" s="5"/>
    </row>
    <row r="14" spans="1:17">
      <c r="A14" s="7" t="s">
        <v>416</v>
      </c>
      <c r="B14" s="7">
        <v>-0.92716644261911429</v>
      </c>
      <c r="C14" s="7"/>
      <c r="F14" s="7" t="s">
        <v>458</v>
      </c>
      <c r="G14" s="7">
        <v>1.4297488054823388</v>
      </c>
    </row>
    <row r="15" spans="1:17">
      <c r="A15" s="7" t="s">
        <v>182</v>
      </c>
      <c r="B15" s="7">
        <v>-0.89784769511270157</v>
      </c>
      <c r="C15" s="7"/>
      <c r="F15" s="7" t="s">
        <v>504</v>
      </c>
      <c r="G15" s="7">
        <v>1.4000872036585725</v>
      </c>
    </row>
    <row r="16" spans="1:17">
      <c r="A16" s="7" t="s">
        <v>277</v>
      </c>
      <c r="B16" s="7">
        <v>-0.89508632839303193</v>
      </c>
      <c r="C16" s="7"/>
      <c r="F16" s="7" t="s">
        <v>394</v>
      </c>
      <c r="G16" s="7">
        <v>1.3184436887952304</v>
      </c>
    </row>
    <row r="17" spans="1:7">
      <c r="A17" s="7" t="s">
        <v>436</v>
      </c>
      <c r="B17" s="7">
        <v>-0.88490970583153583</v>
      </c>
      <c r="C17" s="7"/>
      <c r="F17" s="7" t="s">
        <v>392</v>
      </c>
      <c r="G17" s="7">
        <v>1.2953344540506158</v>
      </c>
    </row>
    <row r="18" spans="1:7">
      <c r="A18" s="7" t="s">
        <v>425</v>
      </c>
      <c r="B18" s="7">
        <v>-0.88171729939188104</v>
      </c>
      <c r="C18" s="7"/>
      <c r="F18" s="7" t="s">
        <v>122</v>
      </c>
      <c r="G18" s="7">
        <v>1.2488397847611037</v>
      </c>
    </row>
    <row r="19" spans="1:7">
      <c r="A19" s="7" t="s">
        <v>353</v>
      </c>
      <c r="B19" s="7">
        <v>-0.87595884310951955</v>
      </c>
      <c r="C19" s="7"/>
      <c r="F19" s="7" t="s">
        <v>478</v>
      </c>
      <c r="G19" s="7">
        <v>1.2419022051823654</v>
      </c>
    </row>
    <row r="20" spans="1:7">
      <c r="A20" s="7" t="s">
        <v>198</v>
      </c>
      <c r="B20" s="7">
        <v>-0.85628206937301099</v>
      </c>
      <c r="C20" s="7"/>
      <c r="F20" s="7" t="s">
        <v>93</v>
      </c>
      <c r="G20" s="7">
        <v>1.2366034878809666</v>
      </c>
    </row>
    <row r="21" spans="1:7">
      <c r="A21" s="7" t="s">
        <v>231</v>
      </c>
      <c r="B21" s="7">
        <v>-0.81926535704496373</v>
      </c>
      <c r="C21" s="7"/>
      <c r="F21" s="7" t="s">
        <v>81</v>
      </c>
      <c r="G21" s="7">
        <v>1.2148427617248945</v>
      </c>
    </row>
    <row r="22" spans="1:7">
      <c r="A22" s="7" t="s">
        <v>296</v>
      </c>
      <c r="B22" s="7">
        <v>-0.81555327319626325</v>
      </c>
      <c r="C22" s="7"/>
      <c r="F22" s="7" t="s">
        <v>408</v>
      </c>
      <c r="G22" s="7">
        <v>1.206172440933909</v>
      </c>
    </row>
    <row r="23" spans="1:7">
      <c r="A23" s="7" t="s">
        <v>248</v>
      </c>
      <c r="B23" s="7">
        <v>-0.81410076967983591</v>
      </c>
      <c r="C23" s="7"/>
      <c r="F23" s="7" t="s">
        <v>276</v>
      </c>
      <c r="G23" s="7">
        <v>1.1698428646494821</v>
      </c>
    </row>
    <row r="24" spans="1:7">
      <c r="A24" s="7" t="s">
        <v>460</v>
      </c>
      <c r="B24" s="7">
        <v>-0.80752679294184337</v>
      </c>
      <c r="C24" s="7"/>
      <c r="F24" s="7" t="s">
        <v>315</v>
      </c>
      <c r="G24" s="7">
        <v>1.1476149507085593</v>
      </c>
    </row>
    <row r="25" spans="1:7">
      <c r="A25" s="7" t="s">
        <v>164</v>
      </c>
      <c r="B25" s="7">
        <v>-0.80391578667146035</v>
      </c>
      <c r="C25" s="7"/>
      <c r="F25" s="7" t="s">
        <v>272</v>
      </c>
      <c r="G25" s="7">
        <v>1.1442716598056006</v>
      </c>
    </row>
    <row r="26" spans="1:7">
      <c r="A26" s="7" t="s">
        <v>193</v>
      </c>
      <c r="B26" s="7">
        <v>-0.78668730646292884</v>
      </c>
      <c r="C26" s="7"/>
      <c r="F26" s="7" t="s">
        <v>268</v>
      </c>
      <c r="G26" s="7">
        <v>1.127213758494424</v>
      </c>
    </row>
    <row r="27" spans="1:7">
      <c r="A27" s="7" t="s">
        <v>350</v>
      </c>
      <c r="B27" s="7">
        <v>-0.78592735651529555</v>
      </c>
      <c r="C27" s="7"/>
      <c r="F27" s="7" t="s">
        <v>222</v>
      </c>
      <c r="G27" s="7">
        <v>1.1086481241979429</v>
      </c>
    </row>
    <row r="28" spans="1:7">
      <c r="A28" s="7" t="s">
        <v>41</v>
      </c>
      <c r="B28" s="7">
        <v>-0.78441993296893564</v>
      </c>
      <c r="C28" s="7"/>
      <c r="F28" s="7" t="s">
        <v>256</v>
      </c>
      <c r="G28" s="7">
        <v>1.091106221181513</v>
      </c>
    </row>
    <row r="29" spans="1:7">
      <c r="A29" s="7" t="s">
        <v>365</v>
      </c>
      <c r="B29" s="7">
        <v>-0.7816884958327398</v>
      </c>
      <c r="C29" s="7"/>
      <c r="F29" s="7" t="s">
        <v>115</v>
      </c>
      <c r="G29" s="7">
        <v>1.0723257198008329</v>
      </c>
    </row>
    <row r="30" spans="1:7">
      <c r="A30" s="7" t="s">
        <v>3</v>
      </c>
      <c r="B30" s="7">
        <v>-0.77923609722731957</v>
      </c>
      <c r="C30" s="7"/>
      <c r="F30" s="7" t="s">
        <v>117</v>
      </c>
      <c r="G30" s="7">
        <v>1.0547603872847253</v>
      </c>
    </row>
    <row r="31" spans="1:7">
      <c r="A31" s="7" t="s">
        <v>229</v>
      </c>
      <c r="B31" s="7">
        <v>-0.7772682872456278</v>
      </c>
      <c r="C31" s="7"/>
      <c r="F31" s="7" t="s">
        <v>400</v>
      </c>
      <c r="G31" s="7">
        <v>1.045087459221095</v>
      </c>
    </row>
    <row r="32" spans="1:7">
      <c r="A32" s="7" t="s">
        <v>465</v>
      </c>
      <c r="B32" s="7">
        <v>-0.77140619980939562</v>
      </c>
      <c r="C32" s="7"/>
      <c r="F32" s="7" t="s">
        <v>62</v>
      </c>
      <c r="G32" s="7">
        <v>1.0428019754399003</v>
      </c>
    </row>
    <row r="33" spans="1:7">
      <c r="A33" s="7" t="s">
        <v>280</v>
      </c>
      <c r="B33" s="7">
        <v>-0.76971961552671797</v>
      </c>
      <c r="C33" s="7"/>
      <c r="F33" s="7" t="s">
        <v>269</v>
      </c>
      <c r="G33" s="7">
        <v>1.0232966693205545</v>
      </c>
    </row>
    <row r="34" spans="1:7">
      <c r="A34" s="7" t="s">
        <v>228</v>
      </c>
      <c r="B34" s="7">
        <v>-0.76255133517338802</v>
      </c>
      <c r="C34" s="7"/>
      <c r="F34" s="7" t="s">
        <v>409</v>
      </c>
      <c r="G34" s="7">
        <v>1.0210333837687036</v>
      </c>
    </row>
    <row r="35" spans="1:7">
      <c r="A35" s="7" t="s">
        <v>236</v>
      </c>
      <c r="B35" s="7">
        <v>-0.75712468111523012</v>
      </c>
      <c r="C35" s="7"/>
      <c r="F35" s="7" t="s">
        <v>389</v>
      </c>
      <c r="G35" s="7">
        <v>1.0206679217973158</v>
      </c>
    </row>
    <row r="36" spans="1:7">
      <c r="A36" s="7" t="s">
        <v>484</v>
      </c>
      <c r="B36" s="7">
        <v>-0.75190622647102545</v>
      </c>
      <c r="C36" s="7"/>
      <c r="F36" s="7" t="s">
        <v>326</v>
      </c>
      <c r="G36" s="7">
        <v>1.018738130606399</v>
      </c>
    </row>
    <row r="37" spans="1:7">
      <c r="A37" s="7" t="s">
        <v>227</v>
      </c>
      <c r="B37" s="7">
        <v>-0.74445097693575957</v>
      </c>
      <c r="C37" s="7"/>
      <c r="F37" s="7" t="s">
        <v>309</v>
      </c>
      <c r="G37" s="7">
        <v>0.99856943184530356</v>
      </c>
    </row>
    <row r="38" spans="1:7">
      <c r="A38" s="7" t="s">
        <v>433</v>
      </c>
      <c r="B38" s="7">
        <v>-0.74051109272681293</v>
      </c>
      <c r="C38" s="7"/>
      <c r="F38" s="7" t="s">
        <v>30</v>
      </c>
      <c r="G38" s="7">
        <v>0.98945578988403837</v>
      </c>
    </row>
    <row r="39" spans="1:7">
      <c r="A39" s="7" t="s">
        <v>66</v>
      </c>
      <c r="B39" s="7">
        <v>-0.73183028533153072</v>
      </c>
      <c r="C39" s="7"/>
      <c r="F39" s="7" t="s">
        <v>139</v>
      </c>
      <c r="G39" s="7">
        <v>0.96384471937065597</v>
      </c>
    </row>
    <row r="40" spans="1:7">
      <c r="A40" s="7" t="s">
        <v>1</v>
      </c>
      <c r="B40" s="7">
        <v>-0.72675304523553941</v>
      </c>
      <c r="C40" s="7"/>
      <c r="F40" s="7" t="s">
        <v>88</v>
      </c>
      <c r="G40" s="7">
        <v>0.94060343519905198</v>
      </c>
    </row>
    <row r="41" spans="1:7">
      <c r="A41" s="7" t="s">
        <v>186</v>
      </c>
      <c r="B41" s="7">
        <v>-0.72449408048031327</v>
      </c>
      <c r="C41" s="7"/>
      <c r="F41" s="7" t="s">
        <v>505</v>
      </c>
      <c r="G41" s="7">
        <v>0.93923762534571031</v>
      </c>
    </row>
    <row r="42" spans="1:7">
      <c r="A42" s="7" t="s">
        <v>467</v>
      </c>
      <c r="B42" s="7">
        <v>-0.71984533404338225</v>
      </c>
      <c r="C42" s="7"/>
      <c r="F42" s="7" t="s">
        <v>498</v>
      </c>
      <c r="G42" s="7">
        <v>0.93869927053786328</v>
      </c>
    </row>
    <row r="43" spans="1:7">
      <c r="A43" s="7" t="s">
        <v>188</v>
      </c>
      <c r="B43" s="7">
        <v>-0.71861965182698984</v>
      </c>
      <c r="C43" s="7"/>
      <c r="F43" s="7" t="s">
        <v>126</v>
      </c>
      <c r="G43" s="7">
        <v>0.92861669587232587</v>
      </c>
    </row>
    <row r="44" spans="1:7">
      <c r="A44" s="7" t="s">
        <v>211</v>
      </c>
      <c r="B44" s="7">
        <v>-0.70989029837610962</v>
      </c>
      <c r="C44" s="7"/>
      <c r="F44" s="7" t="s">
        <v>471</v>
      </c>
      <c r="G44" s="7">
        <v>0.92635172357340789</v>
      </c>
    </row>
    <row r="45" spans="1:7">
      <c r="A45" s="7" t="s">
        <v>209</v>
      </c>
      <c r="B45" s="7">
        <v>-0.69808582270076769</v>
      </c>
      <c r="C45" s="7"/>
      <c r="F45" s="7" t="s">
        <v>84</v>
      </c>
      <c r="G45" s="7">
        <v>0.92387519885180425</v>
      </c>
    </row>
    <row r="46" spans="1:7">
      <c r="A46" s="7" t="s">
        <v>118</v>
      </c>
      <c r="B46" s="7">
        <v>-0.69512428837611784</v>
      </c>
      <c r="C46" s="7"/>
      <c r="F46" s="7" t="s">
        <v>83</v>
      </c>
      <c r="G46" s="7">
        <v>0.88823254083927539</v>
      </c>
    </row>
    <row r="47" spans="1:7">
      <c r="A47" s="7" t="s">
        <v>144</v>
      </c>
      <c r="B47" s="7">
        <v>-0.69008837569665205</v>
      </c>
      <c r="C47" s="7"/>
      <c r="F47" s="7" t="s">
        <v>224</v>
      </c>
      <c r="G47" s="7">
        <v>0.88312180200860835</v>
      </c>
    </row>
    <row r="48" spans="1:7">
      <c r="A48" s="7" t="s">
        <v>48</v>
      </c>
      <c r="B48" s="7">
        <v>-0.6803168047134186</v>
      </c>
      <c r="C48" s="7"/>
      <c r="F48" s="7" t="s">
        <v>490</v>
      </c>
      <c r="G48" s="7">
        <v>0.8762653253894479</v>
      </c>
    </row>
    <row r="49" spans="1:16">
      <c r="A49" s="7" t="s">
        <v>131</v>
      </c>
      <c r="B49" s="7">
        <v>-0.67816447563678295</v>
      </c>
      <c r="C49" s="7"/>
      <c r="F49" s="7" t="s">
        <v>124</v>
      </c>
      <c r="G49" s="7">
        <v>0.87532252897647111</v>
      </c>
    </row>
    <row r="50" spans="1:16">
      <c r="A50" s="7" t="s">
        <v>289</v>
      </c>
      <c r="B50" s="7">
        <v>-0.67502637302667279</v>
      </c>
      <c r="C50" s="7"/>
      <c r="F50" s="7" t="s">
        <v>29</v>
      </c>
      <c r="G50" s="7">
        <v>0.87231488248921119</v>
      </c>
    </row>
    <row r="51" spans="1:16">
      <c r="A51" s="7" t="s">
        <v>244</v>
      </c>
      <c r="B51" s="7">
        <v>-0.67262463991860799</v>
      </c>
      <c r="C51" s="7"/>
      <c r="F51" s="7" t="s">
        <v>313</v>
      </c>
      <c r="G51" s="7">
        <v>0.8565344188270011</v>
      </c>
    </row>
    <row r="52" spans="1:16">
      <c r="A52" s="7" t="s">
        <v>278</v>
      </c>
      <c r="B52" s="7">
        <v>-0.66215101754609007</v>
      </c>
      <c r="C52" s="7"/>
      <c r="F52" s="7" t="s">
        <v>225</v>
      </c>
      <c r="G52" s="7">
        <v>0.85103765204669057</v>
      </c>
    </row>
    <row r="53" spans="1:16">
      <c r="A53" s="7" t="s">
        <v>212</v>
      </c>
      <c r="B53" s="7">
        <v>-0.66181564270208415</v>
      </c>
      <c r="C53" s="7"/>
      <c r="F53" s="7" t="s">
        <v>412</v>
      </c>
      <c r="G53" s="7">
        <v>0.84423173978394639</v>
      </c>
    </row>
    <row r="54" spans="1:16">
      <c r="A54" s="7" t="s">
        <v>299</v>
      </c>
      <c r="B54" s="7">
        <v>-0.65826693711187023</v>
      </c>
      <c r="C54" s="7"/>
      <c r="F54" s="7" t="s">
        <v>499</v>
      </c>
      <c r="G54" s="7">
        <v>0.84083186356458173</v>
      </c>
    </row>
    <row r="55" spans="1:16">
      <c r="A55" s="7" t="s">
        <v>214</v>
      </c>
      <c r="B55" s="7">
        <v>-0.65724327632823143</v>
      </c>
      <c r="C55" s="7"/>
      <c r="F55" s="7" t="s">
        <v>423</v>
      </c>
      <c r="G55" s="7">
        <v>0.83606716698925254</v>
      </c>
    </row>
    <row r="56" spans="1:16">
      <c r="A56" s="7" t="s">
        <v>114</v>
      </c>
      <c r="B56" s="7">
        <v>-0.65505728240892158</v>
      </c>
      <c r="C56" s="7"/>
      <c r="F56" s="7" t="s">
        <v>218</v>
      </c>
      <c r="G56" s="7">
        <v>0.82021261790161815</v>
      </c>
    </row>
    <row r="57" spans="1:16">
      <c r="A57" s="7" t="s">
        <v>8</v>
      </c>
      <c r="B57" s="7">
        <v>-0.65326477704456165</v>
      </c>
      <c r="C57" s="7"/>
      <c r="F57" s="7" t="s">
        <v>90</v>
      </c>
      <c r="G57" s="7">
        <v>0.80692614716004363</v>
      </c>
    </row>
    <row r="58" spans="1:16">
      <c r="A58" s="7" t="s">
        <v>6</v>
      </c>
      <c r="B58" s="7">
        <v>-0.64353462519614624</v>
      </c>
      <c r="C58" s="7"/>
      <c r="F58" s="7" t="s">
        <v>404</v>
      </c>
      <c r="G58" s="7">
        <v>0.80553000469045566</v>
      </c>
    </row>
    <row r="59" spans="1:16">
      <c r="A59" s="7" t="s">
        <v>179</v>
      </c>
      <c r="B59" s="7">
        <v>-0.63708395737015544</v>
      </c>
      <c r="C59" s="7"/>
      <c r="F59" s="7" t="s">
        <v>402</v>
      </c>
      <c r="G59" s="7">
        <v>0.79141305570843923</v>
      </c>
    </row>
    <row r="60" spans="1:16">
      <c r="A60" s="7" t="s">
        <v>397</v>
      </c>
      <c r="B60" s="7">
        <v>-0.63546911493928493</v>
      </c>
      <c r="C60" s="7"/>
      <c r="F60" s="7" t="s">
        <v>76</v>
      </c>
      <c r="G60" s="7">
        <v>0.78545310617989628</v>
      </c>
      <c r="K60" s="1"/>
    </row>
    <row r="61" spans="1:16">
      <c r="A61" s="7" t="s">
        <v>38</v>
      </c>
      <c r="B61" s="7">
        <v>-0.62778801891563596</v>
      </c>
      <c r="C61" s="7"/>
      <c r="F61" s="7" t="s">
        <v>411</v>
      </c>
      <c r="G61" s="7">
        <v>0.7772659450417313</v>
      </c>
    </row>
    <row r="62" spans="1:16">
      <c r="A62" s="7" t="s">
        <v>367</v>
      </c>
      <c r="B62" s="7">
        <v>-0.62638874498984509</v>
      </c>
      <c r="C62" s="7"/>
      <c r="F62" s="7" t="s">
        <v>205</v>
      </c>
      <c r="G62" s="7">
        <v>0.77052574772548632</v>
      </c>
    </row>
    <row r="63" spans="1:16">
      <c r="A63" s="7" t="s">
        <v>102</v>
      </c>
      <c r="B63" s="7">
        <v>-0.62009783947200781</v>
      </c>
      <c r="C63" s="7"/>
      <c r="F63" s="7" t="s">
        <v>208</v>
      </c>
      <c r="G63" s="7">
        <v>0.76503741060859753</v>
      </c>
      <c r="P63" s="1"/>
    </row>
    <row r="64" spans="1:16">
      <c r="A64" s="7" t="s">
        <v>4</v>
      </c>
      <c r="B64" s="7">
        <v>-0.61269879558345863</v>
      </c>
      <c r="C64" s="7"/>
      <c r="F64" s="7" t="s">
        <v>274</v>
      </c>
      <c r="G64" s="7">
        <v>0.7545284712472784</v>
      </c>
      <c r="K64" s="1"/>
    </row>
    <row r="65" spans="1:16">
      <c r="A65" s="7" t="s">
        <v>178</v>
      </c>
      <c r="B65" s="7">
        <v>-0.61174691206474263</v>
      </c>
      <c r="C65" s="7"/>
      <c r="F65" s="7" t="s">
        <v>119</v>
      </c>
      <c r="G65" s="7">
        <v>0.75379281027669875</v>
      </c>
      <c r="K65" s="1"/>
    </row>
    <row r="66" spans="1:16">
      <c r="A66" s="7" t="s">
        <v>177</v>
      </c>
      <c r="B66" s="7">
        <v>-0.61156180895063672</v>
      </c>
      <c r="C66" s="7"/>
      <c r="F66" s="7" t="s">
        <v>442</v>
      </c>
      <c r="G66" s="7">
        <v>0.73562331919131585</v>
      </c>
    </row>
    <row r="67" spans="1:16">
      <c r="A67" s="7" t="s">
        <v>162</v>
      </c>
      <c r="B67" s="7">
        <v>-0.61035725984778877</v>
      </c>
      <c r="C67" s="7"/>
      <c r="F67" s="7" t="s">
        <v>87</v>
      </c>
      <c r="G67" s="7">
        <v>0.73213681691999066</v>
      </c>
      <c r="P67" s="1"/>
    </row>
    <row r="68" spans="1:16">
      <c r="A68" s="7" t="s">
        <v>40</v>
      </c>
      <c r="B68" s="7">
        <v>-0.60978759192233778</v>
      </c>
      <c r="C68" s="7"/>
      <c r="F68" s="7" t="s">
        <v>202</v>
      </c>
      <c r="G68" s="7">
        <v>0.73196143743438535</v>
      </c>
      <c r="P68" s="1"/>
    </row>
    <row r="69" spans="1:16">
      <c r="A69" s="7" t="s">
        <v>176</v>
      </c>
      <c r="B69" s="7">
        <v>-0.60936155130859493</v>
      </c>
      <c r="C69" s="7"/>
      <c r="F69" s="7" t="s">
        <v>318</v>
      </c>
      <c r="G69" s="7">
        <v>0.72985236985452329</v>
      </c>
      <c r="K69" s="1"/>
    </row>
    <row r="70" spans="1:16">
      <c r="A70" s="7" t="s">
        <v>49</v>
      </c>
      <c r="B70" s="7">
        <v>-0.60032499808331385</v>
      </c>
      <c r="C70" s="7"/>
      <c r="F70" s="7" t="s">
        <v>21</v>
      </c>
      <c r="G70" s="7">
        <v>0.7267750228888129</v>
      </c>
    </row>
    <row r="71" spans="1:16">
      <c r="A71" s="7" t="s">
        <v>233</v>
      </c>
      <c r="B71" s="7">
        <v>-0.58856140557749226</v>
      </c>
      <c r="C71" s="7"/>
      <c r="F71" s="7" t="s">
        <v>497</v>
      </c>
      <c r="G71" s="7">
        <v>0.72248309006703537</v>
      </c>
    </row>
    <row r="72" spans="1:16">
      <c r="A72" s="7" t="s">
        <v>372</v>
      </c>
      <c r="B72" s="7">
        <v>-0.58696707091431977</v>
      </c>
      <c r="C72" s="7"/>
      <c r="F72" s="7" t="s">
        <v>24</v>
      </c>
      <c r="G72" s="7">
        <v>0.71271890597911636</v>
      </c>
      <c r="P72" s="1"/>
    </row>
    <row r="73" spans="1:16">
      <c r="A73" s="7" t="s">
        <v>216</v>
      </c>
      <c r="B73" s="7">
        <v>-0.5858413908999236</v>
      </c>
      <c r="C73" s="7"/>
      <c r="F73" s="7" t="s">
        <v>32</v>
      </c>
      <c r="G73" s="7">
        <v>0.70352842039042363</v>
      </c>
    </row>
    <row r="74" spans="1:16">
      <c r="A74" s="7" t="s">
        <v>405</v>
      </c>
      <c r="B74" s="7">
        <v>-0.57811267639974484</v>
      </c>
      <c r="C74" s="7"/>
      <c r="F74" s="7" t="s">
        <v>257</v>
      </c>
      <c r="G74" s="7">
        <v>0.68352870531663146</v>
      </c>
    </row>
    <row r="75" spans="1:16">
      <c r="A75" s="7" t="s">
        <v>36</v>
      </c>
      <c r="B75" s="7">
        <v>-0.56124181762827263</v>
      </c>
      <c r="C75" s="7"/>
      <c r="F75" s="7" t="s">
        <v>172</v>
      </c>
      <c r="G75" s="7">
        <v>0.6816568277454087</v>
      </c>
    </row>
    <row r="76" spans="1:16">
      <c r="A76" s="7" t="s">
        <v>89</v>
      </c>
      <c r="B76" s="7">
        <v>-0.56023167661954809</v>
      </c>
      <c r="C76" s="7"/>
      <c r="F76" s="7" t="s">
        <v>407</v>
      </c>
      <c r="G76" s="7">
        <v>0.67572376183178984</v>
      </c>
    </row>
    <row r="77" spans="1:16">
      <c r="A77" s="7" t="s">
        <v>349</v>
      </c>
      <c r="B77" s="7">
        <v>-0.55990617918486307</v>
      </c>
      <c r="C77" s="7"/>
      <c r="F77" s="7" t="s">
        <v>271</v>
      </c>
      <c r="G77" s="7">
        <v>0.64570188582200005</v>
      </c>
    </row>
    <row r="78" spans="1:16">
      <c r="A78" s="7" t="s">
        <v>197</v>
      </c>
      <c r="B78" s="7">
        <v>-0.5578509222618655</v>
      </c>
      <c r="C78" s="7"/>
      <c r="F78" s="7" t="s">
        <v>406</v>
      </c>
      <c r="G78" s="7">
        <v>0.63949983386378084</v>
      </c>
    </row>
    <row r="79" spans="1:16">
      <c r="A79" s="7" t="s">
        <v>50</v>
      </c>
      <c r="B79" s="7">
        <v>-0.54807072636664456</v>
      </c>
      <c r="C79" s="7"/>
      <c r="F79" s="7" t="s">
        <v>78</v>
      </c>
      <c r="G79" s="7">
        <v>0.61601886981412834</v>
      </c>
    </row>
    <row r="80" spans="1:16">
      <c r="A80" s="7" t="s">
        <v>483</v>
      </c>
      <c r="B80" s="7">
        <v>-0.5423929703433874</v>
      </c>
      <c r="C80" s="7"/>
      <c r="F80" s="7" t="s">
        <v>453</v>
      </c>
      <c r="G80" s="7">
        <v>0.60314653731509582</v>
      </c>
    </row>
    <row r="81" spans="1:7">
      <c r="A81" s="7" t="s">
        <v>279</v>
      </c>
      <c r="B81" s="7">
        <v>-0.53865862478022963</v>
      </c>
      <c r="C81" s="7"/>
      <c r="F81" s="7" t="s">
        <v>207</v>
      </c>
      <c r="G81" s="7">
        <v>0.60038167419591937</v>
      </c>
    </row>
    <row r="82" spans="1:7">
      <c r="A82" s="7" t="s">
        <v>450</v>
      </c>
      <c r="B82" s="7">
        <v>-0.52397689974180306</v>
      </c>
      <c r="C82" s="7"/>
      <c r="F82" s="7" t="s">
        <v>255</v>
      </c>
      <c r="G82" s="7">
        <v>0.58564613009366895</v>
      </c>
    </row>
    <row r="83" spans="1:7">
      <c r="A83" s="7" t="s">
        <v>245</v>
      </c>
      <c r="B83" s="7">
        <v>-0.5140151371693259</v>
      </c>
      <c r="C83" s="7"/>
      <c r="F83" s="7" t="s">
        <v>217</v>
      </c>
      <c r="G83" s="7">
        <v>0.57767169343218394</v>
      </c>
    </row>
    <row r="84" spans="1:7">
      <c r="A84" s="7" t="s">
        <v>190</v>
      </c>
      <c r="B84" s="7">
        <v>-0.50990713086846695</v>
      </c>
      <c r="C84" s="7"/>
      <c r="F84" s="7" t="s">
        <v>267</v>
      </c>
      <c r="G84" s="7">
        <v>0.57545603067782625</v>
      </c>
    </row>
    <row r="85" spans="1:7">
      <c r="A85" s="7" t="s">
        <v>466</v>
      </c>
      <c r="B85" s="7">
        <v>-0.49420706627678973</v>
      </c>
      <c r="C85" s="7"/>
      <c r="F85" s="7" t="s">
        <v>70</v>
      </c>
      <c r="G85" s="7">
        <v>0.57423709702680759</v>
      </c>
    </row>
    <row r="86" spans="1:7">
      <c r="A86" s="7" t="s">
        <v>181</v>
      </c>
      <c r="B86" s="7">
        <v>-0.48825475263469514</v>
      </c>
      <c r="C86" s="7"/>
      <c r="F86" s="7" t="s">
        <v>111</v>
      </c>
      <c r="G86" s="7">
        <v>0.56769684671302811</v>
      </c>
    </row>
    <row r="87" spans="1:7">
      <c r="A87" s="7" t="s">
        <v>100</v>
      </c>
      <c r="B87" s="7">
        <v>-0.48432461319738451</v>
      </c>
      <c r="C87" s="7"/>
      <c r="F87" s="7" t="s">
        <v>82</v>
      </c>
      <c r="G87" s="7">
        <v>0.56255218076403091</v>
      </c>
    </row>
    <row r="88" spans="1:7">
      <c r="A88" s="7" t="s">
        <v>116</v>
      </c>
      <c r="B88" s="7">
        <v>-0.48072133990673888</v>
      </c>
      <c r="C88" s="7"/>
      <c r="F88" s="7" t="s">
        <v>180</v>
      </c>
      <c r="G88" s="7">
        <v>0.55084247488390914</v>
      </c>
    </row>
    <row r="89" spans="1:7">
      <c r="A89" s="7" t="s">
        <v>7</v>
      </c>
      <c r="B89" s="7">
        <v>-0.47813826736043746</v>
      </c>
      <c r="C89" s="7"/>
      <c r="F89" s="7" t="s">
        <v>422</v>
      </c>
      <c r="G89" s="7">
        <v>0.54311358377851615</v>
      </c>
    </row>
    <row r="90" spans="1:7">
      <c r="A90" s="7" t="s">
        <v>169</v>
      </c>
      <c r="B90" s="7">
        <v>-0.47604384141324163</v>
      </c>
      <c r="C90" s="7"/>
      <c r="F90" s="7" t="s">
        <v>375</v>
      </c>
      <c r="G90" s="7">
        <v>0.5254497839503196</v>
      </c>
    </row>
    <row r="91" spans="1:7">
      <c r="A91" s="7" t="s">
        <v>311</v>
      </c>
      <c r="B91" s="7">
        <v>-0.47327589535200865</v>
      </c>
      <c r="C91" s="7"/>
      <c r="F91" s="7" t="s">
        <v>488</v>
      </c>
      <c r="G91" s="7">
        <v>0.52299635637769948</v>
      </c>
    </row>
    <row r="92" spans="1:7">
      <c r="A92" s="7" t="s">
        <v>346</v>
      </c>
      <c r="B92" s="7">
        <v>-0.46873901403364243</v>
      </c>
      <c r="C92" s="7"/>
      <c r="F92" s="7" t="s">
        <v>154</v>
      </c>
      <c r="G92" s="7">
        <v>0.52196930306631861</v>
      </c>
    </row>
    <row r="93" spans="1:7">
      <c r="A93" s="7" t="s">
        <v>305</v>
      </c>
      <c r="B93" s="7">
        <v>-0.44387195641155863</v>
      </c>
      <c r="C93" s="7"/>
      <c r="F93" s="7" t="s">
        <v>260</v>
      </c>
      <c r="G93" s="7">
        <v>0.51972915606006298</v>
      </c>
    </row>
    <row r="94" spans="1:7">
      <c r="A94" s="7" t="s">
        <v>42</v>
      </c>
      <c r="B94" s="7">
        <v>-0.44092850747745926</v>
      </c>
      <c r="C94" s="7"/>
      <c r="F94" s="7" t="s">
        <v>378</v>
      </c>
      <c r="G94" s="7">
        <v>0.50405306354862733</v>
      </c>
    </row>
    <row r="95" spans="1:7">
      <c r="A95" s="7" t="s">
        <v>44</v>
      </c>
      <c r="B95" s="7">
        <v>-0.44005930230309659</v>
      </c>
      <c r="C95" s="7"/>
      <c r="F95" s="7" t="s">
        <v>19</v>
      </c>
      <c r="G95" s="7">
        <v>0.49397752340408224</v>
      </c>
    </row>
    <row r="96" spans="1:7">
      <c r="A96" s="7" t="s">
        <v>235</v>
      </c>
      <c r="B96" s="7">
        <v>-0.43553770347994591</v>
      </c>
      <c r="C96" s="7"/>
      <c r="F96" s="7" t="s">
        <v>68</v>
      </c>
      <c r="G96" s="7">
        <v>0.48384577783364929</v>
      </c>
    </row>
    <row r="97" spans="1:7">
      <c r="A97" s="7" t="s">
        <v>302</v>
      </c>
      <c r="B97" s="7">
        <v>-0.43530960626589199</v>
      </c>
      <c r="C97" s="7"/>
      <c r="F97" s="7" t="s">
        <v>282</v>
      </c>
      <c r="G97" s="7">
        <v>0.47674726899140163</v>
      </c>
    </row>
    <row r="98" spans="1:7">
      <c r="A98" s="7" t="s">
        <v>55</v>
      </c>
      <c r="B98" s="7">
        <v>-0.43416575199753127</v>
      </c>
      <c r="C98" s="7"/>
      <c r="F98" s="7" t="s">
        <v>109</v>
      </c>
      <c r="G98" s="7">
        <v>0.476745874576669</v>
      </c>
    </row>
    <row r="99" spans="1:7">
      <c r="A99" s="7" t="s">
        <v>480</v>
      </c>
      <c r="B99" s="7">
        <v>-0.43116111058516521</v>
      </c>
      <c r="C99" s="7"/>
      <c r="F99" s="7" t="s">
        <v>13</v>
      </c>
      <c r="G99" s="7">
        <v>0.47514384498142059</v>
      </c>
    </row>
    <row r="100" spans="1:7">
      <c r="A100" s="7" t="s">
        <v>234</v>
      </c>
      <c r="B100" s="7">
        <v>-0.42750622761733159</v>
      </c>
      <c r="C100" s="7"/>
      <c r="F100" s="7" t="s">
        <v>251</v>
      </c>
      <c r="G100" s="7">
        <v>0.47255590691114591</v>
      </c>
    </row>
    <row r="101" spans="1:7">
      <c r="A101" s="7" t="s">
        <v>106</v>
      </c>
      <c r="B101" s="7">
        <v>-0.42733342356423104</v>
      </c>
      <c r="C101" s="7"/>
      <c r="F101" s="7" t="s">
        <v>419</v>
      </c>
      <c r="G101" s="7">
        <v>0.46803330506659629</v>
      </c>
    </row>
    <row r="102" spans="1:7">
      <c r="A102" s="7" t="s">
        <v>203</v>
      </c>
      <c r="B102" s="7">
        <v>-0.42195977114855304</v>
      </c>
      <c r="C102" s="7"/>
      <c r="F102" s="7" t="s">
        <v>95</v>
      </c>
      <c r="G102" s="7">
        <v>0.46498485541210322</v>
      </c>
    </row>
    <row r="103" spans="1:7">
      <c r="A103" s="7" t="s">
        <v>500</v>
      </c>
      <c r="B103" s="7">
        <v>-0.42068438173308403</v>
      </c>
      <c r="C103" s="7"/>
      <c r="F103" s="7" t="s">
        <v>153</v>
      </c>
      <c r="G103" s="7">
        <v>0.46214002463469833</v>
      </c>
    </row>
    <row r="104" spans="1:7">
      <c r="A104" s="7" t="s">
        <v>99</v>
      </c>
      <c r="B104" s="7">
        <v>-0.41898759751609499</v>
      </c>
      <c r="C104" s="7"/>
      <c r="F104" s="7" t="s">
        <v>155</v>
      </c>
      <c r="G104" s="7">
        <v>0.43915074521292086</v>
      </c>
    </row>
    <row r="105" spans="1:7">
      <c r="A105" s="7" t="s">
        <v>368</v>
      </c>
      <c r="B105" s="7">
        <v>-0.41840090732484325</v>
      </c>
      <c r="C105" s="7"/>
      <c r="F105" s="7" t="s">
        <v>266</v>
      </c>
      <c r="G105" s="7">
        <v>0.43691766012621103</v>
      </c>
    </row>
    <row r="106" spans="1:7">
      <c r="A106" s="7" t="s">
        <v>191</v>
      </c>
      <c r="B106" s="7">
        <v>-0.41778991419560818</v>
      </c>
      <c r="C106" s="7"/>
      <c r="F106" s="7" t="s">
        <v>90</v>
      </c>
      <c r="G106" s="7">
        <v>0.42951345406711555</v>
      </c>
    </row>
    <row r="107" spans="1:7">
      <c r="A107" s="7" t="s">
        <v>329</v>
      </c>
      <c r="B107" s="7">
        <v>-0.41625673660070306</v>
      </c>
      <c r="C107" s="7"/>
      <c r="F107" s="7" t="s">
        <v>86</v>
      </c>
      <c r="G107" s="7">
        <v>0.42819571113291621</v>
      </c>
    </row>
    <row r="108" spans="1:7">
      <c r="A108" s="7" t="s">
        <v>238</v>
      </c>
      <c r="B108" s="7">
        <v>-0.41515175473509724</v>
      </c>
      <c r="C108" s="7"/>
      <c r="F108" s="7" t="s">
        <v>288</v>
      </c>
      <c r="G108" s="7">
        <v>0.42724039262119218</v>
      </c>
    </row>
    <row r="109" spans="1:7">
      <c r="A109" s="7" t="s">
        <v>194</v>
      </c>
      <c r="B109" s="7">
        <v>-0.4144363273902375</v>
      </c>
      <c r="C109" s="7"/>
      <c r="F109" s="7" t="s">
        <v>287</v>
      </c>
      <c r="G109" s="7">
        <v>0.4218278247359325</v>
      </c>
    </row>
    <row r="110" spans="1:7">
      <c r="A110" s="7" t="s">
        <v>0</v>
      </c>
      <c r="B110" s="7">
        <v>-0.41277890399718958</v>
      </c>
      <c r="C110" s="7"/>
      <c r="F110" s="7" t="s">
        <v>468</v>
      </c>
      <c r="G110" s="7">
        <v>0.41165229688060284</v>
      </c>
    </row>
    <row r="111" spans="1:7">
      <c r="A111" s="7" t="s">
        <v>479</v>
      </c>
      <c r="B111" s="7">
        <v>-0.40637777800087632</v>
      </c>
      <c r="C111" s="7"/>
      <c r="F111" s="7" t="s">
        <v>345</v>
      </c>
      <c r="G111" s="7">
        <v>0.41056134688237517</v>
      </c>
    </row>
    <row r="112" spans="1:7">
      <c r="A112" s="7" t="s">
        <v>96</v>
      </c>
      <c r="B112" s="7">
        <v>-0.4020295005989834</v>
      </c>
      <c r="C112" s="7"/>
      <c r="F112" s="7" t="s">
        <v>273</v>
      </c>
      <c r="G112" s="7">
        <v>0.40252191412492894</v>
      </c>
    </row>
    <row r="113" spans="1:7">
      <c r="A113" s="7" t="s">
        <v>12</v>
      </c>
      <c r="B113" s="7">
        <v>-0.40115464072846246</v>
      </c>
      <c r="C113" s="7"/>
      <c r="F113" s="7" t="s">
        <v>325</v>
      </c>
      <c r="G113" s="7">
        <v>0.40091332176161432</v>
      </c>
    </row>
    <row r="114" spans="1:7">
      <c r="A114" s="7" t="s">
        <v>156</v>
      </c>
      <c r="B114" s="7">
        <v>-0.39936467245731594</v>
      </c>
      <c r="C114" s="7"/>
      <c r="F114" s="7" t="s">
        <v>137</v>
      </c>
      <c r="G114" s="7">
        <v>0.39100611271135083</v>
      </c>
    </row>
    <row r="115" spans="1:7">
      <c r="A115" s="7" t="s">
        <v>210</v>
      </c>
      <c r="B115" s="7">
        <v>-0.39864580563736818</v>
      </c>
      <c r="C115" s="7"/>
      <c r="F115" s="7" t="s">
        <v>420</v>
      </c>
      <c r="G115" s="7">
        <v>0.38127744846217571</v>
      </c>
    </row>
    <row r="116" spans="1:7">
      <c r="A116" s="7" t="s">
        <v>187</v>
      </c>
      <c r="B116" s="7">
        <v>-0.39725610795096467</v>
      </c>
      <c r="C116" s="7"/>
      <c r="F116" s="7" t="s">
        <v>258</v>
      </c>
      <c r="G116" s="7">
        <v>0.36732966654038296</v>
      </c>
    </row>
    <row r="117" spans="1:7">
      <c r="A117" s="7" t="s">
        <v>79</v>
      </c>
      <c r="B117" s="7">
        <v>-0.39596439725264393</v>
      </c>
      <c r="C117" s="7"/>
      <c r="F117" s="7" t="s">
        <v>485</v>
      </c>
      <c r="G117" s="7">
        <v>0.36325462916828755</v>
      </c>
    </row>
    <row r="118" spans="1:7">
      <c r="A118" s="7" t="s">
        <v>113</v>
      </c>
      <c r="B118" s="7">
        <v>-0.3958266149809761</v>
      </c>
      <c r="C118" s="7"/>
      <c r="F118" s="7" t="s">
        <v>259</v>
      </c>
      <c r="G118" s="7">
        <v>0.36279161399557591</v>
      </c>
    </row>
    <row r="119" spans="1:7">
      <c r="A119" s="7" t="s">
        <v>18</v>
      </c>
      <c r="B119" s="7">
        <v>-0.395516323481581</v>
      </c>
      <c r="C119" s="7"/>
      <c r="F119" s="7" t="s">
        <v>108</v>
      </c>
      <c r="G119" s="7">
        <v>0.35156060487708468</v>
      </c>
    </row>
    <row r="120" spans="1:7">
      <c r="A120" s="7" t="s">
        <v>355</v>
      </c>
      <c r="B120" s="7">
        <v>-0.3941992035723933</v>
      </c>
      <c r="C120" s="7"/>
      <c r="F120" s="7" t="s">
        <v>85</v>
      </c>
      <c r="G120" s="7">
        <v>0.341967218466876</v>
      </c>
    </row>
    <row r="121" spans="1:7">
      <c r="A121" s="7" t="s">
        <v>335</v>
      </c>
      <c r="B121" s="7">
        <v>-0.38993138201249816</v>
      </c>
      <c r="C121" s="7"/>
      <c r="F121" s="7" t="s">
        <v>63</v>
      </c>
      <c r="G121" s="7">
        <v>0.34068707790453973</v>
      </c>
    </row>
    <row r="122" spans="1:7">
      <c r="A122" s="7" t="s">
        <v>448</v>
      </c>
      <c r="B122" s="7">
        <v>-0.38960049012939157</v>
      </c>
      <c r="C122" s="7"/>
      <c r="F122" s="7" t="s">
        <v>31</v>
      </c>
      <c r="G122" s="7">
        <v>0.33965111956529004</v>
      </c>
    </row>
    <row r="123" spans="1:7">
      <c r="A123" s="7" t="s">
        <v>243</v>
      </c>
      <c r="B123" s="7">
        <v>-0.38896477775183991</v>
      </c>
      <c r="C123" s="7"/>
      <c r="F123" s="7" t="s">
        <v>418</v>
      </c>
      <c r="G123" s="7">
        <v>0.33879381088012156</v>
      </c>
    </row>
    <row r="124" spans="1:7">
      <c r="A124" s="7" t="s">
        <v>432</v>
      </c>
      <c r="B124" s="7">
        <v>-0.38663954823698576</v>
      </c>
      <c r="C124" s="7"/>
      <c r="F124" s="7" t="s">
        <v>284</v>
      </c>
      <c r="G124" s="7">
        <v>0.33536537508459097</v>
      </c>
    </row>
    <row r="125" spans="1:7">
      <c r="A125" s="7" t="s">
        <v>161</v>
      </c>
      <c r="B125" s="7">
        <v>-0.38056309754257839</v>
      </c>
      <c r="C125" s="7"/>
      <c r="F125" s="7" t="s">
        <v>147</v>
      </c>
      <c r="G125" s="7">
        <v>0.33400489206934386</v>
      </c>
    </row>
    <row r="126" spans="1:7">
      <c r="A126" s="7" t="s">
        <v>399</v>
      </c>
      <c r="B126" s="7">
        <v>-0.37422685728500432</v>
      </c>
      <c r="C126" s="7"/>
      <c r="F126" s="7" t="s">
        <v>184</v>
      </c>
      <c r="G126" s="7">
        <v>0.3330572525440112</v>
      </c>
    </row>
    <row r="127" spans="1:7">
      <c r="A127" s="7" t="s">
        <v>230</v>
      </c>
      <c r="B127" s="7">
        <v>-0.3716155745655158</v>
      </c>
      <c r="C127" s="7"/>
      <c r="F127" s="7" t="s">
        <v>493</v>
      </c>
      <c r="G127" s="7">
        <v>0.33298343449753709</v>
      </c>
    </row>
    <row r="128" spans="1:7">
      <c r="A128" s="7" t="s">
        <v>149</v>
      </c>
      <c r="B128" s="7">
        <v>-0.36879991889671943</v>
      </c>
      <c r="C128" s="7"/>
      <c r="F128" s="7" t="s">
        <v>23</v>
      </c>
      <c r="G128" s="7">
        <v>0.32787117005128202</v>
      </c>
    </row>
    <row r="129" spans="1:11">
      <c r="A129" s="7" t="s">
        <v>170</v>
      </c>
      <c r="B129" s="7">
        <v>-0.36858587138904297</v>
      </c>
      <c r="C129" s="7"/>
      <c r="F129" s="7" t="s">
        <v>135</v>
      </c>
      <c r="G129" s="7">
        <v>0.32732515492395625</v>
      </c>
    </row>
    <row r="130" spans="1:11">
      <c r="A130" s="7" t="s">
        <v>57</v>
      </c>
      <c r="B130" s="7">
        <v>-0.3675371639241497</v>
      </c>
      <c r="C130" s="7"/>
      <c r="F130" s="7" t="s">
        <v>294</v>
      </c>
      <c r="G130" s="7">
        <v>0.32436113451597792</v>
      </c>
    </row>
    <row r="131" spans="1:11">
      <c r="A131" s="7" t="s">
        <v>59</v>
      </c>
      <c r="B131" s="7">
        <v>-0.3644786373606082</v>
      </c>
      <c r="C131" s="7"/>
      <c r="F131" s="7" t="s">
        <v>221</v>
      </c>
      <c r="G131" s="7">
        <v>0.32211464906454057</v>
      </c>
    </row>
    <row r="132" spans="1:11">
      <c r="A132" s="7" t="s">
        <v>331</v>
      </c>
      <c r="B132" s="7">
        <v>-0.35529726373358661</v>
      </c>
      <c r="C132" s="7"/>
      <c r="F132" s="7" t="s">
        <v>303</v>
      </c>
      <c r="G132" s="7">
        <v>0.32143805643006679</v>
      </c>
    </row>
    <row r="133" spans="1:11">
      <c r="A133" s="7" t="s">
        <v>37</v>
      </c>
      <c r="B133" s="7">
        <v>-0.35258751088556745</v>
      </c>
      <c r="C133" s="7"/>
      <c r="F133" s="7" t="s">
        <v>77</v>
      </c>
      <c r="G133" s="7">
        <v>0.31984124661957825</v>
      </c>
    </row>
    <row r="134" spans="1:11">
      <c r="A134" s="7" t="s">
        <v>132</v>
      </c>
      <c r="B134" s="7">
        <v>-0.35061746168174546</v>
      </c>
      <c r="C134" s="7"/>
      <c r="F134" s="7" t="s">
        <v>398</v>
      </c>
      <c r="G134" s="7">
        <v>0.31768364776868385</v>
      </c>
    </row>
    <row r="135" spans="1:11">
      <c r="A135" s="7" t="s">
        <v>136</v>
      </c>
      <c r="B135" s="7">
        <v>-0.34840769826050411</v>
      </c>
      <c r="C135" s="7"/>
      <c r="F135" s="7" t="s">
        <v>449</v>
      </c>
      <c r="G135" s="7">
        <v>0.31628513207885123</v>
      </c>
    </row>
    <row r="136" spans="1:11">
      <c r="A136" s="7" t="s">
        <v>328</v>
      </c>
      <c r="B136" s="7">
        <v>-0.34214004192890252</v>
      </c>
      <c r="C136" s="7"/>
      <c r="F136" s="7" t="s">
        <v>324</v>
      </c>
      <c r="G136" s="7">
        <v>0.31144688864296144</v>
      </c>
    </row>
    <row r="137" spans="1:11">
      <c r="A137" s="7" t="s">
        <v>501</v>
      </c>
      <c r="B137" s="7">
        <v>-0.34123896655059061</v>
      </c>
      <c r="C137" s="7"/>
      <c r="F137" s="7" t="s">
        <v>469</v>
      </c>
      <c r="G137" s="7">
        <v>0.30972099882449616</v>
      </c>
    </row>
    <row r="138" spans="1:11">
      <c r="A138" s="7" t="s">
        <v>22</v>
      </c>
      <c r="B138" s="7">
        <v>-0.34068707950416294</v>
      </c>
      <c r="C138" s="7"/>
      <c r="F138" s="7" t="s">
        <v>121</v>
      </c>
      <c r="G138" s="7">
        <v>0.30506633610127015</v>
      </c>
      <c r="K138" s="2"/>
    </row>
    <row r="139" spans="1:11">
      <c r="A139" s="7" t="s">
        <v>338</v>
      </c>
      <c r="B139" s="7">
        <v>-0.34005648116017678</v>
      </c>
      <c r="C139" s="7"/>
      <c r="F139" s="7" t="s">
        <v>74</v>
      </c>
      <c r="G139" s="7">
        <v>0.29982789272011368</v>
      </c>
    </row>
    <row r="140" spans="1:11">
      <c r="A140" s="7" t="s">
        <v>54</v>
      </c>
      <c r="B140" s="7">
        <v>-0.33995562389321143</v>
      </c>
      <c r="C140" s="7"/>
      <c r="F140" s="7" t="s">
        <v>456</v>
      </c>
      <c r="G140" s="7">
        <v>0.29685386540802094</v>
      </c>
    </row>
    <row r="141" spans="1:11">
      <c r="A141" s="7" t="s">
        <v>298</v>
      </c>
      <c r="B141" s="7">
        <v>-0.3393219362492389</v>
      </c>
      <c r="C141" s="7"/>
      <c r="F141" s="7" t="s">
        <v>451</v>
      </c>
      <c r="G141" s="7">
        <v>0.29583640303022057</v>
      </c>
    </row>
    <row r="142" spans="1:11">
      <c r="A142" s="7" t="s">
        <v>151</v>
      </c>
      <c r="B142" s="7">
        <v>-0.33317244280277458</v>
      </c>
      <c r="C142" s="7"/>
      <c r="F142" s="7" t="s">
        <v>293</v>
      </c>
      <c r="G142" s="7">
        <v>0.2953115126072019</v>
      </c>
    </row>
    <row r="143" spans="1:11">
      <c r="A143" s="7" t="s">
        <v>130</v>
      </c>
      <c r="B143" s="7">
        <v>-0.33119530746483949</v>
      </c>
      <c r="C143" s="7"/>
      <c r="F143" s="7" t="s">
        <v>43</v>
      </c>
      <c r="G143" s="7">
        <v>0.28756769250812642</v>
      </c>
    </row>
    <row r="144" spans="1:11">
      <c r="A144" s="7" t="s">
        <v>10</v>
      </c>
      <c r="B144" s="7">
        <v>-0.32956450482321348</v>
      </c>
      <c r="C144" s="7"/>
      <c r="F144" s="7" t="s">
        <v>110</v>
      </c>
      <c r="G144" s="7">
        <v>0.28371943442048464</v>
      </c>
    </row>
    <row r="145" spans="1:16">
      <c r="A145" s="7" t="s">
        <v>348</v>
      </c>
      <c r="B145" s="7">
        <v>-0.32678219136056208</v>
      </c>
      <c r="C145" s="7"/>
      <c r="F145" s="7" t="s">
        <v>220</v>
      </c>
      <c r="G145" s="7">
        <v>0.27648073725703531</v>
      </c>
    </row>
    <row r="146" spans="1:16">
      <c r="A146" s="7" t="s">
        <v>101</v>
      </c>
      <c r="B146" s="7">
        <v>-0.32519206905430209</v>
      </c>
      <c r="C146" s="7"/>
      <c r="F146" s="7" t="s">
        <v>91</v>
      </c>
      <c r="G146" s="7">
        <v>0.27277313436229716</v>
      </c>
    </row>
    <row r="147" spans="1:16">
      <c r="A147" s="7" t="s">
        <v>45</v>
      </c>
      <c r="B147" s="7">
        <v>-0.32124308820641373</v>
      </c>
      <c r="C147" s="7"/>
      <c r="F147" s="7" t="s">
        <v>429</v>
      </c>
      <c r="G147" s="7">
        <v>0.26902739513040103</v>
      </c>
    </row>
    <row r="148" spans="1:16">
      <c r="A148" s="7" t="s">
        <v>307</v>
      </c>
      <c r="B148" s="7">
        <v>-0.31475825052759043</v>
      </c>
      <c r="C148" s="7"/>
      <c r="F148" s="7" t="s">
        <v>215</v>
      </c>
      <c r="G148" s="7">
        <v>0.26766188053431267</v>
      </c>
    </row>
    <row r="149" spans="1:16">
      <c r="A149" s="7" t="s">
        <v>58</v>
      </c>
      <c r="B149" s="7">
        <v>-0.30546186725438806</v>
      </c>
      <c r="C149" s="7"/>
      <c r="F149" s="7" t="s">
        <v>312</v>
      </c>
      <c r="G149" s="7">
        <v>0.26439009078538706</v>
      </c>
      <c r="P149" s="2"/>
    </row>
    <row r="150" spans="1:16">
      <c r="A150" s="7" t="s">
        <v>120</v>
      </c>
      <c r="B150" s="7">
        <v>-0.30444202872861015</v>
      </c>
      <c r="C150" s="7"/>
      <c r="F150" s="7" t="s">
        <v>247</v>
      </c>
      <c r="G150" s="7">
        <v>0.26162223556424491</v>
      </c>
    </row>
    <row r="151" spans="1:16">
      <c r="A151" s="7" t="s">
        <v>143</v>
      </c>
      <c r="B151" s="7">
        <v>-0.29850222162928086</v>
      </c>
      <c r="C151" s="7"/>
      <c r="F151" s="7" t="s">
        <v>336</v>
      </c>
      <c r="G151" s="7">
        <v>0.25942930214103299</v>
      </c>
    </row>
    <row r="152" spans="1:16">
      <c r="A152" s="7" t="s">
        <v>446</v>
      </c>
      <c r="B152" s="7">
        <v>-0.29691760467167194</v>
      </c>
      <c r="C152" s="7"/>
      <c r="F152" s="7" t="s">
        <v>306</v>
      </c>
      <c r="G152" s="7">
        <v>0.25523033339299639</v>
      </c>
    </row>
    <row r="153" spans="1:16">
      <c r="A153" s="7" t="s">
        <v>424</v>
      </c>
      <c r="B153" s="7">
        <v>-0.29387818310191322</v>
      </c>
      <c r="C153" s="7"/>
      <c r="F153" s="7" t="s">
        <v>237</v>
      </c>
      <c r="G153" s="7">
        <v>0.25438786261471985</v>
      </c>
    </row>
    <row r="154" spans="1:16">
      <c r="A154" s="7" t="s">
        <v>413</v>
      </c>
      <c r="B154" s="7">
        <v>-0.28892670111634305</v>
      </c>
      <c r="C154" s="7"/>
      <c r="F154" s="7" t="s">
        <v>56</v>
      </c>
      <c r="G154" s="7">
        <v>0.25215544821836289</v>
      </c>
    </row>
    <row r="155" spans="1:16">
      <c r="A155" s="7" t="s">
        <v>146</v>
      </c>
      <c r="B155" s="7">
        <v>-0.28775471806711428</v>
      </c>
      <c r="C155" s="7"/>
      <c r="F155" s="7" t="s">
        <v>285</v>
      </c>
      <c r="G155" s="7">
        <v>0.24971359656747985</v>
      </c>
    </row>
    <row r="156" spans="1:16">
      <c r="A156" s="7" t="s">
        <v>473</v>
      </c>
      <c r="B156" s="7">
        <v>-0.28614141475496502</v>
      </c>
      <c r="C156" s="7"/>
      <c r="F156" s="7" t="s">
        <v>470</v>
      </c>
      <c r="G156" s="7">
        <v>0.2468594232716026</v>
      </c>
    </row>
    <row r="157" spans="1:16">
      <c r="A157" s="7" t="s">
        <v>232</v>
      </c>
      <c r="B157" s="7">
        <v>-0.28528019830139822</v>
      </c>
      <c r="C157" s="7"/>
      <c r="F157" s="7" t="s">
        <v>52</v>
      </c>
      <c r="G157" s="7">
        <v>0.24354420730068813</v>
      </c>
    </row>
    <row r="158" spans="1:16">
      <c r="A158" s="7" t="s">
        <v>72</v>
      </c>
      <c r="B158" s="7">
        <v>-0.28368335083310231</v>
      </c>
      <c r="C158" s="7"/>
      <c r="F158" s="7" t="s">
        <v>223</v>
      </c>
      <c r="G158" s="7">
        <v>0.23935819737135614</v>
      </c>
    </row>
    <row r="159" spans="1:16">
      <c r="A159" s="7" t="s">
        <v>61</v>
      </c>
      <c r="B159" s="7">
        <v>-0.28321845443395577</v>
      </c>
      <c r="C159" s="7"/>
      <c r="F159" s="7" t="s">
        <v>341</v>
      </c>
      <c r="G159" s="7">
        <v>0.23516890925355155</v>
      </c>
    </row>
    <row r="160" spans="1:16">
      <c r="A160" s="7" t="s">
        <v>310</v>
      </c>
      <c r="B160" s="7">
        <v>-0.28256720816202335</v>
      </c>
      <c r="C160" s="7"/>
      <c r="F160" s="7" t="s">
        <v>340</v>
      </c>
      <c r="G160" s="7">
        <v>0.23476710462665079</v>
      </c>
    </row>
    <row r="161" spans="1:16">
      <c r="A161" s="7" t="s">
        <v>242</v>
      </c>
      <c r="B161" s="7">
        <v>-0.2803993944658788</v>
      </c>
      <c r="C161" s="7"/>
      <c r="F161" s="7" t="s">
        <v>373</v>
      </c>
      <c r="G161" s="7">
        <v>0.23403469676637698</v>
      </c>
    </row>
    <row r="162" spans="1:16">
      <c r="A162" s="7" t="s">
        <v>502</v>
      </c>
      <c r="B162" s="7">
        <v>-0.27865558896139814</v>
      </c>
      <c r="C162" s="7"/>
      <c r="F162" s="7" t="s">
        <v>308</v>
      </c>
      <c r="G162" s="7">
        <v>0.22904018970335902</v>
      </c>
    </row>
    <row r="163" spans="1:16">
      <c r="A163" s="7" t="s">
        <v>476</v>
      </c>
      <c r="B163" s="7">
        <v>-0.27829005080269692</v>
      </c>
      <c r="C163" s="7"/>
      <c r="F163" s="7" t="s">
        <v>123</v>
      </c>
      <c r="G163" s="7">
        <v>0.22562065979089904</v>
      </c>
    </row>
    <row r="164" spans="1:16">
      <c r="A164" s="7" t="s">
        <v>112</v>
      </c>
      <c r="B164" s="7">
        <v>-0.27500664854676693</v>
      </c>
      <c r="C164" s="7"/>
      <c r="F164" s="7" t="s">
        <v>253</v>
      </c>
      <c r="G164" s="7">
        <v>0.22555223505677127</v>
      </c>
    </row>
    <row r="165" spans="1:16">
      <c r="A165" s="7" t="s">
        <v>332</v>
      </c>
      <c r="B165" s="7">
        <v>-0.27295180427979793</v>
      </c>
      <c r="C165" s="7"/>
      <c r="F165" s="7" t="s">
        <v>440</v>
      </c>
      <c r="G165" s="7">
        <v>0.22392802384853353</v>
      </c>
    </row>
    <row r="166" spans="1:16">
      <c r="A166" s="7" t="s">
        <v>431</v>
      </c>
      <c r="B166" s="7">
        <v>-0.27229668908253907</v>
      </c>
      <c r="C166" s="7"/>
      <c r="F166" s="7" t="s">
        <v>67</v>
      </c>
      <c r="G166" s="7">
        <v>0.22383019348724079</v>
      </c>
    </row>
    <row r="167" spans="1:16">
      <c r="A167" s="7" t="s">
        <v>333</v>
      </c>
      <c r="B167" s="7">
        <v>-0.27073297700194809</v>
      </c>
      <c r="C167" s="7"/>
      <c r="F167" s="7" t="s">
        <v>463</v>
      </c>
      <c r="G167" s="7">
        <v>0.22103678974171656</v>
      </c>
    </row>
    <row r="168" spans="1:16">
      <c r="A168" s="7" t="s">
        <v>192</v>
      </c>
      <c r="B168" s="7">
        <v>-0.26969952658188445</v>
      </c>
      <c r="C168" s="7"/>
      <c r="F168" s="7" t="s">
        <v>386</v>
      </c>
      <c r="G168" s="7">
        <v>0.2195451796855068</v>
      </c>
    </row>
    <row r="169" spans="1:16">
      <c r="A169" s="7" t="s">
        <v>183</v>
      </c>
      <c r="B169" s="7">
        <v>-0.26847327042109281</v>
      </c>
      <c r="C169" s="7"/>
      <c r="F169" s="7" t="s">
        <v>491</v>
      </c>
      <c r="G169" s="7">
        <v>0.21882981264216642</v>
      </c>
    </row>
    <row r="170" spans="1:16">
      <c r="A170" s="7" t="s">
        <v>168</v>
      </c>
      <c r="B170" s="7">
        <v>-0.26626481292462939</v>
      </c>
      <c r="C170" s="7"/>
      <c r="F170" s="7" t="s">
        <v>428</v>
      </c>
      <c r="G170" s="7">
        <v>0.21802498992187364</v>
      </c>
    </row>
    <row r="171" spans="1:16">
      <c r="A171" s="7" t="s">
        <v>366</v>
      </c>
      <c r="B171" s="7">
        <v>-0.25331463501494544</v>
      </c>
      <c r="C171" s="7"/>
      <c r="F171" s="7" t="s">
        <v>286</v>
      </c>
      <c r="G171" s="7">
        <v>0.21648260720682036</v>
      </c>
    </row>
    <row r="172" spans="1:16">
      <c r="A172" s="7" t="s">
        <v>240</v>
      </c>
      <c r="B172" s="7">
        <v>-0.25157512800647708</v>
      </c>
      <c r="C172" s="7"/>
      <c r="F172" s="7" t="s">
        <v>441</v>
      </c>
      <c r="G172" s="7">
        <v>0.21454567933802698</v>
      </c>
      <c r="P172" s="2"/>
    </row>
    <row r="173" spans="1:16">
      <c r="A173" s="7" t="s">
        <v>304</v>
      </c>
      <c r="B173" s="7">
        <v>-0.25004475310338625</v>
      </c>
      <c r="C173" s="7"/>
      <c r="F173" s="7" t="s">
        <v>337</v>
      </c>
      <c r="G173" s="7">
        <v>0.20954486990391435</v>
      </c>
    </row>
    <row r="174" spans="1:16">
      <c r="A174" s="7" t="s">
        <v>148</v>
      </c>
      <c r="B174" s="7">
        <v>-0.24898505605959115</v>
      </c>
      <c r="C174" s="7"/>
      <c r="F174" s="7" t="s">
        <v>426</v>
      </c>
      <c r="G174" s="7">
        <v>0.20770438649336576</v>
      </c>
    </row>
    <row r="175" spans="1:16">
      <c r="A175" s="7" t="s">
        <v>39</v>
      </c>
      <c r="B175" s="7">
        <v>-0.23454999658785192</v>
      </c>
      <c r="C175" s="7"/>
      <c r="F175" s="7" t="s">
        <v>320</v>
      </c>
      <c r="G175" s="7">
        <v>0.20574987472826942</v>
      </c>
    </row>
    <row r="176" spans="1:16">
      <c r="A176" s="7" t="s">
        <v>142</v>
      </c>
      <c r="B176" s="7">
        <v>-0.23199696080922505</v>
      </c>
      <c r="C176" s="7"/>
      <c r="F176" s="7" t="s">
        <v>20</v>
      </c>
      <c r="G176" s="7">
        <v>0.20529020925649641</v>
      </c>
    </row>
    <row r="177" spans="1:7">
      <c r="A177" s="7" t="s">
        <v>415</v>
      </c>
      <c r="B177" s="7">
        <v>-0.22880958811196458</v>
      </c>
      <c r="C177" s="7"/>
      <c r="F177" s="7" t="s">
        <v>344</v>
      </c>
      <c r="G177" s="7">
        <v>0.20467483347323551</v>
      </c>
    </row>
    <row r="178" spans="1:7">
      <c r="A178" s="7" t="s">
        <v>347</v>
      </c>
      <c r="B178" s="7">
        <v>-0.22562830317128788</v>
      </c>
      <c r="C178" s="7"/>
      <c r="F178" s="7" t="s">
        <v>445</v>
      </c>
      <c r="G178" s="7">
        <v>0.20385422499389638</v>
      </c>
    </row>
    <row r="179" spans="1:7">
      <c r="A179" s="7" t="s">
        <v>435</v>
      </c>
      <c r="B179" s="7">
        <v>-0.22374632779185225</v>
      </c>
      <c r="C179" s="7"/>
      <c r="F179" s="7" t="s">
        <v>160</v>
      </c>
      <c r="G179" s="7">
        <v>0.2000677044680251</v>
      </c>
    </row>
    <row r="180" spans="1:7">
      <c r="A180" s="7" t="s">
        <v>105</v>
      </c>
      <c r="B180" s="7">
        <v>-0.22197532560877184</v>
      </c>
      <c r="C180" s="7"/>
      <c r="F180" s="7" t="s">
        <v>174</v>
      </c>
      <c r="G180" s="7">
        <v>0.19550906998800938</v>
      </c>
    </row>
    <row r="181" spans="1:7">
      <c r="A181" s="7" t="s">
        <v>9</v>
      </c>
      <c r="B181" s="7">
        <v>-0.22183161548024813</v>
      </c>
      <c r="C181" s="7"/>
      <c r="F181" s="7" t="s">
        <v>357</v>
      </c>
      <c r="G181" s="7">
        <v>0.19147602624683982</v>
      </c>
    </row>
    <row r="182" spans="1:7">
      <c r="A182" s="7" t="s">
        <v>290</v>
      </c>
      <c r="B182" s="7">
        <v>-0.21941930962683528</v>
      </c>
      <c r="C182" s="7"/>
      <c r="F182" s="7" t="s">
        <v>265</v>
      </c>
      <c r="G182" s="7">
        <v>0.19006054322521448</v>
      </c>
    </row>
    <row r="183" spans="1:7">
      <c r="A183" s="7" t="s">
        <v>175</v>
      </c>
      <c r="B183" s="7">
        <v>-0.21733328862464785</v>
      </c>
      <c r="C183" s="7"/>
      <c r="F183" s="7" t="s">
        <v>334</v>
      </c>
      <c r="G183" s="7">
        <v>0.18602303919896318</v>
      </c>
    </row>
    <row r="184" spans="1:7">
      <c r="A184" s="7" t="s">
        <v>2</v>
      </c>
      <c r="B184" s="7">
        <v>-0.2113913354261952</v>
      </c>
      <c r="C184" s="7"/>
      <c r="F184" s="7" t="s">
        <v>80</v>
      </c>
      <c r="G184" s="7">
        <v>0.18020006931303995</v>
      </c>
    </row>
    <row r="185" spans="1:7">
      <c r="A185" s="7" t="s">
        <v>301</v>
      </c>
      <c r="B185" s="7">
        <v>-0.20685258006108906</v>
      </c>
      <c r="C185" s="7"/>
      <c r="F185" s="7" t="s">
        <v>263</v>
      </c>
      <c r="G185" s="7">
        <v>0.17662059504021341</v>
      </c>
    </row>
    <row r="186" spans="1:7">
      <c r="A186" s="7" t="s">
        <v>165</v>
      </c>
      <c r="B186" s="7">
        <v>-0.2037207236837931</v>
      </c>
      <c r="C186" s="7"/>
      <c r="F186" s="7" t="s">
        <v>454</v>
      </c>
      <c r="G186" s="7">
        <v>0.16969403134598038</v>
      </c>
    </row>
    <row r="187" spans="1:7">
      <c r="A187" s="7" t="s">
        <v>360</v>
      </c>
      <c r="B187" s="7">
        <v>-0.20326212399628224</v>
      </c>
      <c r="C187" s="7"/>
      <c r="F187" s="7" t="s">
        <v>317</v>
      </c>
      <c r="G187" s="7">
        <v>0.16912512723175388</v>
      </c>
    </row>
    <row r="188" spans="1:7">
      <c r="A188" s="7" t="s">
        <v>443</v>
      </c>
      <c r="B188" s="7">
        <v>-0.20309065374877769</v>
      </c>
      <c r="C188" s="7"/>
      <c r="F188" s="7" t="s">
        <v>127</v>
      </c>
      <c r="G188" s="7">
        <v>0.16878516104910141</v>
      </c>
    </row>
    <row r="189" spans="1:7">
      <c r="A189" s="7" t="s">
        <v>494</v>
      </c>
      <c r="B189" s="7">
        <v>-0.19673847389810814</v>
      </c>
      <c r="C189" s="7"/>
      <c r="F189" s="7" t="s">
        <v>250</v>
      </c>
      <c r="G189" s="7">
        <v>0.16803019745105532</v>
      </c>
    </row>
    <row r="190" spans="1:7">
      <c r="A190" s="7" t="s">
        <v>166</v>
      </c>
      <c r="B190" s="7">
        <v>-0.19538973718173952</v>
      </c>
      <c r="C190" s="7"/>
      <c r="F190" s="7" t="s">
        <v>339</v>
      </c>
      <c r="G190" s="7">
        <v>0.16696948877967524</v>
      </c>
    </row>
    <row r="191" spans="1:7">
      <c r="A191" s="7" t="s">
        <v>374</v>
      </c>
      <c r="B191" s="7">
        <v>-0.19367142778412214</v>
      </c>
      <c r="C191" s="7"/>
      <c r="F191" s="7" t="s">
        <v>381</v>
      </c>
      <c r="G191" s="7">
        <v>0.16696932518058696</v>
      </c>
    </row>
    <row r="192" spans="1:7">
      <c r="A192" s="7" t="s">
        <v>34</v>
      </c>
      <c r="B192" s="7">
        <v>-0.19233867855797332</v>
      </c>
      <c r="C192" s="7"/>
      <c r="F192" s="7" t="s">
        <v>103</v>
      </c>
      <c r="G192" s="7">
        <v>0.16267046202264135</v>
      </c>
    </row>
    <row r="193" spans="1:7">
      <c r="A193" s="7" t="s">
        <v>264</v>
      </c>
      <c r="B193" s="7">
        <v>-0.18866584277712647</v>
      </c>
      <c r="C193" s="7"/>
      <c r="F193" s="7" t="s">
        <v>180</v>
      </c>
      <c r="G193" s="7">
        <v>0.15870815027482577</v>
      </c>
    </row>
    <row r="194" spans="1:7">
      <c r="A194" s="7" t="s">
        <v>145</v>
      </c>
      <c r="B194" s="7">
        <v>-0.18105095602313739</v>
      </c>
      <c r="C194" s="7"/>
      <c r="F194" s="7" t="s">
        <v>385</v>
      </c>
      <c r="G194" s="7">
        <v>0.15683555777801814</v>
      </c>
    </row>
    <row r="195" spans="1:7">
      <c r="A195" s="7" t="s">
        <v>53</v>
      </c>
      <c r="B195" s="7">
        <v>-0.17548910700814438</v>
      </c>
      <c r="C195" s="7"/>
      <c r="F195" s="7" t="s">
        <v>342</v>
      </c>
      <c r="G195" s="7">
        <v>0.15257279575176833</v>
      </c>
    </row>
    <row r="196" spans="1:7">
      <c r="A196" s="7" t="s">
        <v>323</v>
      </c>
      <c r="B196" s="7">
        <v>-0.17522378626659085</v>
      </c>
      <c r="C196" s="7"/>
      <c r="F196" s="7" t="s">
        <v>410</v>
      </c>
      <c r="G196" s="7">
        <v>0.15211276920213193</v>
      </c>
    </row>
    <row r="197" spans="1:7">
      <c r="A197" s="7" t="s">
        <v>379</v>
      </c>
      <c r="B197" s="7">
        <v>-0.17493806571755596</v>
      </c>
      <c r="C197" s="7"/>
      <c r="F197" s="7" t="s">
        <v>125</v>
      </c>
      <c r="G197" s="7">
        <v>0.15116749702911214</v>
      </c>
    </row>
    <row r="198" spans="1:7">
      <c r="A198" s="7" t="s">
        <v>455</v>
      </c>
      <c r="B198" s="7">
        <v>-0.17009827347500844</v>
      </c>
      <c r="C198" s="7"/>
      <c r="F198" s="7" t="s">
        <v>73</v>
      </c>
      <c r="G198" s="7">
        <v>0.14974676170472645</v>
      </c>
    </row>
    <row r="199" spans="1:7">
      <c r="A199" s="7" t="s">
        <v>11</v>
      </c>
      <c r="B199" s="7">
        <v>-0.16856325265528363</v>
      </c>
      <c r="C199" s="7"/>
      <c r="F199" s="7" t="s">
        <v>330</v>
      </c>
      <c r="G199" s="7">
        <v>0.14753835097618656</v>
      </c>
    </row>
    <row r="200" spans="1:7">
      <c r="A200" s="7" t="s">
        <v>444</v>
      </c>
      <c r="B200" s="7">
        <v>-0.16704360044587865</v>
      </c>
      <c r="C200" s="7"/>
      <c r="F200" s="7" t="s">
        <v>421</v>
      </c>
      <c r="G200" s="7">
        <v>0.14415918943969802</v>
      </c>
    </row>
    <row r="201" spans="1:7">
      <c r="A201" s="7" t="s">
        <v>204</v>
      </c>
      <c r="B201" s="7">
        <v>-0.16508906318382208</v>
      </c>
      <c r="C201" s="7"/>
      <c r="F201" s="7" t="s">
        <v>370</v>
      </c>
      <c r="G201" s="7">
        <v>0.14142396566888341</v>
      </c>
    </row>
    <row r="202" spans="1:7">
      <c r="A202" s="7" t="s">
        <v>474</v>
      </c>
      <c r="B202" s="7">
        <v>-0.16460094349046758</v>
      </c>
      <c r="C202" s="7"/>
      <c r="F202" s="7" t="s">
        <v>275</v>
      </c>
      <c r="G202" s="7">
        <v>0.14022269406827725</v>
      </c>
    </row>
    <row r="203" spans="1:7">
      <c r="A203" s="7" t="s">
        <v>28</v>
      </c>
      <c r="B203" s="7">
        <v>-0.15728066434094257</v>
      </c>
      <c r="C203" s="7"/>
      <c r="F203" s="7" t="s">
        <v>71</v>
      </c>
      <c r="G203" s="7">
        <v>0.13843524513629338</v>
      </c>
    </row>
    <row r="204" spans="1:7">
      <c r="A204" s="7" t="s">
        <v>75</v>
      </c>
      <c r="B204" s="7">
        <v>-0.15208711322010243</v>
      </c>
      <c r="C204" s="7"/>
      <c r="F204" s="7" t="s">
        <v>437</v>
      </c>
      <c r="G204" s="7">
        <v>0.13804238380891301</v>
      </c>
    </row>
    <row r="205" spans="1:7">
      <c r="A205" s="7" t="s">
        <v>369</v>
      </c>
      <c r="B205" s="7">
        <v>-0.1504152118692561</v>
      </c>
      <c r="C205" s="7"/>
      <c r="F205" s="7" t="s">
        <v>496</v>
      </c>
      <c r="G205" s="7">
        <v>0.13123810835389396</v>
      </c>
    </row>
    <row r="206" spans="1:7">
      <c r="A206" s="7" t="s">
        <v>128</v>
      </c>
      <c r="B206" s="7">
        <v>-0.14809680405493936</v>
      </c>
      <c r="C206" s="7"/>
      <c r="F206" s="7" t="s">
        <v>442</v>
      </c>
      <c r="G206" s="7">
        <v>0.13088791041096531</v>
      </c>
    </row>
    <row r="207" spans="1:7">
      <c r="A207" s="7" t="s">
        <v>314</v>
      </c>
      <c r="B207" s="7">
        <v>-0.1476925980574369</v>
      </c>
      <c r="C207" s="7"/>
      <c r="F207" s="7" t="s">
        <v>457</v>
      </c>
      <c r="G207" s="7">
        <v>0.12703631032490437</v>
      </c>
    </row>
    <row r="208" spans="1:7">
      <c r="A208" s="7" t="s">
        <v>98</v>
      </c>
      <c r="B208" s="7">
        <v>-0.14463459963145336</v>
      </c>
      <c r="C208" s="7"/>
      <c r="F208" s="7" t="s">
        <v>270</v>
      </c>
      <c r="G208" s="7">
        <v>0.12630071654171443</v>
      </c>
    </row>
    <row r="209" spans="1:16">
      <c r="A209" s="7" t="s">
        <v>189</v>
      </c>
      <c r="B209" s="7">
        <v>-0.14010246591728084</v>
      </c>
      <c r="C209" s="7"/>
      <c r="F209" s="7" t="s">
        <v>195</v>
      </c>
      <c r="G209" s="7">
        <v>0.11760755832153202</v>
      </c>
    </row>
    <row r="210" spans="1:16">
      <c r="A210" s="7" t="s">
        <v>64</v>
      </c>
      <c r="B210" s="7">
        <v>-0.13955023525122981</v>
      </c>
      <c r="C210" s="7"/>
      <c r="F210" s="7" t="s">
        <v>452</v>
      </c>
      <c r="G210" s="7">
        <v>0.11581975710388215</v>
      </c>
    </row>
    <row r="211" spans="1:16">
      <c r="A211" s="7" t="s">
        <v>359</v>
      </c>
      <c r="B211" s="7">
        <v>-0.1345163036084448</v>
      </c>
      <c r="C211" s="7"/>
      <c r="F211" s="7" t="s">
        <v>461</v>
      </c>
      <c r="G211" s="7">
        <v>0.11572090263243075</v>
      </c>
    </row>
    <row r="212" spans="1:16">
      <c r="A212" s="7" t="s">
        <v>417</v>
      </c>
      <c r="B212" s="7">
        <v>-0.12793562603376452</v>
      </c>
      <c r="C212" s="7"/>
      <c r="F212" s="7" t="s">
        <v>47</v>
      </c>
      <c r="G212" s="7">
        <v>0.11383356610255974</v>
      </c>
    </row>
    <row r="213" spans="1:16">
      <c r="A213" s="7" t="s">
        <v>239</v>
      </c>
      <c r="B213" s="7">
        <v>-0.12735660418937217</v>
      </c>
      <c r="C213" s="7"/>
      <c r="F213" s="7" t="s">
        <v>427</v>
      </c>
      <c r="G213" s="7">
        <v>0.11163980230386639</v>
      </c>
    </row>
    <row r="214" spans="1:16">
      <c r="A214" s="7" t="s">
        <v>60</v>
      </c>
      <c r="B214" s="7">
        <v>-0.12559987324662591</v>
      </c>
      <c r="C214" s="7"/>
      <c r="F214" s="7" t="s">
        <v>201</v>
      </c>
      <c r="G214" s="7">
        <v>0.11089873003322541</v>
      </c>
    </row>
    <row r="215" spans="1:16">
      <c r="A215" s="7" t="s">
        <v>327</v>
      </c>
      <c r="B215" s="7">
        <v>-0.12275750124460245</v>
      </c>
      <c r="C215" s="7"/>
      <c r="F215" s="7" t="s">
        <v>25</v>
      </c>
      <c r="G215" s="7">
        <v>0.1097268463707198</v>
      </c>
    </row>
    <row r="216" spans="1:16">
      <c r="A216" s="7" t="s">
        <v>462</v>
      </c>
      <c r="B216" s="7">
        <v>-0.12221768330649826</v>
      </c>
      <c r="C216" s="7"/>
      <c r="F216" s="7" t="s">
        <v>252</v>
      </c>
      <c r="G216" s="7">
        <v>0.10859524642992227</v>
      </c>
      <c r="P216" s="2"/>
    </row>
    <row r="217" spans="1:16">
      <c r="A217" s="7" t="s">
        <v>358</v>
      </c>
      <c r="B217" s="7">
        <v>-0.11831761342200255</v>
      </c>
      <c r="C217" s="7"/>
      <c r="F217" s="7" t="s">
        <v>16</v>
      </c>
      <c r="G217" s="7">
        <v>0.10702235124945864</v>
      </c>
    </row>
    <row r="218" spans="1:16">
      <c r="A218" s="7" t="s">
        <v>492</v>
      </c>
      <c r="B218" s="7">
        <v>-0.1162804666291203</v>
      </c>
      <c r="C218" s="7"/>
      <c r="F218" s="7" t="s">
        <v>94</v>
      </c>
      <c r="G218" s="7">
        <v>9.7884956603387349E-2</v>
      </c>
    </row>
    <row r="219" spans="1:16">
      <c r="A219" s="7" t="s">
        <v>352</v>
      </c>
      <c r="B219" s="7">
        <v>-0.11149408749648437</v>
      </c>
      <c r="C219" s="7"/>
      <c r="F219" s="7" t="s">
        <v>396</v>
      </c>
      <c r="G219" s="7">
        <v>9.4375309033072494E-2</v>
      </c>
    </row>
    <row r="220" spans="1:16">
      <c r="A220" s="7" t="s">
        <v>477</v>
      </c>
      <c r="B220" s="7">
        <v>-0.1114126794938432</v>
      </c>
      <c r="C220" s="7"/>
      <c r="F220" s="7" t="s">
        <v>356</v>
      </c>
      <c r="G220" s="7">
        <v>9.2352721728180029E-2</v>
      </c>
    </row>
    <row r="221" spans="1:16">
      <c r="A221" s="7" t="s">
        <v>33</v>
      </c>
      <c r="B221" s="7">
        <v>-0.11031702518268374</v>
      </c>
      <c r="C221" s="7"/>
      <c r="F221" s="7" t="s">
        <v>319</v>
      </c>
      <c r="G221" s="7">
        <v>8.8284092951696119E-2</v>
      </c>
    </row>
    <row r="222" spans="1:16">
      <c r="A222" s="7" t="s">
        <v>157</v>
      </c>
      <c r="B222" s="7">
        <v>-0.10877113155941401</v>
      </c>
      <c r="C222" s="7"/>
      <c r="F222" s="7" t="s">
        <v>291</v>
      </c>
      <c r="G222" s="7">
        <v>8.474260121450794E-2</v>
      </c>
    </row>
    <row r="223" spans="1:16">
      <c r="A223" s="7" t="s">
        <v>167</v>
      </c>
      <c r="B223" s="7">
        <v>-0.10675807942173698</v>
      </c>
      <c r="C223" s="7"/>
      <c r="F223" s="7" t="s">
        <v>481</v>
      </c>
      <c r="G223" s="7">
        <v>8.2684520584361959E-2</v>
      </c>
    </row>
    <row r="224" spans="1:16">
      <c r="A224" s="7" t="s">
        <v>134</v>
      </c>
      <c r="B224" s="7">
        <v>-0.10117643062056925</v>
      </c>
      <c r="C224" s="7"/>
      <c r="F224" s="7" t="s">
        <v>371</v>
      </c>
      <c r="G224" s="7">
        <v>8.0761054165274543E-2</v>
      </c>
      <c r="P224" s="2"/>
    </row>
    <row r="225" spans="1:7">
      <c r="A225" s="7" t="s">
        <v>321</v>
      </c>
      <c r="B225" s="7">
        <v>-9.3537515177532532E-2</v>
      </c>
      <c r="C225" s="7"/>
      <c r="F225" s="7" t="s">
        <v>447</v>
      </c>
      <c r="G225" s="7">
        <v>7.6353970163754906E-2</v>
      </c>
    </row>
    <row r="226" spans="1:7">
      <c r="A226" s="7" t="s">
        <v>377</v>
      </c>
      <c r="B226" s="7">
        <v>-9.1826561286269523E-2</v>
      </c>
      <c r="C226" s="7"/>
      <c r="F226" s="7" t="s">
        <v>69</v>
      </c>
      <c r="G226" s="7">
        <v>7.3585175893684213E-2</v>
      </c>
    </row>
    <row r="227" spans="1:7">
      <c r="A227" s="7" t="s">
        <v>395</v>
      </c>
      <c r="B227" s="7">
        <v>-8.8487547634759495E-2</v>
      </c>
      <c r="C227" s="7"/>
      <c r="F227" s="7" t="s">
        <v>200</v>
      </c>
      <c r="G227" s="7">
        <v>7.3032358541394185E-2</v>
      </c>
    </row>
    <row r="228" spans="1:7">
      <c r="A228" s="7" t="s">
        <v>141</v>
      </c>
      <c r="B228" s="7">
        <v>-8.8149651994090084E-2</v>
      </c>
      <c r="C228" s="7"/>
      <c r="F228" s="7" t="s">
        <v>361</v>
      </c>
      <c r="G228" s="7">
        <v>6.8961305076172971E-2</v>
      </c>
    </row>
    <row r="229" spans="1:7">
      <c r="A229" s="7" t="s">
        <v>438</v>
      </c>
      <c r="B229" s="7">
        <v>-8.78474873030336E-2</v>
      </c>
      <c r="C229" s="7"/>
      <c r="F229" s="7" t="s">
        <v>133</v>
      </c>
      <c r="G229" s="7">
        <v>6.7470798203479398E-2</v>
      </c>
    </row>
    <row r="230" spans="1:7">
      <c r="A230" s="7" t="s">
        <v>489</v>
      </c>
      <c r="B230" s="7">
        <v>-8.6382452956138472E-2</v>
      </c>
      <c r="C230" s="7"/>
      <c r="F230" s="7" t="s">
        <v>104</v>
      </c>
      <c r="G230" s="7">
        <v>6.3721839183244616E-2</v>
      </c>
    </row>
    <row r="231" spans="1:7">
      <c r="A231" s="7" t="s">
        <v>206</v>
      </c>
      <c r="B231" s="7">
        <v>-8.5195843950442329E-2</v>
      </c>
      <c r="C231" s="7"/>
      <c r="F231" s="7" t="s">
        <v>261</v>
      </c>
      <c r="G231" s="7">
        <v>6.1816914398337197E-2</v>
      </c>
    </row>
    <row r="232" spans="1:7">
      <c r="A232" s="7" t="s">
        <v>434</v>
      </c>
      <c r="B232" s="7">
        <v>-8.5119723093268124E-2</v>
      </c>
      <c r="C232" s="7"/>
      <c r="F232" s="7" t="s">
        <v>97</v>
      </c>
      <c r="G232" s="7">
        <v>5.9762979288965845E-2</v>
      </c>
    </row>
    <row r="233" spans="1:7">
      <c r="A233" s="7" t="s">
        <v>129</v>
      </c>
      <c r="B233" s="7">
        <v>-7.8933749107006748E-2</v>
      </c>
      <c r="C233" s="7"/>
      <c r="F233" s="7" t="s">
        <v>495</v>
      </c>
      <c r="G233" s="7">
        <v>5.6500101215152296E-2</v>
      </c>
    </row>
    <row r="234" spans="1:7">
      <c r="A234" s="7" t="s">
        <v>92</v>
      </c>
      <c r="B234" s="7">
        <v>-7.8421959526741442E-2</v>
      </c>
      <c r="C234" s="7"/>
      <c r="F234" s="7" t="s">
        <v>475</v>
      </c>
      <c r="G234" s="7">
        <v>5.621301839163912E-2</v>
      </c>
    </row>
    <row r="235" spans="1:7">
      <c r="A235" s="7" t="s">
        <v>376</v>
      </c>
      <c r="B235" s="7">
        <v>-7.8324226668286104E-2</v>
      </c>
      <c r="C235" s="7"/>
      <c r="F235" s="7" t="s">
        <v>158</v>
      </c>
      <c r="G235" s="7">
        <v>5.5554911324745646E-2</v>
      </c>
    </row>
    <row r="236" spans="1:7">
      <c r="A236" s="7" t="s">
        <v>26</v>
      </c>
      <c r="B236" s="7">
        <v>-7.3062299434707698E-2</v>
      </c>
      <c r="C236" s="7"/>
      <c r="F236" s="7" t="s">
        <v>5</v>
      </c>
      <c r="G236" s="7">
        <v>5.4825950227291066E-2</v>
      </c>
    </row>
    <row r="237" spans="1:7">
      <c r="A237" s="7" t="s">
        <v>249</v>
      </c>
      <c r="B237" s="7">
        <v>-6.8772633957935772E-2</v>
      </c>
      <c r="C237" s="7"/>
      <c r="F237" s="7" t="s">
        <v>322</v>
      </c>
      <c r="G237" s="7">
        <v>5.4267655003250016E-2</v>
      </c>
    </row>
    <row r="238" spans="1:7">
      <c r="A238" s="7" t="s">
        <v>487</v>
      </c>
      <c r="B238" s="7">
        <v>-6.8430089495042867E-2</v>
      </c>
      <c r="C238" s="7"/>
      <c r="F238" s="7" t="s">
        <v>17</v>
      </c>
      <c r="G238" s="7">
        <v>4.9658160075608131E-2</v>
      </c>
    </row>
    <row r="239" spans="1:7">
      <c r="A239" s="7" t="s">
        <v>464</v>
      </c>
      <c r="B239" s="7">
        <v>-6.5618679133410351E-2</v>
      </c>
      <c r="C239" s="7"/>
      <c r="F239" s="7" t="s">
        <v>15</v>
      </c>
      <c r="G239" s="7">
        <v>4.9215572528996665E-2</v>
      </c>
    </row>
    <row r="240" spans="1:7">
      <c r="A240" s="7" t="s">
        <v>472</v>
      </c>
      <c r="B240" s="7">
        <v>-6.5289879854129207E-2</v>
      </c>
      <c r="C240" s="7"/>
      <c r="F240" s="7" t="s">
        <v>316</v>
      </c>
      <c r="G240" s="7">
        <v>4.513750005792664E-2</v>
      </c>
    </row>
    <row r="241" spans="1:7">
      <c r="A241" s="7" t="s">
        <v>283</v>
      </c>
      <c r="B241" s="7">
        <v>-6.4783724371523049E-2</v>
      </c>
      <c r="C241" s="7"/>
      <c r="F241" s="7" t="s">
        <v>254</v>
      </c>
      <c r="G241" s="7">
        <v>3.8813301288993164E-2</v>
      </c>
    </row>
    <row r="242" spans="1:7">
      <c r="A242" s="7" t="s">
        <v>354</v>
      </c>
      <c r="B242" s="7">
        <v>-6.4048157471817191E-2</v>
      </c>
      <c r="C242" s="7"/>
      <c r="F242" s="7" t="s">
        <v>482</v>
      </c>
      <c r="G242" s="7">
        <v>3.6564323142047689E-2</v>
      </c>
    </row>
    <row r="243" spans="1:7">
      <c r="A243" s="7" t="s">
        <v>459</v>
      </c>
      <c r="B243" s="7">
        <v>-6.347882106605246E-2</v>
      </c>
      <c r="C243" s="7"/>
      <c r="F243" s="7" t="s">
        <v>150</v>
      </c>
      <c r="G243" s="7">
        <v>3.5137773001607898E-2</v>
      </c>
    </row>
    <row r="244" spans="1:7">
      <c r="A244" s="7" t="s">
        <v>171</v>
      </c>
      <c r="B244" s="7">
        <v>-5.7854259102803299E-2</v>
      </c>
      <c r="C244" s="7"/>
      <c r="F244" s="7" t="s">
        <v>46</v>
      </c>
      <c r="G244" s="7">
        <v>3.5021451433862719E-2</v>
      </c>
    </row>
    <row r="245" spans="1:7">
      <c r="A245" s="7" t="s">
        <v>51</v>
      </c>
      <c r="B245" s="7">
        <v>-5.6866147525409048E-2</v>
      </c>
      <c r="C245" s="7"/>
      <c r="F245" s="7" t="s">
        <v>213</v>
      </c>
      <c r="G245" s="7">
        <v>2.6941546079280544E-2</v>
      </c>
    </row>
    <row r="246" spans="1:7">
      <c r="A246" s="7" t="s">
        <v>241</v>
      </c>
      <c r="B246" s="7">
        <v>-5.6663130481628965E-2</v>
      </c>
      <c r="C246" s="7"/>
      <c r="F246" s="7" t="s">
        <v>151</v>
      </c>
      <c r="G246" s="7">
        <v>2.532506287490045E-2</v>
      </c>
    </row>
    <row r="247" spans="1:7">
      <c r="A247" s="7" t="s">
        <v>262</v>
      </c>
      <c r="B247" s="7">
        <v>-5.4807964478284774E-2</v>
      </c>
      <c r="C247" s="7"/>
      <c r="F247" s="7" t="s">
        <v>27</v>
      </c>
      <c r="G247" s="7">
        <v>2.0635868728269668E-2</v>
      </c>
    </row>
    <row r="248" spans="1:7">
      <c r="A248" s="7" t="s">
        <v>414</v>
      </c>
      <c r="B248" s="7">
        <v>-5.2446213542229628E-2</v>
      </c>
      <c r="C248" s="7"/>
      <c r="F248" s="7" t="s">
        <v>173</v>
      </c>
      <c r="G248" s="7">
        <v>1.7377421387746748E-2</v>
      </c>
    </row>
    <row r="249" spans="1:7">
      <c r="A249" s="7" t="s">
        <v>35</v>
      </c>
      <c r="B249" s="7">
        <v>-5.2182506675967889E-2</v>
      </c>
      <c r="C249" s="7"/>
      <c r="F249" s="7" t="s">
        <v>343</v>
      </c>
      <c r="G249" s="7">
        <v>1.2071188618307891E-2</v>
      </c>
    </row>
    <row r="250" spans="1:7">
      <c r="A250" s="7" t="s">
        <v>281</v>
      </c>
      <c r="B250" s="7">
        <v>-5.2174589934274172E-2</v>
      </c>
      <c r="C250" s="7"/>
      <c r="F250" s="7" t="s">
        <v>292</v>
      </c>
      <c r="G250" s="7">
        <v>1.1864317735138043E-2</v>
      </c>
    </row>
    <row r="251" spans="1:7">
      <c r="A251" s="7" t="s">
        <v>384</v>
      </c>
      <c r="B251" s="7">
        <v>-4.8648512546873225E-2</v>
      </c>
      <c r="C251" s="7"/>
      <c r="F251" s="7" t="s">
        <v>401</v>
      </c>
      <c r="G251" s="7">
        <v>1.0624942843888818E-2</v>
      </c>
    </row>
    <row r="252" spans="1:7">
      <c r="A252" s="7" t="s">
        <v>65</v>
      </c>
      <c r="B252" s="7">
        <v>-4.7956202245737843E-2</v>
      </c>
      <c r="C252" s="7"/>
      <c r="F252" s="7" t="s">
        <v>297</v>
      </c>
      <c r="G252" s="7">
        <v>7.9507434571075754E-3</v>
      </c>
    </row>
    <row r="253" spans="1:7">
      <c r="A253" s="7" t="s">
        <v>163</v>
      </c>
      <c r="B253" s="7">
        <v>-4.432248060943593E-2</v>
      </c>
      <c r="C253" s="7"/>
      <c r="F253" s="7" t="s">
        <v>439</v>
      </c>
      <c r="G253" s="7">
        <v>1.1238306169206735E-3</v>
      </c>
    </row>
    <row r="254" spans="1:7">
      <c r="A254" s="7" t="s">
        <v>199</v>
      </c>
      <c r="B254" s="7">
        <v>-3.9018218098125584E-2</v>
      </c>
      <c r="C254" s="7"/>
      <c r="F254" s="7" t="s">
        <v>380</v>
      </c>
      <c r="G254" s="7">
        <v>-6.5888858309906583E-3</v>
      </c>
    </row>
    <row r="255" spans="1:7">
      <c r="A255" s="7" t="s">
        <v>14</v>
      </c>
      <c r="B255" s="7">
        <v>-3.5964167325668719E-2</v>
      </c>
      <c r="C255" s="7"/>
      <c r="F255" s="7" t="s">
        <v>140</v>
      </c>
      <c r="G255" s="7">
        <v>-8.8007741361844916E-3</v>
      </c>
    </row>
    <row r="256" spans="1:7">
      <c r="A256" s="7" t="s">
        <v>295</v>
      </c>
      <c r="B256" s="7">
        <v>-3.4668761770319835E-2</v>
      </c>
      <c r="C256" s="7"/>
      <c r="F256" s="7" t="s">
        <v>152</v>
      </c>
      <c r="G256" s="7">
        <v>-9.7510594985386091E-3</v>
      </c>
    </row>
    <row r="257" spans="1:7">
      <c r="A257" s="7" t="s">
        <v>138</v>
      </c>
      <c r="B257" s="7">
        <v>-2.4542751900246906E-2</v>
      </c>
      <c r="C257" s="7"/>
      <c r="F257" s="7" t="s">
        <v>351</v>
      </c>
      <c r="G257" s="7">
        <v>-1.0092583930847976E-2</v>
      </c>
    </row>
    <row r="258" spans="1:7">
      <c r="A258" s="7" t="s">
        <v>382</v>
      </c>
      <c r="B258" s="7">
        <v>-1.4006597477667193E-2</v>
      </c>
      <c r="C258" s="7"/>
      <c r="F258" s="7" t="s">
        <v>107</v>
      </c>
      <c r="G258" s="7">
        <v>-1.3602548160716741E-2</v>
      </c>
    </row>
    <row r="259" spans="1:7">
      <c r="A259" s="7" t="s">
        <v>107</v>
      </c>
      <c r="B259" s="7">
        <v>-1.3602548160716741E-2</v>
      </c>
      <c r="C259" s="7"/>
      <c r="F259" s="7" t="s">
        <v>382</v>
      </c>
      <c r="G259" s="7">
        <v>-1.4006597477667193E-2</v>
      </c>
    </row>
    <row r="260" spans="1:7">
      <c r="A260" s="7" t="s">
        <v>351</v>
      </c>
      <c r="B260" s="7">
        <v>-1.0092583930847976E-2</v>
      </c>
      <c r="C260" s="7"/>
      <c r="F260" s="7" t="s">
        <v>138</v>
      </c>
      <c r="G260" s="7">
        <v>-2.4542751900246906E-2</v>
      </c>
    </row>
    <row r="261" spans="1:7">
      <c r="A261" s="7" t="s">
        <v>152</v>
      </c>
      <c r="B261" s="7">
        <v>-9.7510594985386091E-3</v>
      </c>
      <c r="C261" s="7"/>
      <c r="F261" s="7" t="s">
        <v>295</v>
      </c>
      <c r="G261" s="7">
        <v>-3.4668761770319835E-2</v>
      </c>
    </row>
    <row r="262" spans="1:7">
      <c r="A262" s="7" t="s">
        <v>140</v>
      </c>
      <c r="B262" s="7">
        <v>-8.8007741361844916E-3</v>
      </c>
      <c r="C262" s="7"/>
      <c r="F262" s="7" t="s">
        <v>14</v>
      </c>
      <c r="G262" s="7">
        <v>-3.5964167325668719E-2</v>
      </c>
    </row>
    <row r="263" spans="1:7">
      <c r="A263" s="7" t="s">
        <v>380</v>
      </c>
      <c r="B263" s="7">
        <v>-6.5888858309906583E-3</v>
      </c>
      <c r="C263" s="7"/>
      <c r="F263" s="7" t="s">
        <v>199</v>
      </c>
      <c r="G263" s="7">
        <v>-3.9018218098125584E-2</v>
      </c>
    </row>
    <row r="264" spans="1:7">
      <c r="A264" s="7" t="s">
        <v>439</v>
      </c>
      <c r="B264" s="7">
        <v>1.1238306169206735E-3</v>
      </c>
      <c r="C264" s="7"/>
      <c r="F264" s="7" t="s">
        <v>163</v>
      </c>
      <c r="G264" s="7">
        <v>-4.432248060943593E-2</v>
      </c>
    </row>
    <row r="265" spans="1:7">
      <c r="A265" s="7" t="s">
        <v>297</v>
      </c>
      <c r="B265" s="7">
        <v>7.9507434571075754E-3</v>
      </c>
      <c r="C265" s="7"/>
      <c r="F265" s="7" t="s">
        <v>65</v>
      </c>
      <c r="G265" s="7">
        <v>-4.7956202245737843E-2</v>
      </c>
    </row>
    <row r="266" spans="1:7">
      <c r="A266" s="7" t="s">
        <v>401</v>
      </c>
      <c r="B266" s="7">
        <v>1.0624942843888818E-2</v>
      </c>
      <c r="C266" s="7"/>
      <c r="F266" s="7" t="s">
        <v>384</v>
      </c>
      <c r="G266" s="7">
        <v>-4.8648512546873225E-2</v>
      </c>
    </row>
    <row r="267" spans="1:7">
      <c r="A267" s="7" t="s">
        <v>292</v>
      </c>
      <c r="B267" s="7">
        <v>1.1864317735138043E-2</v>
      </c>
      <c r="C267" s="7"/>
      <c r="F267" s="7" t="s">
        <v>281</v>
      </c>
      <c r="G267" s="7">
        <v>-5.2174589934274172E-2</v>
      </c>
    </row>
    <row r="268" spans="1:7">
      <c r="A268" s="7" t="s">
        <v>343</v>
      </c>
      <c r="B268" s="7">
        <v>1.2071188618307891E-2</v>
      </c>
      <c r="C268" s="7"/>
      <c r="F268" s="7" t="s">
        <v>35</v>
      </c>
      <c r="G268" s="7">
        <v>-5.2182506675967889E-2</v>
      </c>
    </row>
    <row r="269" spans="1:7">
      <c r="A269" s="7" t="s">
        <v>173</v>
      </c>
      <c r="B269" s="7">
        <v>1.7377421387746748E-2</v>
      </c>
      <c r="C269" s="7"/>
      <c r="F269" s="7" t="s">
        <v>414</v>
      </c>
      <c r="G269" s="7">
        <v>-5.2446213542229628E-2</v>
      </c>
    </row>
    <row r="270" spans="1:7">
      <c r="A270" s="7" t="s">
        <v>27</v>
      </c>
      <c r="B270" s="7">
        <v>2.0635868728269668E-2</v>
      </c>
      <c r="C270" s="7"/>
      <c r="F270" s="7" t="s">
        <v>262</v>
      </c>
      <c r="G270" s="7">
        <v>-5.4807964478284774E-2</v>
      </c>
    </row>
    <row r="271" spans="1:7">
      <c r="A271" s="7" t="s">
        <v>151</v>
      </c>
      <c r="B271" s="7">
        <v>2.532506287490045E-2</v>
      </c>
      <c r="C271" s="7"/>
      <c r="F271" s="7" t="s">
        <v>241</v>
      </c>
      <c r="G271" s="7">
        <v>-5.6663130481628965E-2</v>
      </c>
    </row>
    <row r="272" spans="1:7">
      <c r="A272" s="7" t="s">
        <v>213</v>
      </c>
      <c r="B272" s="7">
        <v>2.6941546079280544E-2</v>
      </c>
      <c r="C272" s="7"/>
      <c r="F272" s="7" t="s">
        <v>51</v>
      </c>
      <c r="G272" s="7">
        <v>-5.6866147525409048E-2</v>
      </c>
    </row>
    <row r="273" spans="1:7">
      <c r="A273" s="7" t="s">
        <v>46</v>
      </c>
      <c r="B273" s="7">
        <v>3.5021451433862719E-2</v>
      </c>
      <c r="C273" s="7"/>
      <c r="F273" s="7" t="s">
        <v>171</v>
      </c>
      <c r="G273" s="7">
        <v>-5.7854259102803299E-2</v>
      </c>
    </row>
    <row r="274" spans="1:7">
      <c r="A274" s="7" t="s">
        <v>150</v>
      </c>
      <c r="B274" s="7">
        <v>3.5137773001607898E-2</v>
      </c>
      <c r="C274" s="7"/>
      <c r="F274" s="7" t="s">
        <v>459</v>
      </c>
      <c r="G274" s="7">
        <v>-6.347882106605246E-2</v>
      </c>
    </row>
    <row r="275" spans="1:7">
      <c r="A275" s="7" t="s">
        <v>482</v>
      </c>
      <c r="B275" s="7">
        <v>3.6564323142047689E-2</v>
      </c>
      <c r="C275" s="7"/>
      <c r="F275" s="7" t="s">
        <v>354</v>
      </c>
      <c r="G275" s="7">
        <v>-6.4048157471817191E-2</v>
      </c>
    </row>
    <row r="276" spans="1:7">
      <c r="A276" s="7" t="s">
        <v>254</v>
      </c>
      <c r="B276" s="7">
        <v>3.8813301288993164E-2</v>
      </c>
      <c r="C276" s="7"/>
      <c r="F276" s="7" t="s">
        <v>283</v>
      </c>
      <c r="G276" s="7">
        <v>-6.4783724371523049E-2</v>
      </c>
    </row>
    <row r="277" spans="1:7">
      <c r="A277" s="7" t="s">
        <v>316</v>
      </c>
      <c r="B277" s="7">
        <v>4.513750005792664E-2</v>
      </c>
      <c r="C277" s="7"/>
      <c r="F277" s="7" t="s">
        <v>472</v>
      </c>
      <c r="G277" s="7">
        <v>-6.5289879854129207E-2</v>
      </c>
    </row>
    <row r="278" spans="1:7">
      <c r="A278" s="7" t="s">
        <v>15</v>
      </c>
      <c r="B278" s="7">
        <v>4.9215572528996665E-2</v>
      </c>
      <c r="C278" s="7"/>
      <c r="F278" s="7" t="s">
        <v>464</v>
      </c>
      <c r="G278" s="7">
        <v>-6.5618679133410351E-2</v>
      </c>
    </row>
    <row r="279" spans="1:7">
      <c r="A279" s="7" t="s">
        <v>17</v>
      </c>
      <c r="B279" s="7">
        <v>4.9658160075608131E-2</v>
      </c>
      <c r="C279" s="7"/>
      <c r="F279" s="7" t="s">
        <v>487</v>
      </c>
      <c r="G279" s="7">
        <v>-6.8430089495042867E-2</v>
      </c>
    </row>
    <row r="280" spans="1:7">
      <c r="A280" s="7" t="s">
        <v>322</v>
      </c>
      <c r="B280" s="7">
        <v>5.4267655003250016E-2</v>
      </c>
      <c r="C280" s="7"/>
      <c r="F280" s="7" t="s">
        <v>249</v>
      </c>
      <c r="G280" s="7">
        <v>-6.8772633957935772E-2</v>
      </c>
    </row>
    <row r="281" spans="1:7">
      <c r="A281" s="7" t="s">
        <v>5</v>
      </c>
      <c r="B281" s="7">
        <v>5.4825950227291066E-2</v>
      </c>
      <c r="C281" s="7"/>
      <c r="F281" s="7" t="s">
        <v>26</v>
      </c>
      <c r="G281" s="7">
        <v>-7.3062299434707698E-2</v>
      </c>
    </row>
    <row r="282" spans="1:7">
      <c r="A282" s="7" t="s">
        <v>158</v>
      </c>
      <c r="B282" s="7">
        <v>5.5554911324745646E-2</v>
      </c>
      <c r="C282" s="7"/>
      <c r="F282" s="7" t="s">
        <v>376</v>
      </c>
      <c r="G282" s="7">
        <v>-7.8324226668286104E-2</v>
      </c>
    </row>
    <row r="283" spans="1:7">
      <c r="A283" s="7" t="s">
        <v>475</v>
      </c>
      <c r="B283" s="7">
        <v>5.621301839163912E-2</v>
      </c>
      <c r="C283" s="7"/>
      <c r="F283" s="7" t="s">
        <v>92</v>
      </c>
      <c r="G283" s="7">
        <v>-7.8421959526741442E-2</v>
      </c>
    </row>
    <row r="284" spans="1:7">
      <c r="A284" s="7" t="s">
        <v>495</v>
      </c>
      <c r="B284" s="7">
        <v>5.6500101215152296E-2</v>
      </c>
      <c r="C284" s="7"/>
      <c r="F284" s="7" t="s">
        <v>129</v>
      </c>
      <c r="G284" s="7">
        <v>-7.8933749107006748E-2</v>
      </c>
    </row>
    <row r="285" spans="1:7">
      <c r="A285" s="7" t="s">
        <v>97</v>
      </c>
      <c r="B285" s="7">
        <v>5.9762979288965845E-2</v>
      </c>
      <c r="C285" s="7"/>
      <c r="F285" s="7" t="s">
        <v>434</v>
      </c>
      <c r="G285" s="7">
        <v>-8.5119723093268124E-2</v>
      </c>
    </row>
    <row r="286" spans="1:7">
      <c r="A286" s="7" t="s">
        <v>261</v>
      </c>
      <c r="B286" s="7">
        <v>6.1816914398337197E-2</v>
      </c>
      <c r="C286" s="7"/>
      <c r="F286" s="7" t="s">
        <v>206</v>
      </c>
      <c r="G286" s="7">
        <v>-8.5195843950442329E-2</v>
      </c>
    </row>
    <row r="287" spans="1:7">
      <c r="A287" s="7" t="s">
        <v>104</v>
      </c>
      <c r="B287" s="7">
        <v>6.3721839183244616E-2</v>
      </c>
      <c r="C287" s="7"/>
      <c r="F287" s="7" t="s">
        <v>489</v>
      </c>
      <c r="G287" s="7">
        <v>-8.6382452956138472E-2</v>
      </c>
    </row>
    <row r="288" spans="1:7">
      <c r="A288" s="7" t="s">
        <v>133</v>
      </c>
      <c r="B288" s="7">
        <v>6.7470798203479398E-2</v>
      </c>
      <c r="C288" s="7"/>
      <c r="F288" s="7" t="s">
        <v>438</v>
      </c>
      <c r="G288" s="7">
        <v>-8.78474873030336E-2</v>
      </c>
    </row>
    <row r="289" spans="1:11">
      <c r="A289" s="7" t="s">
        <v>361</v>
      </c>
      <c r="B289" s="7">
        <v>6.8961305076172971E-2</v>
      </c>
      <c r="C289" s="7"/>
      <c r="F289" s="7" t="s">
        <v>141</v>
      </c>
      <c r="G289" s="7">
        <v>-8.8149651994090084E-2</v>
      </c>
    </row>
    <row r="290" spans="1:11">
      <c r="A290" s="7" t="s">
        <v>200</v>
      </c>
      <c r="B290" s="7">
        <v>7.3032358541394185E-2</v>
      </c>
      <c r="C290" s="7"/>
      <c r="F290" s="7" t="s">
        <v>395</v>
      </c>
      <c r="G290" s="7">
        <v>-8.8487547634759495E-2</v>
      </c>
    </row>
    <row r="291" spans="1:11">
      <c r="A291" s="7" t="s">
        <v>69</v>
      </c>
      <c r="B291" s="7">
        <v>7.3585175893684213E-2</v>
      </c>
      <c r="C291" s="7"/>
      <c r="F291" s="7" t="s">
        <v>377</v>
      </c>
      <c r="G291" s="7">
        <v>-9.1826561286269523E-2</v>
      </c>
    </row>
    <row r="292" spans="1:11">
      <c r="A292" s="7" t="s">
        <v>447</v>
      </c>
      <c r="B292" s="7">
        <v>7.6353970163754906E-2</v>
      </c>
      <c r="C292" s="7"/>
      <c r="F292" s="7" t="s">
        <v>321</v>
      </c>
      <c r="G292" s="7">
        <v>-9.3537515177532532E-2</v>
      </c>
    </row>
    <row r="293" spans="1:11">
      <c r="A293" s="7" t="s">
        <v>371</v>
      </c>
      <c r="B293" s="7">
        <v>8.0761054165274543E-2</v>
      </c>
      <c r="C293" s="7"/>
      <c r="F293" s="7" t="s">
        <v>134</v>
      </c>
      <c r="G293" s="7">
        <v>-0.10117643062056925</v>
      </c>
      <c r="K293" s="2"/>
    </row>
    <row r="294" spans="1:11">
      <c r="A294" s="7" t="s">
        <v>481</v>
      </c>
      <c r="B294" s="7">
        <v>8.2684520584361959E-2</v>
      </c>
      <c r="C294" s="7"/>
      <c r="F294" s="7" t="s">
        <v>167</v>
      </c>
      <c r="G294" s="7">
        <v>-0.10675807942173698</v>
      </c>
    </row>
    <row r="295" spans="1:11">
      <c r="A295" s="7" t="s">
        <v>291</v>
      </c>
      <c r="B295" s="7">
        <v>8.474260121450794E-2</v>
      </c>
      <c r="C295" s="7"/>
      <c r="F295" s="7" t="s">
        <v>157</v>
      </c>
      <c r="G295" s="7">
        <v>-0.10877113155941401</v>
      </c>
    </row>
    <row r="296" spans="1:11">
      <c r="A296" s="7" t="s">
        <v>319</v>
      </c>
      <c r="B296" s="7">
        <v>8.8284092951696119E-2</v>
      </c>
      <c r="C296" s="7"/>
      <c r="F296" s="7" t="s">
        <v>33</v>
      </c>
      <c r="G296" s="7">
        <v>-0.11031702518268374</v>
      </c>
    </row>
    <row r="297" spans="1:11">
      <c r="A297" s="7" t="s">
        <v>356</v>
      </c>
      <c r="B297" s="7">
        <v>9.2352721728180029E-2</v>
      </c>
      <c r="C297" s="7"/>
      <c r="F297" s="7" t="s">
        <v>477</v>
      </c>
      <c r="G297" s="7">
        <v>-0.1114126794938432</v>
      </c>
    </row>
    <row r="298" spans="1:11">
      <c r="A298" s="7" t="s">
        <v>396</v>
      </c>
      <c r="B298" s="7">
        <v>9.4375309033072494E-2</v>
      </c>
      <c r="C298" s="7"/>
      <c r="F298" s="7" t="s">
        <v>352</v>
      </c>
      <c r="G298" s="7">
        <v>-0.11149408749648437</v>
      </c>
    </row>
    <row r="299" spans="1:11">
      <c r="A299" s="7" t="s">
        <v>94</v>
      </c>
      <c r="B299" s="7">
        <v>9.7884956603387349E-2</v>
      </c>
      <c r="C299" s="7"/>
      <c r="F299" s="7" t="s">
        <v>492</v>
      </c>
      <c r="G299" s="7">
        <v>-0.1162804666291203</v>
      </c>
    </row>
    <row r="300" spans="1:11">
      <c r="A300" s="7" t="s">
        <v>16</v>
      </c>
      <c r="B300" s="7">
        <v>0.10702235124945864</v>
      </c>
      <c r="C300" s="7"/>
      <c r="F300" s="7" t="s">
        <v>358</v>
      </c>
      <c r="G300" s="7">
        <v>-0.11831761342200255</v>
      </c>
    </row>
    <row r="301" spans="1:11">
      <c r="A301" s="7" t="s">
        <v>252</v>
      </c>
      <c r="B301" s="7">
        <v>0.10859524642992227</v>
      </c>
      <c r="C301" s="7"/>
      <c r="F301" s="7" t="s">
        <v>462</v>
      </c>
      <c r="G301" s="7">
        <v>-0.12221768330649826</v>
      </c>
      <c r="K301" s="2"/>
    </row>
    <row r="302" spans="1:11">
      <c r="A302" s="7" t="s">
        <v>25</v>
      </c>
      <c r="B302" s="7">
        <v>0.1097268463707198</v>
      </c>
      <c r="C302" s="7"/>
      <c r="F302" s="7" t="s">
        <v>327</v>
      </c>
      <c r="G302" s="7">
        <v>-0.12275750124460245</v>
      </c>
    </row>
    <row r="303" spans="1:11">
      <c r="A303" s="7" t="s">
        <v>201</v>
      </c>
      <c r="B303" s="7">
        <v>0.11089873003322541</v>
      </c>
      <c r="C303" s="7"/>
      <c r="F303" s="7" t="s">
        <v>60</v>
      </c>
      <c r="G303" s="7">
        <v>-0.12559987324662591</v>
      </c>
    </row>
    <row r="304" spans="1:11">
      <c r="A304" s="7" t="s">
        <v>427</v>
      </c>
      <c r="B304" s="7">
        <v>0.11163980230386639</v>
      </c>
      <c r="C304" s="7"/>
      <c r="F304" s="7" t="s">
        <v>239</v>
      </c>
      <c r="G304" s="7">
        <v>-0.12735660418937217</v>
      </c>
    </row>
    <row r="305" spans="1:7">
      <c r="A305" s="7" t="s">
        <v>47</v>
      </c>
      <c r="B305" s="7">
        <v>0.11383356610255974</v>
      </c>
      <c r="C305" s="7"/>
      <c r="F305" s="7" t="s">
        <v>417</v>
      </c>
      <c r="G305" s="7">
        <v>-0.12793562603376452</v>
      </c>
    </row>
    <row r="306" spans="1:7">
      <c r="A306" s="7" t="s">
        <v>461</v>
      </c>
      <c r="B306" s="7">
        <v>0.11572090263243075</v>
      </c>
      <c r="C306" s="7"/>
      <c r="F306" s="7" t="s">
        <v>359</v>
      </c>
      <c r="G306" s="7">
        <v>-0.1345163036084448</v>
      </c>
    </row>
    <row r="307" spans="1:7">
      <c r="A307" s="7" t="s">
        <v>452</v>
      </c>
      <c r="B307" s="7">
        <v>0.11581975710388215</v>
      </c>
      <c r="C307" s="7"/>
      <c r="F307" s="7" t="s">
        <v>64</v>
      </c>
      <c r="G307" s="7">
        <v>-0.13955023525122981</v>
      </c>
    </row>
    <row r="308" spans="1:7">
      <c r="A308" s="7" t="s">
        <v>195</v>
      </c>
      <c r="B308" s="7">
        <v>0.11760755832153202</v>
      </c>
      <c r="C308" s="7"/>
      <c r="F308" s="7" t="s">
        <v>189</v>
      </c>
      <c r="G308" s="7">
        <v>-0.14010246591728084</v>
      </c>
    </row>
    <row r="309" spans="1:7">
      <c r="A309" s="7" t="s">
        <v>270</v>
      </c>
      <c r="B309" s="7">
        <v>0.12630071654171443</v>
      </c>
      <c r="C309" s="7"/>
      <c r="F309" s="7" t="s">
        <v>98</v>
      </c>
      <c r="G309" s="7">
        <v>-0.14463459963145336</v>
      </c>
    </row>
    <row r="310" spans="1:7">
      <c r="A310" s="7" t="s">
        <v>457</v>
      </c>
      <c r="B310" s="7">
        <v>0.12703631032490437</v>
      </c>
      <c r="C310" s="7"/>
      <c r="F310" s="7" t="s">
        <v>314</v>
      </c>
      <c r="G310" s="7">
        <v>-0.1476925980574369</v>
      </c>
    </row>
    <row r="311" spans="1:7">
      <c r="A311" s="7" t="s">
        <v>442</v>
      </c>
      <c r="B311" s="7">
        <v>0.13088791041096531</v>
      </c>
      <c r="C311" s="7"/>
      <c r="F311" s="7" t="s">
        <v>128</v>
      </c>
      <c r="G311" s="7">
        <v>-0.14809680405493936</v>
      </c>
    </row>
    <row r="312" spans="1:7">
      <c r="A312" s="7" t="s">
        <v>496</v>
      </c>
      <c r="B312" s="7">
        <v>0.13123810835389396</v>
      </c>
      <c r="C312" s="7"/>
      <c r="F312" s="7" t="s">
        <v>369</v>
      </c>
      <c r="G312" s="7">
        <v>-0.1504152118692561</v>
      </c>
    </row>
    <row r="313" spans="1:7">
      <c r="A313" s="7" t="s">
        <v>437</v>
      </c>
      <c r="B313" s="7">
        <v>0.13804238380891301</v>
      </c>
      <c r="C313" s="7"/>
      <c r="F313" s="7" t="s">
        <v>75</v>
      </c>
      <c r="G313" s="7">
        <v>-0.15208711322010243</v>
      </c>
    </row>
    <row r="314" spans="1:7">
      <c r="A314" s="7" t="s">
        <v>71</v>
      </c>
      <c r="B314" s="7">
        <v>0.13843524513629338</v>
      </c>
      <c r="C314" s="7"/>
      <c r="F314" s="7" t="s">
        <v>28</v>
      </c>
      <c r="G314" s="7">
        <v>-0.15728066434094257</v>
      </c>
    </row>
    <row r="315" spans="1:7">
      <c r="A315" s="7" t="s">
        <v>275</v>
      </c>
      <c r="B315" s="7">
        <v>0.14022269406827725</v>
      </c>
      <c r="C315" s="7"/>
      <c r="F315" s="7" t="s">
        <v>474</v>
      </c>
      <c r="G315" s="7">
        <v>-0.16460094349046758</v>
      </c>
    </row>
    <row r="316" spans="1:7">
      <c r="A316" s="7" t="s">
        <v>370</v>
      </c>
      <c r="B316" s="7">
        <v>0.14142396566888341</v>
      </c>
      <c r="C316" s="7"/>
      <c r="F316" s="7" t="s">
        <v>204</v>
      </c>
      <c r="G316" s="7">
        <v>-0.16508906318382208</v>
      </c>
    </row>
    <row r="317" spans="1:7">
      <c r="A317" s="7" t="s">
        <v>421</v>
      </c>
      <c r="B317" s="7">
        <v>0.14415918943969802</v>
      </c>
      <c r="C317" s="7"/>
      <c r="F317" s="7" t="s">
        <v>444</v>
      </c>
      <c r="G317" s="7">
        <v>-0.16704360044587865</v>
      </c>
    </row>
    <row r="318" spans="1:7">
      <c r="A318" s="7" t="s">
        <v>330</v>
      </c>
      <c r="B318" s="7">
        <v>0.14753835097618656</v>
      </c>
      <c r="C318" s="7"/>
      <c r="F318" s="7" t="s">
        <v>11</v>
      </c>
      <c r="G318" s="7">
        <v>-0.16856325265528363</v>
      </c>
    </row>
    <row r="319" spans="1:7">
      <c r="A319" s="7" t="s">
        <v>73</v>
      </c>
      <c r="B319" s="7">
        <v>0.14974676170472645</v>
      </c>
      <c r="C319" s="7"/>
      <c r="F319" s="7" t="s">
        <v>455</v>
      </c>
      <c r="G319" s="7">
        <v>-0.17009827347500844</v>
      </c>
    </row>
    <row r="320" spans="1:7">
      <c r="A320" s="7" t="s">
        <v>125</v>
      </c>
      <c r="B320" s="7">
        <v>0.15116749702911214</v>
      </c>
      <c r="C320" s="7"/>
      <c r="F320" s="7" t="s">
        <v>379</v>
      </c>
      <c r="G320" s="7">
        <v>-0.17493806571755596</v>
      </c>
    </row>
    <row r="321" spans="1:7">
      <c r="A321" s="7" t="s">
        <v>410</v>
      </c>
      <c r="B321" s="7">
        <v>0.15211276920213193</v>
      </c>
      <c r="C321" s="7"/>
      <c r="F321" s="7" t="s">
        <v>323</v>
      </c>
      <c r="G321" s="7">
        <v>-0.17522378626659085</v>
      </c>
    </row>
    <row r="322" spans="1:7">
      <c r="A322" s="7" t="s">
        <v>342</v>
      </c>
      <c r="B322" s="7">
        <v>0.15257279575176833</v>
      </c>
      <c r="C322" s="7"/>
      <c r="F322" s="7" t="s">
        <v>53</v>
      </c>
      <c r="G322" s="7">
        <v>-0.17548910700814438</v>
      </c>
    </row>
    <row r="323" spans="1:7">
      <c r="A323" s="7" t="s">
        <v>385</v>
      </c>
      <c r="B323" s="7">
        <v>0.15683555777801814</v>
      </c>
      <c r="C323" s="7"/>
      <c r="F323" s="7" t="s">
        <v>145</v>
      </c>
      <c r="G323" s="7">
        <v>-0.18105095602313739</v>
      </c>
    </row>
    <row r="324" spans="1:7">
      <c r="A324" s="7" t="s">
        <v>180</v>
      </c>
      <c r="B324" s="7">
        <v>0.15870815027482577</v>
      </c>
      <c r="C324" s="7"/>
      <c r="F324" s="7" t="s">
        <v>264</v>
      </c>
      <c r="G324" s="7">
        <v>-0.18866584277712647</v>
      </c>
    </row>
    <row r="325" spans="1:7">
      <c r="A325" s="7" t="s">
        <v>103</v>
      </c>
      <c r="B325" s="7">
        <v>0.16267046202264135</v>
      </c>
      <c r="C325" s="7"/>
      <c r="F325" s="7" t="s">
        <v>34</v>
      </c>
      <c r="G325" s="7">
        <v>-0.19233867855797332</v>
      </c>
    </row>
    <row r="326" spans="1:7">
      <c r="A326" s="7" t="s">
        <v>381</v>
      </c>
      <c r="B326" s="7">
        <v>0.16696932518058696</v>
      </c>
      <c r="C326" s="7"/>
      <c r="F326" s="7" t="s">
        <v>374</v>
      </c>
      <c r="G326" s="7">
        <v>-0.19367142778412214</v>
      </c>
    </row>
    <row r="327" spans="1:7">
      <c r="A327" s="7" t="s">
        <v>339</v>
      </c>
      <c r="B327" s="7">
        <v>0.16696948877967524</v>
      </c>
      <c r="C327" s="7"/>
      <c r="F327" s="7" t="s">
        <v>166</v>
      </c>
      <c r="G327" s="7">
        <v>-0.19538973718173952</v>
      </c>
    </row>
    <row r="328" spans="1:7">
      <c r="A328" s="7" t="s">
        <v>250</v>
      </c>
      <c r="B328" s="7">
        <v>0.16803019745105532</v>
      </c>
      <c r="C328" s="7"/>
      <c r="F328" s="7" t="s">
        <v>494</v>
      </c>
      <c r="G328" s="7">
        <v>-0.19673847389810814</v>
      </c>
    </row>
    <row r="329" spans="1:7">
      <c r="A329" s="7" t="s">
        <v>127</v>
      </c>
      <c r="B329" s="7">
        <v>0.16878516104910141</v>
      </c>
      <c r="C329" s="7"/>
      <c r="F329" s="7" t="s">
        <v>443</v>
      </c>
      <c r="G329" s="7">
        <v>-0.20309065374877769</v>
      </c>
    </row>
    <row r="330" spans="1:7">
      <c r="A330" s="7" t="s">
        <v>317</v>
      </c>
      <c r="B330" s="7">
        <v>0.16912512723175388</v>
      </c>
      <c r="C330" s="7"/>
      <c r="F330" s="7" t="s">
        <v>360</v>
      </c>
      <c r="G330" s="7">
        <v>-0.20326212399628224</v>
      </c>
    </row>
    <row r="331" spans="1:7">
      <c r="A331" s="7" t="s">
        <v>454</v>
      </c>
      <c r="B331" s="7">
        <v>0.16969403134598038</v>
      </c>
      <c r="C331" s="7"/>
      <c r="F331" s="7" t="s">
        <v>165</v>
      </c>
      <c r="G331" s="7">
        <v>-0.2037207236837931</v>
      </c>
    </row>
    <row r="332" spans="1:7">
      <c r="A332" s="7" t="s">
        <v>263</v>
      </c>
      <c r="B332" s="7">
        <v>0.17662059504021341</v>
      </c>
      <c r="C332" s="7"/>
      <c r="F332" s="7" t="s">
        <v>301</v>
      </c>
      <c r="G332" s="7">
        <v>-0.20685258006108906</v>
      </c>
    </row>
    <row r="333" spans="1:7">
      <c r="A333" s="7" t="s">
        <v>80</v>
      </c>
      <c r="B333" s="7">
        <v>0.18020006931303995</v>
      </c>
      <c r="C333" s="7"/>
      <c r="F333" s="7" t="s">
        <v>2</v>
      </c>
      <c r="G333" s="7">
        <v>-0.2113913354261952</v>
      </c>
    </row>
    <row r="334" spans="1:7">
      <c r="A334" s="7" t="s">
        <v>334</v>
      </c>
      <c r="B334" s="7">
        <v>0.18602303919896318</v>
      </c>
      <c r="C334" s="7"/>
      <c r="F334" s="7" t="s">
        <v>175</v>
      </c>
      <c r="G334" s="7">
        <v>-0.21733328862464785</v>
      </c>
    </row>
    <row r="335" spans="1:7">
      <c r="A335" s="7" t="s">
        <v>265</v>
      </c>
      <c r="B335" s="7">
        <v>0.19006054322521448</v>
      </c>
      <c r="C335" s="7"/>
      <c r="F335" s="7" t="s">
        <v>290</v>
      </c>
      <c r="G335" s="7">
        <v>-0.21941930962683528</v>
      </c>
    </row>
    <row r="336" spans="1:7">
      <c r="A336" s="7" t="s">
        <v>357</v>
      </c>
      <c r="B336" s="7">
        <v>0.19147602624683982</v>
      </c>
      <c r="C336" s="7"/>
      <c r="F336" s="7" t="s">
        <v>9</v>
      </c>
      <c r="G336" s="7">
        <v>-0.22183161548024813</v>
      </c>
    </row>
    <row r="337" spans="1:11">
      <c r="A337" s="7" t="s">
        <v>174</v>
      </c>
      <c r="B337" s="7">
        <v>0.19550906998800938</v>
      </c>
      <c r="C337" s="7"/>
      <c r="F337" s="7" t="s">
        <v>105</v>
      </c>
      <c r="G337" s="7">
        <v>-0.22197532560877184</v>
      </c>
    </row>
    <row r="338" spans="1:11">
      <c r="A338" s="7" t="s">
        <v>160</v>
      </c>
      <c r="B338" s="7">
        <v>0.2000677044680251</v>
      </c>
      <c r="C338" s="7"/>
      <c r="F338" s="7" t="s">
        <v>435</v>
      </c>
      <c r="G338" s="7">
        <v>-0.22374632779185225</v>
      </c>
    </row>
    <row r="339" spans="1:11">
      <c r="A339" s="7" t="s">
        <v>445</v>
      </c>
      <c r="B339" s="7">
        <v>0.20385422499389638</v>
      </c>
      <c r="C339" s="7"/>
      <c r="F339" s="7" t="s">
        <v>347</v>
      </c>
      <c r="G339" s="7">
        <v>-0.22562830317128788</v>
      </c>
    </row>
    <row r="340" spans="1:11">
      <c r="A340" s="7" t="s">
        <v>344</v>
      </c>
      <c r="B340" s="7">
        <v>0.20467483347323551</v>
      </c>
      <c r="C340" s="7"/>
      <c r="F340" s="7" t="s">
        <v>415</v>
      </c>
      <c r="G340" s="7">
        <v>-0.22880958811196458</v>
      </c>
    </row>
    <row r="341" spans="1:11">
      <c r="A341" s="7" t="s">
        <v>20</v>
      </c>
      <c r="B341" s="7">
        <v>0.20529020925649641</v>
      </c>
      <c r="C341" s="7"/>
      <c r="F341" s="7" t="s">
        <v>142</v>
      </c>
      <c r="G341" s="7">
        <v>-0.23199696080922505</v>
      </c>
    </row>
    <row r="342" spans="1:11">
      <c r="A342" s="7" t="s">
        <v>320</v>
      </c>
      <c r="B342" s="7">
        <v>0.20574987472826942</v>
      </c>
      <c r="C342" s="7"/>
      <c r="F342" s="7" t="s">
        <v>39</v>
      </c>
      <c r="G342" s="7">
        <v>-0.23454999658785192</v>
      </c>
    </row>
    <row r="343" spans="1:11">
      <c r="A343" s="7" t="s">
        <v>426</v>
      </c>
      <c r="B343" s="7">
        <v>0.20770438649336576</v>
      </c>
      <c r="C343" s="7"/>
      <c r="F343" s="7" t="s">
        <v>148</v>
      </c>
      <c r="G343" s="7">
        <v>-0.24898505605959115</v>
      </c>
    </row>
    <row r="344" spans="1:11">
      <c r="A344" s="7" t="s">
        <v>337</v>
      </c>
      <c r="B344" s="7">
        <v>0.20954486990391435</v>
      </c>
      <c r="C344" s="7"/>
      <c r="F344" s="7" t="s">
        <v>304</v>
      </c>
      <c r="G344" s="7">
        <v>-0.25004475310338625</v>
      </c>
    </row>
    <row r="345" spans="1:11">
      <c r="A345" s="7" t="s">
        <v>441</v>
      </c>
      <c r="B345" s="7">
        <v>0.21454567933802698</v>
      </c>
      <c r="C345" s="7"/>
      <c r="F345" s="7" t="s">
        <v>240</v>
      </c>
      <c r="G345" s="7">
        <v>-0.25157512800647708</v>
      </c>
      <c r="K345" s="2"/>
    </row>
    <row r="346" spans="1:11">
      <c r="A346" s="7" t="s">
        <v>286</v>
      </c>
      <c r="B346" s="7">
        <v>0.21648260720682036</v>
      </c>
      <c r="C346" s="7"/>
      <c r="F346" s="7" t="s">
        <v>366</v>
      </c>
      <c r="G346" s="7">
        <v>-0.25331463501494544</v>
      </c>
    </row>
    <row r="347" spans="1:11">
      <c r="A347" s="7" t="s">
        <v>428</v>
      </c>
      <c r="B347" s="7">
        <v>0.21802498992187364</v>
      </c>
      <c r="C347" s="7"/>
      <c r="F347" s="7" t="s">
        <v>168</v>
      </c>
      <c r="G347" s="7">
        <v>-0.26626481292462939</v>
      </c>
    </row>
    <row r="348" spans="1:11">
      <c r="A348" s="7" t="s">
        <v>491</v>
      </c>
      <c r="B348" s="7">
        <v>0.21882981264216642</v>
      </c>
      <c r="C348" s="7"/>
      <c r="F348" s="7" t="s">
        <v>183</v>
      </c>
      <c r="G348" s="7">
        <v>-0.26847327042109281</v>
      </c>
    </row>
    <row r="349" spans="1:11">
      <c r="A349" s="7" t="s">
        <v>386</v>
      </c>
      <c r="B349" s="7">
        <v>0.2195451796855068</v>
      </c>
      <c r="C349" s="7"/>
      <c r="F349" s="7" t="s">
        <v>192</v>
      </c>
      <c r="G349" s="7">
        <v>-0.26969952658188445</v>
      </c>
    </row>
    <row r="350" spans="1:11">
      <c r="A350" s="7" t="s">
        <v>463</v>
      </c>
      <c r="B350" s="7">
        <v>0.22103678974171656</v>
      </c>
      <c r="C350" s="7"/>
      <c r="F350" s="7" t="s">
        <v>333</v>
      </c>
      <c r="G350" s="7">
        <v>-0.27073297700194809</v>
      </c>
    </row>
    <row r="351" spans="1:11">
      <c r="A351" s="7" t="s">
        <v>67</v>
      </c>
      <c r="B351" s="7">
        <v>0.22383019348724079</v>
      </c>
      <c r="C351" s="7"/>
      <c r="F351" s="7" t="s">
        <v>431</v>
      </c>
      <c r="G351" s="7">
        <v>-0.27229668908253907</v>
      </c>
    </row>
    <row r="352" spans="1:11">
      <c r="A352" s="7" t="s">
        <v>440</v>
      </c>
      <c r="B352" s="7">
        <v>0.22392802384853353</v>
      </c>
      <c r="C352" s="7"/>
      <c r="F352" s="7" t="s">
        <v>332</v>
      </c>
      <c r="G352" s="7">
        <v>-0.27295180427979793</v>
      </c>
    </row>
    <row r="353" spans="1:11">
      <c r="A353" s="7" t="s">
        <v>253</v>
      </c>
      <c r="B353" s="7">
        <v>0.22555223505677127</v>
      </c>
      <c r="C353" s="7"/>
      <c r="F353" s="7" t="s">
        <v>112</v>
      </c>
      <c r="G353" s="7">
        <v>-0.27500664854676693</v>
      </c>
    </row>
    <row r="354" spans="1:11">
      <c r="A354" s="7" t="s">
        <v>123</v>
      </c>
      <c r="B354" s="7">
        <v>0.22562065979089904</v>
      </c>
      <c r="C354" s="7"/>
      <c r="F354" s="7" t="s">
        <v>476</v>
      </c>
      <c r="G354" s="7">
        <v>-0.27829005080269692</v>
      </c>
    </row>
    <row r="355" spans="1:11">
      <c r="A355" s="7" t="s">
        <v>308</v>
      </c>
      <c r="B355" s="7">
        <v>0.22904018970335902</v>
      </c>
      <c r="C355" s="7"/>
      <c r="F355" s="7" t="s">
        <v>502</v>
      </c>
      <c r="G355" s="7">
        <v>-0.27865558896139814</v>
      </c>
    </row>
    <row r="356" spans="1:11">
      <c r="A356" s="7" t="s">
        <v>373</v>
      </c>
      <c r="B356" s="7">
        <v>0.23403469676637698</v>
      </c>
      <c r="C356" s="7"/>
      <c r="F356" s="7" t="s">
        <v>242</v>
      </c>
      <c r="G356" s="7">
        <v>-0.2803993944658788</v>
      </c>
    </row>
    <row r="357" spans="1:11">
      <c r="A357" s="7" t="s">
        <v>340</v>
      </c>
      <c r="B357" s="7">
        <v>0.23476710462665079</v>
      </c>
      <c r="C357" s="7"/>
      <c r="F357" s="7" t="s">
        <v>310</v>
      </c>
      <c r="G357" s="7">
        <v>-0.28256720816202335</v>
      </c>
    </row>
    <row r="358" spans="1:11">
      <c r="A358" s="7" t="s">
        <v>341</v>
      </c>
      <c r="B358" s="7">
        <v>0.23516890925355155</v>
      </c>
      <c r="C358" s="7"/>
      <c r="F358" s="7" t="s">
        <v>61</v>
      </c>
      <c r="G358" s="7">
        <v>-0.28321845443395577</v>
      </c>
    </row>
    <row r="359" spans="1:11">
      <c r="A359" s="7" t="s">
        <v>223</v>
      </c>
      <c r="B359" s="7">
        <v>0.23935819737135614</v>
      </c>
      <c r="C359" s="7"/>
      <c r="F359" s="7" t="s">
        <v>72</v>
      </c>
      <c r="G359" s="7">
        <v>-0.28368335083310231</v>
      </c>
    </row>
    <row r="360" spans="1:11">
      <c r="A360" s="7" t="s">
        <v>52</v>
      </c>
      <c r="B360" s="7">
        <v>0.24354420730068813</v>
      </c>
      <c r="C360" s="7"/>
      <c r="F360" s="7" t="s">
        <v>232</v>
      </c>
      <c r="G360" s="7">
        <v>-0.28528019830139822</v>
      </c>
    </row>
    <row r="361" spans="1:11">
      <c r="A361" s="7" t="s">
        <v>470</v>
      </c>
      <c r="B361" s="7">
        <v>0.2468594232716026</v>
      </c>
      <c r="C361" s="7"/>
      <c r="F361" s="7" t="s">
        <v>473</v>
      </c>
      <c r="G361" s="7">
        <v>-0.28614141475496502</v>
      </c>
    </row>
    <row r="362" spans="1:11">
      <c r="A362" s="7" t="s">
        <v>285</v>
      </c>
      <c r="B362" s="7">
        <v>0.24971359656747985</v>
      </c>
      <c r="C362" s="7"/>
      <c r="F362" s="7" t="s">
        <v>146</v>
      </c>
      <c r="G362" s="7">
        <v>-0.28775471806711428</v>
      </c>
    </row>
    <row r="363" spans="1:11">
      <c r="A363" s="7" t="s">
        <v>56</v>
      </c>
      <c r="B363" s="7">
        <v>0.25215544821836289</v>
      </c>
      <c r="C363" s="7"/>
      <c r="F363" s="7" t="s">
        <v>413</v>
      </c>
      <c r="G363" s="7">
        <v>-0.28892670111634305</v>
      </c>
    </row>
    <row r="364" spans="1:11">
      <c r="A364" s="7" t="s">
        <v>237</v>
      </c>
      <c r="B364" s="7">
        <v>0.25438786261471985</v>
      </c>
      <c r="C364" s="7"/>
      <c r="F364" s="7" t="s">
        <v>424</v>
      </c>
      <c r="G364" s="7">
        <v>-0.29387818310191322</v>
      </c>
    </row>
    <row r="365" spans="1:11">
      <c r="A365" s="7" t="s">
        <v>306</v>
      </c>
      <c r="B365" s="7">
        <v>0.25523033339299639</v>
      </c>
      <c r="C365" s="7"/>
      <c r="F365" s="7" t="s">
        <v>446</v>
      </c>
      <c r="G365" s="7">
        <v>-0.29691760467167194</v>
      </c>
    </row>
    <row r="366" spans="1:11">
      <c r="A366" s="7" t="s">
        <v>336</v>
      </c>
      <c r="B366" s="7">
        <v>0.25942930214103299</v>
      </c>
      <c r="C366" s="7"/>
      <c r="F366" s="7" t="s">
        <v>143</v>
      </c>
      <c r="G366" s="7">
        <v>-0.29850222162928086</v>
      </c>
    </row>
    <row r="367" spans="1:11">
      <c r="A367" s="7" t="s">
        <v>247</v>
      </c>
      <c r="B367" s="7">
        <v>0.26162223556424491</v>
      </c>
      <c r="C367" s="7"/>
      <c r="F367" s="7" t="s">
        <v>120</v>
      </c>
      <c r="G367" s="7">
        <v>-0.30444202872861015</v>
      </c>
    </row>
    <row r="368" spans="1:11">
      <c r="A368" s="7" t="s">
        <v>312</v>
      </c>
      <c r="B368" s="7">
        <v>0.26439009078538706</v>
      </c>
      <c r="C368" s="7"/>
      <c r="F368" s="7" t="s">
        <v>58</v>
      </c>
      <c r="G368" s="7">
        <v>-0.30546186725438806</v>
      </c>
      <c r="K368" s="2"/>
    </row>
    <row r="369" spans="1:16">
      <c r="A369" s="7" t="s">
        <v>215</v>
      </c>
      <c r="B369" s="7">
        <v>0.26766188053431267</v>
      </c>
      <c r="C369" s="7"/>
      <c r="F369" s="7" t="s">
        <v>307</v>
      </c>
      <c r="G369" s="7">
        <v>-0.31475825052759043</v>
      </c>
    </row>
    <row r="370" spans="1:16">
      <c r="A370" s="7" t="s">
        <v>429</v>
      </c>
      <c r="B370" s="7">
        <v>0.26902739513040103</v>
      </c>
      <c r="C370" s="7"/>
      <c r="F370" s="7" t="s">
        <v>45</v>
      </c>
      <c r="G370" s="7">
        <v>-0.32124308820641373</v>
      </c>
    </row>
    <row r="371" spans="1:16">
      <c r="A371" s="7" t="s">
        <v>91</v>
      </c>
      <c r="B371" s="7">
        <v>0.27277313436229716</v>
      </c>
      <c r="C371" s="7"/>
      <c r="F371" s="7" t="s">
        <v>101</v>
      </c>
      <c r="G371" s="7">
        <v>-0.32519206905430209</v>
      </c>
    </row>
    <row r="372" spans="1:16">
      <c r="A372" s="7" t="s">
        <v>220</v>
      </c>
      <c r="B372" s="7">
        <v>0.27648073725703531</v>
      </c>
      <c r="C372" s="7"/>
      <c r="F372" s="7" t="s">
        <v>348</v>
      </c>
      <c r="G372" s="7">
        <v>-0.32678219136056208</v>
      </c>
    </row>
    <row r="373" spans="1:16">
      <c r="A373" s="7" t="s">
        <v>110</v>
      </c>
      <c r="B373" s="7">
        <v>0.28371943442048464</v>
      </c>
      <c r="C373" s="7"/>
      <c r="F373" s="7" t="s">
        <v>10</v>
      </c>
      <c r="G373" s="7">
        <v>-0.32956450482321348</v>
      </c>
    </row>
    <row r="374" spans="1:16">
      <c r="A374" s="7" t="s">
        <v>43</v>
      </c>
      <c r="B374" s="7">
        <v>0.28756769250812642</v>
      </c>
      <c r="C374" s="7"/>
      <c r="F374" s="7" t="s">
        <v>130</v>
      </c>
      <c r="G374" s="7">
        <v>-0.33119530746483949</v>
      </c>
    </row>
    <row r="375" spans="1:16">
      <c r="A375" s="7" t="s">
        <v>293</v>
      </c>
      <c r="B375" s="7">
        <v>0.2953115126072019</v>
      </c>
      <c r="C375" s="7"/>
      <c r="F375" s="7" t="s">
        <v>151</v>
      </c>
      <c r="G375" s="7">
        <v>-0.33317244280277458</v>
      </c>
    </row>
    <row r="376" spans="1:16">
      <c r="A376" s="7" t="s">
        <v>451</v>
      </c>
      <c r="B376" s="7">
        <v>0.29583640303022057</v>
      </c>
      <c r="C376" s="7"/>
      <c r="F376" s="7" t="s">
        <v>298</v>
      </c>
      <c r="G376" s="7">
        <v>-0.3393219362492389</v>
      </c>
    </row>
    <row r="377" spans="1:16">
      <c r="A377" s="7" t="s">
        <v>456</v>
      </c>
      <c r="B377" s="7">
        <v>0.29685386540802094</v>
      </c>
      <c r="C377" s="7"/>
      <c r="F377" s="7" t="s">
        <v>54</v>
      </c>
      <c r="G377" s="7">
        <v>-0.33995562389321143</v>
      </c>
    </row>
    <row r="378" spans="1:16">
      <c r="A378" s="7" t="s">
        <v>74</v>
      </c>
      <c r="B378" s="7">
        <v>0.29982789272011368</v>
      </c>
      <c r="C378" s="7"/>
      <c r="F378" s="7" t="s">
        <v>338</v>
      </c>
      <c r="G378" s="7">
        <v>-0.34005648116017678</v>
      </c>
    </row>
    <row r="379" spans="1:16">
      <c r="A379" s="7" t="s">
        <v>121</v>
      </c>
      <c r="B379" s="7">
        <v>0.30506633610127015</v>
      </c>
      <c r="C379" s="7"/>
      <c r="F379" s="7" t="s">
        <v>22</v>
      </c>
      <c r="G379" s="7">
        <v>-0.34068707950416294</v>
      </c>
      <c r="P379" s="2"/>
    </row>
    <row r="380" spans="1:16">
      <c r="A380" s="7" t="s">
        <v>469</v>
      </c>
      <c r="B380" s="7">
        <v>0.30972099882449616</v>
      </c>
      <c r="C380" s="7"/>
      <c r="F380" s="7" t="s">
        <v>501</v>
      </c>
      <c r="G380" s="7">
        <v>-0.34123896655059061</v>
      </c>
    </row>
    <row r="381" spans="1:16">
      <c r="A381" s="7" t="s">
        <v>324</v>
      </c>
      <c r="B381" s="7">
        <v>0.31144688864296144</v>
      </c>
      <c r="C381" s="7"/>
      <c r="F381" s="7" t="s">
        <v>328</v>
      </c>
      <c r="G381" s="7">
        <v>-0.34214004192890252</v>
      </c>
    </row>
    <row r="382" spans="1:16">
      <c r="A382" s="7" t="s">
        <v>449</v>
      </c>
      <c r="B382" s="7">
        <v>0.31628513207885123</v>
      </c>
      <c r="C382" s="7"/>
      <c r="F382" s="7" t="s">
        <v>136</v>
      </c>
      <c r="G382" s="7">
        <v>-0.34840769826050411</v>
      </c>
    </row>
    <row r="383" spans="1:16">
      <c r="A383" s="7" t="s">
        <v>398</v>
      </c>
      <c r="B383" s="7">
        <v>0.31768364776868385</v>
      </c>
      <c r="C383" s="7"/>
      <c r="F383" s="7" t="s">
        <v>132</v>
      </c>
      <c r="G383" s="7">
        <v>-0.35061746168174546</v>
      </c>
    </row>
    <row r="384" spans="1:16">
      <c r="A384" s="7" t="s">
        <v>77</v>
      </c>
      <c r="B384" s="7">
        <v>0.31984124661957825</v>
      </c>
      <c r="C384" s="7"/>
      <c r="F384" s="7" t="s">
        <v>37</v>
      </c>
      <c r="G384" s="7">
        <v>-0.35258751088556745</v>
      </c>
    </row>
    <row r="385" spans="1:7">
      <c r="A385" s="7" t="s">
        <v>303</v>
      </c>
      <c r="B385" s="7">
        <v>0.32143805643006679</v>
      </c>
      <c r="C385" s="7"/>
      <c r="F385" s="7" t="s">
        <v>331</v>
      </c>
      <c r="G385" s="7">
        <v>-0.35529726373358661</v>
      </c>
    </row>
    <row r="386" spans="1:7">
      <c r="A386" s="7" t="s">
        <v>221</v>
      </c>
      <c r="B386" s="7">
        <v>0.32211464906454057</v>
      </c>
      <c r="C386" s="7"/>
      <c r="F386" s="7" t="s">
        <v>59</v>
      </c>
      <c r="G386" s="7">
        <v>-0.3644786373606082</v>
      </c>
    </row>
    <row r="387" spans="1:7">
      <c r="A387" s="7" t="s">
        <v>294</v>
      </c>
      <c r="B387" s="7">
        <v>0.32436113451597792</v>
      </c>
      <c r="C387" s="7"/>
      <c r="F387" s="7" t="s">
        <v>57</v>
      </c>
      <c r="G387" s="7">
        <v>-0.3675371639241497</v>
      </c>
    </row>
    <row r="388" spans="1:7">
      <c r="A388" s="7" t="s">
        <v>135</v>
      </c>
      <c r="B388" s="7">
        <v>0.32732515492395625</v>
      </c>
      <c r="C388" s="7"/>
      <c r="F388" s="7" t="s">
        <v>170</v>
      </c>
      <c r="G388" s="7">
        <v>-0.36858587138904297</v>
      </c>
    </row>
    <row r="389" spans="1:7">
      <c r="A389" s="7" t="s">
        <v>23</v>
      </c>
      <c r="B389" s="7">
        <v>0.32787117005128202</v>
      </c>
      <c r="C389" s="7"/>
      <c r="F389" s="7" t="s">
        <v>149</v>
      </c>
      <c r="G389" s="7">
        <v>-0.36879991889671943</v>
      </c>
    </row>
    <row r="390" spans="1:7">
      <c r="A390" s="7" t="s">
        <v>493</v>
      </c>
      <c r="B390" s="7">
        <v>0.33298343449753709</v>
      </c>
      <c r="C390" s="7"/>
      <c r="F390" s="7" t="s">
        <v>230</v>
      </c>
      <c r="G390" s="7">
        <v>-0.3716155745655158</v>
      </c>
    </row>
    <row r="391" spans="1:7">
      <c r="A391" s="7" t="s">
        <v>184</v>
      </c>
      <c r="B391" s="7">
        <v>0.3330572525440112</v>
      </c>
      <c r="C391" s="7"/>
      <c r="F391" s="7" t="s">
        <v>399</v>
      </c>
      <c r="G391" s="7">
        <v>-0.37422685728500432</v>
      </c>
    </row>
    <row r="392" spans="1:7">
      <c r="A392" s="7" t="s">
        <v>147</v>
      </c>
      <c r="B392" s="7">
        <v>0.33400489206934386</v>
      </c>
      <c r="C392" s="7"/>
      <c r="F392" s="7" t="s">
        <v>161</v>
      </c>
      <c r="G392" s="7">
        <v>-0.38056309754257839</v>
      </c>
    </row>
    <row r="393" spans="1:7">
      <c r="A393" s="7" t="s">
        <v>284</v>
      </c>
      <c r="B393" s="7">
        <v>0.33536537508459097</v>
      </c>
      <c r="C393" s="7"/>
      <c r="F393" s="7" t="s">
        <v>432</v>
      </c>
      <c r="G393" s="7">
        <v>-0.38663954823698576</v>
      </c>
    </row>
    <row r="394" spans="1:7">
      <c r="A394" s="7" t="s">
        <v>418</v>
      </c>
      <c r="B394" s="7">
        <v>0.33879381088012156</v>
      </c>
      <c r="C394" s="7"/>
      <c r="F394" s="7" t="s">
        <v>243</v>
      </c>
      <c r="G394" s="7">
        <v>-0.38896477775183991</v>
      </c>
    </row>
    <row r="395" spans="1:7">
      <c r="A395" s="7" t="s">
        <v>31</v>
      </c>
      <c r="B395" s="7">
        <v>0.33965111956529004</v>
      </c>
      <c r="C395" s="7"/>
      <c r="F395" s="7" t="s">
        <v>448</v>
      </c>
      <c r="G395" s="7">
        <v>-0.38960049012939157</v>
      </c>
    </row>
    <row r="396" spans="1:7">
      <c r="A396" s="7" t="s">
        <v>63</v>
      </c>
      <c r="B396" s="7">
        <v>0.34068707790453973</v>
      </c>
      <c r="C396" s="7"/>
      <c r="F396" s="7" t="s">
        <v>335</v>
      </c>
      <c r="G396" s="7">
        <v>-0.38993138201249816</v>
      </c>
    </row>
    <row r="397" spans="1:7">
      <c r="A397" s="7" t="s">
        <v>85</v>
      </c>
      <c r="B397" s="7">
        <v>0.341967218466876</v>
      </c>
      <c r="C397" s="7"/>
      <c r="F397" s="7" t="s">
        <v>355</v>
      </c>
      <c r="G397" s="7">
        <v>-0.3941992035723933</v>
      </c>
    </row>
    <row r="398" spans="1:7">
      <c r="A398" s="7" t="s">
        <v>108</v>
      </c>
      <c r="B398" s="7">
        <v>0.35156060487708468</v>
      </c>
      <c r="C398" s="7"/>
      <c r="F398" s="7" t="s">
        <v>18</v>
      </c>
      <c r="G398" s="7">
        <v>-0.395516323481581</v>
      </c>
    </row>
    <row r="399" spans="1:7">
      <c r="A399" s="7" t="s">
        <v>259</v>
      </c>
      <c r="B399" s="7">
        <v>0.36279161399557591</v>
      </c>
      <c r="C399" s="7"/>
      <c r="F399" s="7" t="s">
        <v>113</v>
      </c>
      <c r="G399" s="7">
        <v>-0.3958266149809761</v>
      </c>
    </row>
    <row r="400" spans="1:7">
      <c r="A400" s="7" t="s">
        <v>485</v>
      </c>
      <c r="B400" s="7">
        <v>0.36325462916828755</v>
      </c>
      <c r="C400" s="7"/>
      <c r="F400" s="7" t="s">
        <v>79</v>
      </c>
      <c r="G400" s="7">
        <v>-0.39596439725264393</v>
      </c>
    </row>
    <row r="401" spans="1:7">
      <c r="A401" s="7" t="s">
        <v>258</v>
      </c>
      <c r="B401" s="7">
        <v>0.36732966654038296</v>
      </c>
      <c r="C401" s="7"/>
      <c r="F401" s="7" t="s">
        <v>187</v>
      </c>
      <c r="G401" s="7">
        <v>-0.39725610795096467</v>
      </c>
    </row>
    <row r="402" spans="1:7">
      <c r="A402" s="7" t="s">
        <v>420</v>
      </c>
      <c r="B402" s="7">
        <v>0.38127744846217571</v>
      </c>
      <c r="C402" s="7"/>
      <c r="F402" s="7" t="s">
        <v>210</v>
      </c>
      <c r="G402" s="7">
        <v>-0.39864580563736818</v>
      </c>
    </row>
    <row r="403" spans="1:7">
      <c r="A403" s="7" t="s">
        <v>137</v>
      </c>
      <c r="B403" s="7">
        <v>0.39100611271135083</v>
      </c>
      <c r="C403" s="7"/>
      <c r="F403" s="7" t="s">
        <v>156</v>
      </c>
      <c r="G403" s="7">
        <v>-0.39936467245731594</v>
      </c>
    </row>
    <row r="404" spans="1:7">
      <c r="A404" s="7" t="s">
        <v>325</v>
      </c>
      <c r="B404" s="7">
        <v>0.40091332176161432</v>
      </c>
      <c r="C404" s="7"/>
      <c r="F404" s="7" t="s">
        <v>12</v>
      </c>
      <c r="G404" s="7">
        <v>-0.40115464072846246</v>
      </c>
    </row>
    <row r="405" spans="1:7">
      <c r="A405" s="7" t="s">
        <v>273</v>
      </c>
      <c r="B405" s="7">
        <v>0.40252191412492894</v>
      </c>
      <c r="C405" s="7"/>
      <c r="F405" s="7" t="s">
        <v>96</v>
      </c>
      <c r="G405" s="7">
        <v>-0.4020295005989834</v>
      </c>
    </row>
    <row r="406" spans="1:7">
      <c r="A406" s="7" t="s">
        <v>345</v>
      </c>
      <c r="B406" s="7">
        <v>0.41056134688237517</v>
      </c>
      <c r="C406" s="7"/>
      <c r="F406" s="7" t="s">
        <v>479</v>
      </c>
      <c r="G406" s="7">
        <v>-0.40637777800087632</v>
      </c>
    </row>
    <row r="407" spans="1:7">
      <c r="A407" s="7" t="s">
        <v>468</v>
      </c>
      <c r="B407" s="7">
        <v>0.41165229688060284</v>
      </c>
      <c r="C407" s="7"/>
      <c r="F407" s="7" t="s">
        <v>0</v>
      </c>
      <c r="G407" s="7">
        <v>-0.41277890399718958</v>
      </c>
    </row>
    <row r="408" spans="1:7">
      <c r="A408" s="7" t="s">
        <v>287</v>
      </c>
      <c r="B408" s="7">
        <v>0.4218278247359325</v>
      </c>
      <c r="C408" s="7"/>
      <c r="F408" s="7" t="s">
        <v>194</v>
      </c>
      <c r="G408" s="7">
        <v>-0.4144363273902375</v>
      </c>
    </row>
    <row r="409" spans="1:7">
      <c r="A409" s="7" t="s">
        <v>288</v>
      </c>
      <c r="B409" s="7">
        <v>0.42724039262119218</v>
      </c>
      <c r="C409" s="7"/>
      <c r="F409" s="7" t="s">
        <v>238</v>
      </c>
      <c r="G409" s="7">
        <v>-0.41515175473509724</v>
      </c>
    </row>
    <row r="410" spans="1:7">
      <c r="A410" s="7" t="s">
        <v>86</v>
      </c>
      <c r="B410" s="7">
        <v>0.42819571113291621</v>
      </c>
      <c r="C410" s="7"/>
      <c r="F410" s="7" t="s">
        <v>329</v>
      </c>
      <c r="G410" s="7">
        <v>-0.41625673660070306</v>
      </c>
    </row>
    <row r="411" spans="1:7">
      <c r="A411" s="7" t="s">
        <v>90</v>
      </c>
      <c r="B411" s="7">
        <v>0.42951345406711555</v>
      </c>
      <c r="C411" s="7"/>
      <c r="F411" s="7" t="s">
        <v>191</v>
      </c>
      <c r="G411" s="7">
        <v>-0.41778991419560818</v>
      </c>
    </row>
    <row r="412" spans="1:7">
      <c r="A412" s="7" t="s">
        <v>266</v>
      </c>
      <c r="B412" s="7">
        <v>0.43691766012621103</v>
      </c>
      <c r="C412" s="7"/>
      <c r="F412" s="7" t="s">
        <v>368</v>
      </c>
      <c r="G412" s="7">
        <v>-0.41840090732484325</v>
      </c>
    </row>
    <row r="413" spans="1:7">
      <c r="A413" s="7" t="s">
        <v>155</v>
      </c>
      <c r="B413" s="7">
        <v>0.43915074521292086</v>
      </c>
      <c r="C413" s="7"/>
      <c r="F413" s="7" t="s">
        <v>99</v>
      </c>
      <c r="G413" s="7">
        <v>-0.41898759751609499</v>
      </c>
    </row>
    <row r="414" spans="1:7">
      <c r="A414" s="7" t="s">
        <v>153</v>
      </c>
      <c r="B414" s="7">
        <v>0.46214002463469833</v>
      </c>
      <c r="C414" s="7"/>
      <c r="F414" s="7" t="s">
        <v>500</v>
      </c>
      <c r="G414" s="7">
        <v>-0.42068438173308403</v>
      </c>
    </row>
    <row r="415" spans="1:7">
      <c r="A415" s="7" t="s">
        <v>95</v>
      </c>
      <c r="B415" s="7">
        <v>0.46498485541210322</v>
      </c>
      <c r="C415" s="7"/>
      <c r="F415" s="7" t="s">
        <v>203</v>
      </c>
      <c r="G415" s="7">
        <v>-0.42195977114855304</v>
      </c>
    </row>
    <row r="416" spans="1:7">
      <c r="A416" s="7" t="s">
        <v>419</v>
      </c>
      <c r="B416" s="7">
        <v>0.46803330506659629</v>
      </c>
      <c r="C416" s="7"/>
      <c r="F416" s="7" t="s">
        <v>106</v>
      </c>
      <c r="G416" s="7">
        <v>-0.42733342356423104</v>
      </c>
    </row>
    <row r="417" spans="1:7">
      <c r="A417" s="7" t="s">
        <v>251</v>
      </c>
      <c r="B417" s="7">
        <v>0.47255590691114591</v>
      </c>
      <c r="C417" s="7"/>
      <c r="F417" s="7" t="s">
        <v>234</v>
      </c>
      <c r="G417" s="7">
        <v>-0.42750622761733159</v>
      </c>
    </row>
    <row r="418" spans="1:7">
      <c r="A418" s="7" t="s">
        <v>13</v>
      </c>
      <c r="B418" s="7">
        <v>0.47514384498142059</v>
      </c>
      <c r="C418" s="7"/>
      <c r="F418" s="7" t="s">
        <v>480</v>
      </c>
      <c r="G418" s="7">
        <v>-0.43116111058516521</v>
      </c>
    </row>
    <row r="419" spans="1:7">
      <c r="A419" s="7" t="s">
        <v>109</v>
      </c>
      <c r="B419" s="7">
        <v>0.476745874576669</v>
      </c>
      <c r="C419" s="7"/>
      <c r="F419" s="7" t="s">
        <v>55</v>
      </c>
      <c r="G419" s="7">
        <v>-0.43416575199753127</v>
      </c>
    </row>
    <row r="420" spans="1:7">
      <c r="A420" s="7" t="s">
        <v>282</v>
      </c>
      <c r="B420" s="7">
        <v>0.47674726899140163</v>
      </c>
      <c r="C420" s="7"/>
      <c r="F420" s="7" t="s">
        <v>302</v>
      </c>
      <c r="G420" s="7">
        <v>-0.43530960626589199</v>
      </c>
    </row>
    <row r="421" spans="1:7">
      <c r="A421" s="7" t="s">
        <v>68</v>
      </c>
      <c r="B421" s="7">
        <v>0.48384577783364929</v>
      </c>
      <c r="C421" s="7"/>
      <c r="F421" s="7" t="s">
        <v>235</v>
      </c>
      <c r="G421" s="7">
        <v>-0.43553770347994591</v>
      </c>
    </row>
    <row r="422" spans="1:7">
      <c r="A422" s="7" t="s">
        <v>19</v>
      </c>
      <c r="B422" s="7">
        <v>0.49397752340408224</v>
      </c>
      <c r="C422" s="7"/>
      <c r="F422" s="7" t="s">
        <v>44</v>
      </c>
      <c r="G422" s="7">
        <v>-0.44005930230309659</v>
      </c>
    </row>
    <row r="423" spans="1:7">
      <c r="A423" s="7" t="s">
        <v>378</v>
      </c>
      <c r="B423" s="7">
        <v>0.50405306354862733</v>
      </c>
      <c r="C423" s="7"/>
      <c r="F423" s="7" t="s">
        <v>42</v>
      </c>
      <c r="G423" s="7">
        <v>-0.44092850747745926</v>
      </c>
    </row>
    <row r="424" spans="1:7">
      <c r="A424" s="7" t="s">
        <v>260</v>
      </c>
      <c r="B424" s="7">
        <v>0.51972915606006298</v>
      </c>
      <c r="C424" s="7"/>
      <c r="F424" s="7" t="s">
        <v>305</v>
      </c>
      <c r="G424" s="7">
        <v>-0.44387195641155863</v>
      </c>
    </row>
    <row r="425" spans="1:7">
      <c r="A425" s="7" t="s">
        <v>154</v>
      </c>
      <c r="B425" s="7">
        <v>0.52196930306631861</v>
      </c>
      <c r="C425" s="7"/>
      <c r="F425" s="7" t="s">
        <v>346</v>
      </c>
      <c r="G425" s="7">
        <v>-0.46873901403364243</v>
      </c>
    </row>
    <row r="426" spans="1:7">
      <c r="A426" s="7" t="s">
        <v>488</v>
      </c>
      <c r="B426" s="7">
        <v>0.52299635637769948</v>
      </c>
      <c r="C426" s="7"/>
      <c r="F426" s="7" t="s">
        <v>311</v>
      </c>
      <c r="G426" s="7">
        <v>-0.47327589535200865</v>
      </c>
    </row>
    <row r="427" spans="1:7">
      <c r="A427" s="7" t="s">
        <v>375</v>
      </c>
      <c r="B427" s="7">
        <v>0.5254497839503196</v>
      </c>
      <c r="C427" s="7"/>
      <c r="F427" s="7" t="s">
        <v>169</v>
      </c>
      <c r="G427" s="7">
        <v>-0.47604384141324163</v>
      </c>
    </row>
    <row r="428" spans="1:7">
      <c r="A428" s="7" t="s">
        <v>422</v>
      </c>
      <c r="B428" s="7">
        <v>0.54311358377851615</v>
      </c>
      <c r="C428" s="7"/>
      <c r="F428" s="7" t="s">
        <v>7</v>
      </c>
      <c r="G428" s="7">
        <v>-0.47813826736043746</v>
      </c>
    </row>
    <row r="429" spans="1:7">
      <c r="A429" s="7" t="s">
        <v>180</v>
      </c>
      <c r="B429" s="7">
        <v>0.55084247488390914</v>
      </c>
      <c r="C429" s="7"/>
      <c r="F429" s="7" t="s">
        <v>116</v>
      </c>
      <c r="G429" s="7">
        <v>-0.48072133990673888</v>
      </c>
    </row>
    <row r="430" spans="1:7">
      <c r="A430" s="7" t="s">
        <v>82</v>
      </c>
      <c r="B430" s="7">
        <v>0.56255218076403091</v>
      </c>
      <c r="C430" s="7"/>
      <c r="F430" s="7" t="s">
        <v>100</v>
      </c>
      <c r="G430" s="7">
        <v>-0.48432461319738451</v>
      </c>
    </row>
    <row r="431" spans="1:7">
      <c r="A431" s="7" t="s">
        <v>111</v>
      </c>
      <c r="B431" s="7">
        <v>0.56769684671302811</v>
      </c>
      <c r="C431" s="7"/>
      <c r="F431" s="7" t="s">
        <v>181</v>
      </c>
      <c r="G431" s="7">
        <v>-0.48825475263469514</v>
      </c>
    </row>
    <row r="432" spans="1:7">
      <c r="A432" s="7" t="s">
        <v>70</v>
      </c>
      <c r="B432" s="7">
        <v>0.57423709702680759</v>
      </c>
      <c r="C432" s="7"/>
      <c r="F432" s="7" t="s">
        <v>466</v>
      </c>
      <c r="G432" s="7">
        <v>-0.49420706627678973</v>
      </c>
    </row>
    <row r="433" spans="1:7">
      <c r="A433" s="7" t="s">
        <v>267</v>
      </c>
      <c r="B433" s="7">
        <v>0.57545603067782625</v>
      </c>
      <c r="C433" s="7"/>
      <c r="F433" s="7" t="s">
        <v>190</v>
      </c>
      <c r="G433" s="7">
        <v>-0.50990713086846695</v>
      </c>
    </row>
    <row r="434" spans="1:7">
      <c r="A434" s="7" t="s">
        <v>217</v>
      </c>
      <c r="B434" s="7">
        <v>0.57767169343218394</v>
      </c>
      <c r="C434" s="7"/>
      <c r="F434" s="7" t="s">
        <v>245</v>
      </c>
      <c r="G434" s="7">
        <v>-0.5140151371693259</v>
      </c>
    </row>
    <row r="435" spans="1:7">
      <c r="A435" s="7" t="s">
        <v>255</v>
      </c>
      <c r="B435" s="7">
        <v>0.58564613009366895</v>
      </c>
      <c r="C435" s="7"/>
      <c r="F435" s="7" t="s">
        <v>450</v>
      </c>
      <c r="G435" s="7">
        <v>-0.52397689974180306</v>
      </c>
    </row>
    <row r="436" spans="1:7">
      <c r="A436" s="7" t="s">
        <v>207</v>
      </c>
      <c r="B436" s="7">
        <v>0.60038167419591937</v>
      </c>
      <c r="C436" s="7"/>
      <c r="F436" s="7" t="s">
        <v>279</v>
      </c>
      <c r="G436" s="7">
        <v>-0.53865862478022963</v>
      </c>
    </row>
    <row r="437" spans="1:7">
      <c r="A437" s="7" t="s">
        <v>453</v>
      </c>
      <c r="B437" s="7">
        <v>0.60314653731509582</v>
      </c>
      <c r="C437" s="7"/>
      <c r="F437" s="7" t="s">
        <v>483</v>
      </c>
      <c r="G437" s="7">
        <v>-0.5423929703433874</v>
      </c>
    </row>
    <row r="438" spans="1:7">
      <c r="A438" s="7" t="s">
        <v>78</v>
      </c>
      <c r="B438" s="7">
        <v>0.61601886981412834</v>
      </c>
      <c r="C438" s="7"/>
      <c r="F438" s="7" t="s">
        <v>50</v>
      </c>
      <c r="G438" s="7">
        <v>-0.54807072636664456</v>
      </c>
    </row>
    <row r="439" spans="1:7">
      <c r="A439" s="7" t="s">
        <v>406</v>
      </c>
      <c r="B439" s="7">
        <v>0.63949983386378084</v>
      </c>
      <c r="C439" s="7"/>
      <c r="F439" s="7" t="s">
        <v>197</v>
      </c>
      <c r="G439" s="7">
        <v>-0.5578509222618655</v>
      </c>
    </row>
    <row r="440" spans="1:7">
      <c r="A440" s="7" t="s">
        <v>271</v>
      </c>
      <c r="B440" s="7">
        <v>0.64570188582200005</v>
      </c>
      <c r="C440" s="7"/>
      <c r="F440" s="7" t="s">
        <v>349</v>
      </c>
      <c r="G440" s="7">
        <v>-0.55990617918486307</v>
      </c>
    </row>
    <row r="441" spans="1:7">
      <c r="A441" s="7" t="s">
        <v>407</v>
      </c>
      <c r="B441" s="7">
        <v>0.67572376183178984</v>
      </c>
      <c r="C441" s="7"/>
      <c r="F441" s="7" t="s">
        <v>89</v>
      </c>
      <c r="G441" s="7">
        <v>-0.56023167661954809</v>
      </c>
    </row>
    <row r="442" spans="1:7">
      <c r="A442" s="7" t="s">
        <v>172</v>
      </c>
      <c r="B442" s="7">
        <v>0.6816568277454087</v>
      </c>
      <c r="C442" s="7"/>
      <c r="F442" s="7" t="s">
        <v>36</v>
      </c>
      <c r="G442" s="7">
        <v>-0.56124181762827263</v>
      </c>
    </row>
    <row r="443" spans="1:7">
      <c r="A443" s="7" t="s">
        <v>257</v>
      </c>
      <c r="B443" s="7">
        <v>0.68352870531663146</v>
      </c>
      <c r="C443" s="7"/>
      <c r="F443" s="7" t="s">
        <v>405</v>
      </c>
      <c r="G443" s="7">
        <v>-0.57811267639974484</v>
      </c>
    </row>
    <row r="444" spans="1:7">
      <c r="A444" s="7" t="s">
        <v>32</v>
      </c>
      <c r="B444" s="7">
        <v>0.70352842039042363</v>
      </c>
      <c r="C444" s="7"/>
      <c r="F444" s="7" t="s">
        <v>216</v>
      </c>
      <c r="G444" s="7">
        <v>-0.5858413908999236</v>
      </c>
    </row>
    <row r="445" spans="1:7">
      <c r="A445" s="7" t="s">
        <v>24</v>
      </c>
      <c r="B445" s="7">
        <v>0.71271890597911636</v>
      </c>
      <c r="C445" s="7"/>
      <c r="F445" s="7" t="s">
        <v>372</v>
      </c>
      <c r="G445" s="7">
        <v>-0.58696707091431977</v>
      </c>
    </row>
    <row r="446" spans="1:7">
      <c r="A446" s="7" t="s">
        <v>497</v>
      </c>
      <c r="B446" s="7">
        <v>0.72248309006703537</v>
      </c>
      <c r="C446" s="7"/>
      <c r="F446" s="7" t="s">
        <v>233</v>
      </c>
      <c r="G446" s="7">
        <v>-0.58856140557749226</v>
      </c>
    </row>
    <row r="447" spans="1:7">
      <c r="A447" s="7" t="s">
        <v>21</v>
      </c>
      <c r="B447" s="7">
        <v>0.7267750228888129</v>
      </c>
      <c r="C447" s="7"/>
      <c r="F447" s="7" t="s">
        <v>49</v>
      </c>
      <c r="G447" s="7">
        <v>-0.60032499808331385</v>
      </c>
    </row>
    <row r="448" spans="1:7">
      <c r="A448" s="7" t="s">
        <v>318</v>
      </c>
      <c r="B448" s="7">
        <v>0.72985236985452329</v>
      </c>
      <c r="C448" s="7"/>
      <c r="F448" s="7" t="s">
        <v>176</v>
      </c>
      <c r="G448" s="7">
        <v>-0.60936155130859493</v>
      </c>
    </row>
    <row r="449" spans="1:7">
      <c r="A449" s="7" t="s">
        <v>202</v>
      </c>
      <c r="B449" s="7">
        <v>0.73196143743438535</v>
      </c>
      <c r="C449" s="7"/>
      <c r="F449" s="7" t="s">
        <v>40</v>
      </c>
      <c r="G449" s="7">
        <v>-0.60978759192233778</v>
      </c>
    </row>
    <row r="450" spans="1:7">
      <c r="A450" s="7" t="s">
        <v>87</v>
      </c>
      <c r="B450" s="7">
        <v>0.73213681691999066</v>
      </c>
      <c r="C450" s="7"/>
      <c r="F450" s="7" t="s">
        <v>162</v>
      </c>
      <c r="G450" s="7">
        <v>-0.61035725984778877</v>
      </c>
    </row>
    <row r="451" spans="1:7">
      <c r="A451" s="7" t="s">
        <v>442</v>
      </c>
      <c r="B451" s="7">
        <v>0.73562331919131585</v>
      </c>
      <c r="C451" s="7"/>
      <c r="F451" s="7" t="s">
        <v>177</v>
      </c>
      <c r="G451" s="7">
        <v>-0.61156180895063672</v>
      </c>
    </row>
    <row r="452" spans="1:7">
      <c r="A452" s="7" t="s">
        <v>119</v>
      </c>
      <c r="B452" s="7">
        <v>0.75379281027669875</v>
      </c>
      <c r="C452" s="7"/>
      <c r="F452" s="7" t="s">
        <v>178</v>
      </c>
      <c r="G452" s="7">
        <v>-0.61174691206474263</v>
      </c>
    </row>
    <row r="453" spans="1:7">
      <c r="A453" s="7" t="s">
        <v>274</v>
      </c>
      <c r="B453" s="7">
        <v>0.7545284712472784</v>
      </c>
      <c r="C453" s="7"/>
      <c r="F453" s="7" t="s">
        <v>4</v>
      </c>
      <c r="G453" s="7">
        <v>-0.61269879558345863</v>
      </c>
    </row>
    <row r="454" spans="1:7">
      <c r="A454" s="7" t="s">
        <v>208</v>
      </c>
      <c r="B454" s="7">
        <v>0.76503741060859753</v>
      </c>
      <c r="C454" s="7"/>
      <c r="F454" s="7" t="s">
        <v>102</v>
      </c>
      <c r="G454" s="7">
        <v>-0.62009783947200781</v>
      </c>
    </row>
    <row r="455" spans="1:7">
      <c r="A455" s="7" t="s">
        <v>205</v>
      </c>
      <c r="B455" s="7">
        <v>0.77052574772548632</v>
      </c>
      <c r="C455" s="7"/>
      <c r="F455" s="7" t="s">
        <v>367</v>
      </c>
      <c r="G455" s="7">
        <v>-0.62638874498984509</v>
      </c>
    </row>
    <row r="456" spans="1:7">
      <c r="A456" s="7" t="s">
        <v>411</v>
      </c>
      <c r="B456" s="7">
        <v>0.7772659450417313</v>
      </c>
      <c r="C456" s="7"/>
      <c r="F456" s="7" t="s">
        <v>38</v>
      </c>
      <c r="G456" s="7">
        <v>-0.62778801891563596</v>
      </c>
    </row>
    <row r="457" spans="1:7">
      <c r="A457" s="7" t="s">
        <v>76</v>
      </c>
      <c r="B457" s="7">
        <v>0.78545310617989628</v>
      </c>
      <c r="C457" s="7"/>
      <c r="F457" s="7" t="s">
        <v>397</v>
      </c>
      <c r="G457" s="7">
        <v>-0.63546911493928493</v>
      </c>
    </row>
    <row r="458" spans="1:7">
      <c r="A458" s="7" t="s">
        <v>402</v>
      </c>
      <c r="B458" s="7">
        <v>0.79141305570843923</v>
      </c>
      <c r="C458" s="7"/>
      <c r="F458" s="7" t="s">
        <v>179</v>
      </c>
      <c r="G458" s="7">
        <v>-0.63708395737015544</v>
      </c>
    </row>
    <row r="459" spans="1:7">
      <c r="A459" s="7" t="s">
        <v>404</v>
      </c>
      <c r="B459" s="7">
        <v>0.80553000469045566</v>
      </c>
      <c r="C459" s="7"/>
      <c r="F459" s="7" t="s">
        <v>6</v>
      </c>
      <c r="G459" s="7">
        <v>-0.64353462519614624</v>
      </c>
    </row>
    <row r="460" spans="1:7">
      <c r="A460" s="7" t="s">
        <v>90</v>
      </c>
      <c r="B460" s="7">
        <v>0.80692614716004363</v>
      </c>
      <c r="C460" s="7"/>
      <c r="F460" s="7" t="s">
        <v>8</v>
      </c>
      <c r="G460" s="7">
        <v>-0.65326477704456165</v>
      </c>
    </row>
    <row r="461" spans="1:7">
      <c r="A461" s="7" t="s">
        <v>218</v>
      </c>
      <c r="B461" s="7">
        <v>0.82021261790161815</v>
      </c>
      <c r="C461" s="7"/>
      <c r="F461" s="7" t="s">
        <v>114</v>
      </c>
      <c r="G461" s="7">
        <v>-0.65505728240892158</v>
      </c>
    </row>
    <row r="462" spans="1:7">
      <c r="A462" s="7" t="s">
        <v>423</v>
      </c>
      <c r="B462" s="7">
        <v>0.83606716698925254</v>
      </c>
      <c r="C462" s="7"/>
      <c r="F462" s="7" t="s">
        <v>214</v>
      </c>
      <c r="G462" s="7">
        <v>-0.65724327632823143</v>
      </c>
    </row>
    <row r="463" spans="1:7">
      <c r="A463" s="7" t="s">
        <v>499</v>
      </c>
      <c r="B463" s="7">
        <v>0.84083186356458173</v>
      </c>
      <c r="C463" s="7"/>
      <c r="F463" s="7" t="s">
        <v>299</v>
      </c>
      <c r="G463" s="7">
        <v>-0.65826693711187023</v>
      </c>
    </row>
    <row r="464" spans="1:7">
      <c r="A464" s="7" t="s">
        <v>412</v>
      </c>
      <c r="B464" s="7">
        <v>0.84423173978394639</v>
      </c>
      <c r="C464" s="7"/>
      <c r="F464" s="7" t="s">
        <v>212</v>
      </c>
      <c r="G464" s="7">
        <v>-0.66181564270208415</v>
      </c>
    </row>
    <row r="465" spans="1:7">
      <c r="A465" s="7" t="s">
        <v>225</v>
      </c>
      <c r="B465" s="7">
        <v>0.85103765204669057</v>
      </c>
      <c r="C465" s="7"/>
      <c r="F465" s="7" t="s">
        <v>278</v>
      </c>
      <c r="G465" s="7">
        <v>-0.66215101754609007</v>
      </c>
    </row>
    <row r="466" spans="1:7">
      <c r="A466" s="7" t="s">
        <v>313</v>
      </c>
      <c r="B466" s="7">
        <v>0.8565344188270011</v>
      </c>
      <c r="C466" s="7"/>
      <c r="F466" s="7" t="s">
        <v>244</v>
      </c>
      <c r="G466" s="7">
        <v>-0.67262463991860799</v>
      </c>
    </row>
    <row r="467" spans="1:7">
      <c r="A467" s="7" t="s">
        <v>29</v>
      </c>
      <c r="B467" s="7">
        <v>0.87231488248921119</v>
      </c>
      <c r="C467" s="7"/>
      <c r="F467" s="7" t="s">
        <v>289</v>
      </c>
      <c r="G467" s="7">
        <v>-0.67502637302667279</v>
      </c>
    </row>
    <row r="468" spans="1:7">
      <c r="A468" s="7" t="s">
        <v>124</v>
      </c>
      <c r="B468" s="7">
        <v>0.87532252897647111</v>
      </c>
      <c r="C468" s="7"/>
      <c r="F468" s="7" t="s">
        <v>131</v>
      </c>
      <c r="G468" s="7">
        <v>-0.67816447563678295</v>
      </c>
    </row>
    <row r="469" spans="1:7">
      <c r="A469" s="7" t="s">
        <v>490</v>
      </c>
      <c r="B469" s="7">
        <v>0.8762653253894479</v>
      </c>
      <c r="C469" s="7"/>
      <c r="F469" s="7" t="s">
        <v>48</v>
      </c>
      <c r="G469" s="7">
        <v>-0.6803168047134186</v>
      </c>
    </row>
    <row r="470" spans="1:7">
      <c r="A470" s="7" t="s">
        <v>224</v>
      </c>
      <c r="B470" s="7">
        <v>0.88312180200860835</v>
      </c>
      <c r="C470" s="7"/>
      <c r="F470" s="7" t="s">
        <v>144</v>
      </c>
      <c r="G470" s="7">
        <v>-0.69008837569665205</v>
      </c>
    </row>
    <row r="471" spans="1:7">
      <c r="A471" s="7" t="s">
        <v>83</v>
      </c>
      <c r="B471" s="7">
        <v>0.88823254083927539</v>
      </c>
      <c r="C471" s="7"/>
      <c r="F471" s="7" t="s">
        <v>118</v>
      </c>
      <c r="G471" s="7">
        <v>-0.69512428837611784</v>
      </c>
    </row>
    <row r="472" spans="1:7">
      <c r="A472" s="7" t="s">
        <v>84</v>
      </c>
      <c r="B472" s="7">
        <v>0.92387519885180425</v>
      </c>
      <c r="C472" s="7"/>
      <c r="F472" s="7" t="s">
        <v>209</v>
      </c>
      <c r="G472" s="7">
        <v>-0.69808582270076769</v>
      </c>
    </row>
    <row r="473" spans="1:7">
      <c r="A473" s="7" t="s">
        <v>471</v>
      </c>
      <c r="B473" s="7">
        <v>0.92635172357340789</v>
      </c>
      <c r="C473" s="7"/>
      <c r="F473" s="7" t="s">
        <v>211</v>
      </c>
      <c r="G473" s="7">
        <v>-0.70989029837610962</v>
      </c>
    </row>
    <row r="474" spans="1:7">
      <c r="A474" s="7" t="s">
        <v>126</v>
      </c>
      <c r="B474" s="7">
        <v>0.92861669587232587</v>
      </c>
      <c r="C474" s="7"/>
      <c r="F474" s="7" t="s">
        <v>188</v>
      </c>
      <c r="G474" s="7">
        <v>-0.71861965182698984</v>
      </c>
    </row>
    <row r="475" spans="1:7">
      <c r="A475" s="7" t="s">
        <v>498</v>
      </c>
      <c r="B475" s="7">
        <v>0.93869927053786328</v>
      </c>
      <c r="C475" s="7"/>
      <c r="F475" s="7" t="s">
        <v>467</v>
      </c>
      <c r="G475" s="7">
        <v>-0.71984533404338225</v>
      </c>
    </row>
    <row r="476" spans="1:7">
      <c r="A476" s="7" t="s">
        <v>505</v>
      </c>
      <c r="B476" s="7">
        <v>0.93923762534571031</v>
      </c>
      <c r="C476" s="7"/>
      <c r="F476" s="7" t="s">
        <v>186</v>
      </c>
      <c r="G476" s="7">
        <v>-0.72449408048031327</v>
      </c>
    </row>
    <row r="477" spans="1:7">
      <c r="A477" s="7" t="s">
        <v>88</v>
      </c>
      <c r="B477" s="7">
        <v>0.94060343519905198</v>
      </c>
      <c r="C477" s="7"/>
      <c r="F477" s="7" t="s">
        <v>1</v>
      </c>
      <c r="G477" s="7">
        <v>-0.72675304523553941</v>
      </c>
    </row>
    <row r="478" spans="1:7">
      <c r="A478" s="7" t="s">
        <v>139</v>
      </c>
      <c r="B478" s="7">
        <v>0.96384471937065597</v>
      </c>
      <c r="C478" s="7"/>
      <c r="F478" s="7" t="s">
        <v>66</v>
      </c>
      <c r="G478" s="7">
        <v>-0.73183028533153072</v>
      </c>
    </row>
    <row r="479" spans="1:7">
      <c r="A479" s="7" t="s">
        <v>30</v>
      </c>
      <c r="B479" s="7">
        <v>0.98945578988403837</v>
      </c>
      <c r="C479" s="7"/>
      <c r="F479" s="7" t="s">
        <v>433</v>
      </c>
      <c r="G479" s="7">
        <v>-0.74051109272681293</v>
      </c>
    </row>
    <row r="480" spans="1:7">
      <c r="A480" s="7" t="s">
        <v>309</v>
      </c>
      <c r="B480" s="7">
        <v>0.99856943184530356</v>
      </c>
      <c r="C480" s="7"/>
      <c r="F480" s="7" t="s">
        <v>227</v>
      </c>
      <c r="G480" s="7">
        <v>-0.74445097693575957</v>
      </c>
    </row>
    <row r="481" spans="1:7">
      <c r="A481" s="7" t="s">
        <v>326</v>
      </c>
      <c r="B481" s="7">
        <v>1.018738130606399</v>
      </c>
      <c r="C481" s="7"/>
      <c r="F481" s="7" t="s">
        <v>484</v>
      </c>
      <c r="G481" s="7">
        <v>-0.75190622647102545</v>
      </c>
    </row>
    <row r="482" spans="1:7">
      <c r="A482" s="7" t="s">
        <v>389</v>
      </c>
      <c r="B482" s="7">
        <v>1.0206679217973158</v>
      </c>
      <c r="C482" s="7"/>
      <c r="F482" s="7" t="s">
        <v>236</v>
      </c>
      <c r="G482" s="7">
        <v>-0.75712468111523012</v>
      </c>
    </row>
    <row r="483" spans="1:7">
      <c r="A483" s="7" t="s">
        <v>409</v>
      </c>
      <c r="B483" s="7">
        <v>1.0210333837687036</v>
      </c>
      <c r="C483" s="7"/>
      <c r="F483" s="7" t="s">
        <v>228</v>
      </c>
      <c r="G483" s="7">
        <v>-0.76255133517338802</v>
      </c>
    </row>
    <row r="484" spans="1:7">
      <c r="A484" s="7" t="s">
        <v>269</v>
      </c>
      <c r="B484" s="7">
        <v>1.0232966693205545</v>
      </c>
      <c r="C484" s="7"/>
      <c r="F484" s="7" t="s">
        <v>280</v>
      </c>
      <c r="G484" s="7">
        <v>-0.76971961552671797</v>
      </c>
    </row>
    <row r="485" spans="1:7">
      <c r="A485" s="7" t="s">
        <v>62</v>
      </c>
      <c r="B485" s="7">
        <v>1.0428019754399003</v>
      </c>
      <c r="C485" s="7"/>
      <c r="F485" s="7" t="s">
        <v>465</v>
      </c>
      <c r="G485" s="7">
        <v>-0.77140619980939562</v>
      </c>
    </row>
    <row r="486" spans="1:7">
      <c r="A486" s="7" t="s">
        <v>400</v>
      </c>
      <c r="B486" s="7">
        <v>1.045087459221095</v>
      </c>
      <c r="C486" s="7"/>
      <c r="F486" s="7" t="s">
        <v>229</v>
      </c>
      <c r="G486" s="7">
        <v>-0.7772682872456278</v>
      </c>
    </row>
    <row r="487" spans="1:7">
      <c r="A487" s="7" t="s">
        <v>117</v>
      </c>
      <c r="B487" s="7">
        <v>1.0547603872847253</v>
      </c>
      <c r="C487" s="7"/>
      <c r="F487" s="7" t="s">
        <v>3</v>
      </c>
      <c r="G487" s="7">
        <v>-0.77923609722731957</v>
      </c>
    </row>
    <row r="488" spans="1:7">
      <c r="A488" s="7" t="s">
        <v>115</v>
      </c>
      <c r="B488" s="7">
        <v>1.0723257198008329</v>
      </c>
      <c r="C488" s="7"/>
      <c r="F488" s="7" t="s">
        <v>365</v>
      </c>
      <c r="G488" s="7">
        <v>-0.7816884958327398</v>
      </c>
    </row>
    <row r="489" spans="1:7">
      <c r="A489" s="7" t="s">
        <v>256</v>
      </c>
      <c r="B489" s="7">
        <v>1.091106221181513</v>
      </c>
      <c r="C489" s="7"/>
      <c r="F489" s="7" t="s">
        <v>41</v>
      </c>
      <c r="G489" s="7">
        <v>-0.78441993296893564</v>
      </c>
    </row>
    <row r="490" spans="1:7">
      <c r="A490" s="7" t="s">
        <v>222</v>
      </c>
      <c r="B490" s="7">
        <v>1.1086481241979429</v>
      </c>
      <c r="C490" s="7"/>
      <c r="F490" s="7" t="s">
        <v>350</v>
      </c>
      <c r="G490" s="7">
        <v>-0.78592735651529555</v>
      </c>
    </row>
    <row r="491" spans="1:7">
      <c r="A491" s="7" t="s">
        <v>268</v>
      </c>
      <c r="B491" s="7">
        <v>1.127213758494424</v>
      </c>
      <c r="C491" s="7"/>
      <c r="F491" s="7" t="s">
        <v>193</v>
      </c>
      <c r="G491" s="7">
        <v>-0.78668730646292884</v>
      </c>
    </row>
    <row r="492" spans="1:7">
      <c r="A492" s="7" t="s">
        <v>272</v>
      </c>
      <c r="B492" s="7">
        <v>1.1442716598056006</v>
      </c>
      <c r="C492" s="7"/>
      <c r="F492" s="7" t="s">
        <v>164</v>
      </c>
      <c r="G492" s="7">
        <v>-0.80391578667146035</v>
      </c>
    </row>
    <row r="493" spans="1:7">
      <c r="A493" s="7" t="s">
        <v>315</v>
      </c>
      <c r="B493" s="7">
        <v>1.1476149507085593</v>
      </c>
      <c r="C493" s="7"/>
      <c r="F493" s="7" t="s">
        <v>460</v>
      </c>
      <c r="G493" s="7">
        <v>-0.80752679294184337</v>
      </c>
    </row>
    <row r="494" spans="1:7">
      <c r="A494" s="7" t="s">
        <v>276</v>
      </c>
      <c r="B494" s="7">
        <v>1.1698428646494821</v>
      </c>
      <c r="C494" s="7"/>
      <c r="F494" s="7" t="s">
        <v>248</v>
      </c>
      <c r="G494" s="7">
        <v>-0.81410076967983591</v>
      </c>
    </row>
    <row r="495" spans="1:7">
      <c r="A495" s="7" t="s">
        <v>408</v>
      </c>
      <c r="B495" s="7">
        <v>1.206172440933909</v>
      </c>
      <c r="C495" s="7"/>
      <c r="F495" s="7" t="s">
        <v>296</v>
      </c>
      <c r="G495" s="7">
        <v>-0.81555327319626325</v>
      </c>
    </row>
    <row r="496" spans="1:7">
      <c r="A496" s="7" t="s">
        <v>81</v>
      </c>
      <c r="B496" s="7">
        <v>1.2148427617248945</v>
      </c>
      <c r="C496" s="7"/>
      <c r="F496" s="7" t="s">
        <v>231</v>
      </c>
      <c r="G496" s="7">
        <v>-0.81926535704496373</v>
      </c>
    </row>
    <row r="497" spans="1:7">
      <c r="A497" s="7" t="s">
        <v>93</v>
      </c>
      <c r="B497" s="7">
        <v>1.2366034878809666</v>
      </c>
      <c r="C497" s="7"/>
      <c r="F497" s="7" t="s">
        <v>198</v>
      </c>
      <c r="G497" s="7">
        <v>-0.85628206937301099</v>
      </c>
    </row>
    <row r="498" spans="1:7">
      <c r="A498" s="7" t="s">
        <v>478</v>
      </c>
      <c r="B498" s="7">
        <v>1.2419022051823654</v>
      </c>
      <c r="C498" s="7"/>
      <c r="F498" s="7" t="s">
        <v>353</v>
      </c>
      <c r="G498" s="7">
        <v>-0.87595884310951955</v>
      </c>
    </row>
    <row r="499" spans="1:7">
      <c r="A499" s="7" t="s">
        <v>122</v>
      </c>
      <c r="B499" s="7">
        <v>1.2488397847611037</v>
      </c>
      <c r="C499" s="7"/>
      <c r="F499" s="7" t="s">
        <v>425</v>
      </c>
      <c r="G499" s="7">
        <v>-0.88171729939188104</v>
      </c>
    </row>
    <row r="500" spans="1:7">
      <c r="A500" s="7" t="s">
        <v>392</v>
      </c>
      <c r="B500" s="7">
        <v>1.2953344540506158</v>
      </c>
      <c r="C500" s="7"/>
      <c r="F500" s="7" t="s">
        <v>436</v>
      </c>
      <c r="G500" s="7">
        <v>-0.88490970583153583</v>
      </c>
    </row>
    <row r="501" spans="1:7">
      <c r="A501" s="7" t="s">
        <v>394</v>
      </c>
      <c r="B501" s="7">
        <v>1.3184436887952304</v>
      </c>
      <c r="C501" s="7"/>
      <c r="F501" s="7" t="s">
        <v>277</v>
      </c>
      <c r="G501" s="7">
        <v>-0.89508632839303193</v>
      </c>
    </row>
    <row r="502" spans="1:7">
      <c r="A502" s="7" t="s">
        <v>504</v>
      </c>
      <c r="B502" s="7">
        <v>1.4000872036585725</v>
      </c>
      <c r="C502" s="7"/>
      <c r="F502" s="7" t="s">
        <v>182</v>
      </c>
      <c r="G502" s="7">
        <v>-0.89784769511270157</v>
      </c>
    </row>
    <row r="503" spans="1:7">
      <c r="A503" s="7" t="s">
        <v>458</v>
      </c>
      <c r="B503" s="7">
        <v>1.4297488054823388</v>
      </c>
      <c r="C503" s="7"/>
      <c r="F503" s="7" t="s">
        <v>416</v>
      </c>
      <c r="G503" s="7">
        <v>-0.92716644261911429</v>
      </c>
    </row>
    <row r="504" spans="1:7">
      <c r="A504" s="7" t="s">
        <v>219</v>
      </c>
      <c r="B504" s="7">
        <v>1.4445230483105846</v>
      </c>
      <c r="C504" s="7"/>
      <c r="F504" s="7" t="s">
        <v>364</v>
      </c>
      <c r="G504" s="7">
        <v>-0.92778567216576813</v>
      </c>
    </row>
    <row r="505" spans="1:7">
      <c r="A505" s="7" t="s">
        <v>393</v>
      </c>
      <c r="B505" s="7">
        <v>1.4833886492386088</v>
      </c>
      <c r="C505" s="7"/>
      <c r="F505" s="7" t="s">
        <v>159</v>
      </c>
      <c r="G505" s="7">
        <v>-0.94064114997033854</v>
      </c>
    </row>
    <row r="506" spans="1:7">
      <c r="A506" s="7" t="s">
        <v>388</v>
      </c>
      <c r="B506" s="7">
        <v>1.5670742120639773</v>
      </c>
      <c r="C506" s="7"/>
      <c r="F506" s="7" t="s">
        <v>226</v>
      </c>
      <c r="G506" s="7">
        <v>-0.94153440184975001</v>
      </c>
    </row>
    <row r="507" spans="1:7">
      <c r="A507" s="7" t="s">
        <v>503</v>
      </c>
      <c r="B507" s="7">
        <v>1.6471720373549801</v>
      </c>
      <c r="C507" s="7"/>
      <c r="F507" s="7" t="s">
        <v>362</v>
      </c>
      <c r="G507" s="7">
        <v>-1.0198679523547418</v>
      </c>
    </row>
    <row r="508" spans="1:7">
      <c r="A508" s="7" t="s">
        <v>390</v>
      </c>
      <c r="B508" s="7">
        <v>1.901698200525141</v>
      </c>
      <c r="C508" s="7"/>
      <c r="F508" s="7" t="s">
        <v>300</v>
      </c>
      <c r="G508" s="7">
        <v>-1.0221314741515837</v>
      </c>
    </row>
    <row r="509" spans="1:7">
      <c r="A509" s="7" t="s">
        <v>387</v>
      </c>
      <c r="B509" s="7">
        <v>1.9476129103807991</v>
      </c>
      <c r="C509" s="7"/>
      <c r="F509" s="7" t="s">
        <v>196</v>
      </c>
      <c r="G509" s="7">
        <v>-1.04570296672463</v>
      </c>
    </row>
    <row r="510" spans="1:7">
      <c r="A510" s="7" t="s">
        <v>391</v>
      </c>
      <c r="B510" s="7">
        <v>2.1139048277640939</v>
      </c>
      <c r="C510" s="7"/>
      <c r="F510" s="7" t="s">
        <v>363</v>
      </c>
      <c r="G510" s="7">
        <v>-1.0797340561204714</v>
      </c>
    </row>
    <row r="511" spans="1:7">
      <c r="A511" s="7" t="s">
        <v>403</v>
      </c>
      <c r="B511" s="7">
        <v>2.1643083952954854</v>
      </c>
      <c r="C511" s="7"/>
      <c r="F511" s="7" t="s">
        <v>246</v>
      </c>
      <c r="G511" s="7">
        <v>-1.1237983008746995</v>
      </c>
    </row>
    <row r="512" spans="1:7">
      <c r="A512" s="7" t="s">
        <v>486</v>
      </c>
      <c r="B512" s="7">
        <v>2.2586896532124214</v>
      </c>
      <c r="C512" s="7"/>
      <c r="F512" s="7" t="s">
        <v>430</v>
      </c>
      <c r="G512" s="7">
        <v>-1.1453100942768777</v>
      </c>
    </row>
    <row r="513" spans="1:7">
      <c r="A513" s="7" t="s">
        <v>383</v>
      </c>
      <c r="B513" s="7">
        <v>2.4278098369186742</v>
      </c>
      <c r="C513" s="7"/>
      <c r="F513" s="7" t="s">
        <v>185</v>
      </c>
      <c r="G513" s="7">
        <v>-1.6904731979584533</v>
      </c>
    </row>
    <row r="514" spans="1:7">
      <c r="A514" s="3"/>
      <c r="B514" s="4"/>
    </row>
  </sheetData>
  <sortState xmlns:xlrd2="http://schemas.microsoft.com/office/spreadsheetml/2017/richdata2" ref="P1:Q506">
    <sortCondition descending="1" ref="Q1:Q5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Data 1</vt:lpstr>
      <vt:lpstr>Suppl. Data 1- Z scores</vt:lpstr>
      <vt:lpstr>Supp1. Data 1- Mean Z scores </vt:lpstr>
    </vt:vector>
  </TitlesOfParts>
  <Company>Miller School Of Medicine (University Of Miami)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</dc:creator>
  <cp:lastModifiedBy>Harhaj, Edward</cp:lastModifiedBy>
  <dcterms:created xsi:type="dcterms:W3CDTF">2012-04-18T13:58:12Z</dcterms:created>
  <dcterms:modified xsi:type="dcterms:W3CDTF">2024-05-21T20:09:49Z</dcterms:modified>
</cp:coreProperties>
</file>