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tabRatio="791"/>
  </bookViews>
  <sheets>
    <sheet name="SData1" sheetId="15" r:id="rId1"/>
    <sheet name="SData2" sheetId="14" r:id="rId2"/>
    <sheet name="SData3" sheetId="23" r:id="rId3"/>
    <sheet name="SData4" sheetId="16" r:id="rId4"/>
    <sheet name="SData5" sheetId="1" r:id="rId5"/>
    <sheet name="SData6" sheetId="2" r:id="rId6"/>
    <sheet name="SData7" sheetId="3" r:id="rId7"/>
    <sheet name="SData8" sheetId="4" r:id="rId8"/>
    <sheet name="SData9" sheetId="5" r:id="rId9"/>
    <sheet name="SData10" sheetId="6" r:id="rId10"/>
    <sheet name="SData11" sheetId="7" r:id="rId11"/>
    <sheet name="SData12" sheetId="8" r:id="rId12"/>
    <sheet name="SData13" sheetId="9" r:id="rId13"/>
    <sheet name="SData14" sheetId="11" r:id="rId14"/>
    <sheet name="SData15" sheetId="21" r:id="rId15"/>
    <sheet name="SData16" sheetId="27" r:id="rId16"/>
    <sheet name="SData17" sheetId="19" r:id="rId17"/>
    <sheet name="SData18" sheetId="13" r:id="rId18"/>
    <sheet name="SData19" sheetId="17" r:id="rId19"/>
    <sheet name="SData20" sheetId="25" r:id="rId20"/>
    <sheet name="SData21" sheetId="20" r:id="rId21"/>
    <sheet name="SData22" sheetId="26" r:id="rId22"/>
    <sheet name="SData23" sheetId="24" r:id="rId23"/>
    <sheet name="SData24" sheetId="18" r:id="rId24"/>
  </sheets>
  <definedNames>
    <definedName name="_Hlk73089148" localSheetId="14">SData15!$A$21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3" i="20" l="1"/>
  <c r="A63" i="20"/>
  <c r="B62" i="20"/>
  <c r="A62" i="20"/>
  <c r="B61" i="20"/>
  <c r="A61" i="20"/>
  <c r="B60" i="20"/>
  <c r="A60" i="20"/>
  <c r="B59" i="20"/>
  <c r="A59" i="20"/>
  <c r="B58" i="20"/>
  <c r="A58" i="20"/>
  <c r="B57" i="20"/>
  <c r="A57" i="20"/>
  <c r="B56" i="20"/>
  <c r="A56" i="20"/>
  <c r="B55" i="20"/>
  <c r="A55" i="20"/>
  <c r="B54" i="20"/>
  <c r="A54" i="20"/>
  <c r="B53" i="20"/>
  <c r="A53" i="20"/>
  <c r="B52" i="20"/>
  <c r="A52" i="20"/>
  <c r="B51" i="20"/>
  <c r="A51" i="20"/>
  <c r="B50" i="20"/>
  <c r="A50" i="20"/>
  <c r="B49" i="20"/>
  <c r="A49" i="20"/>
  <c r="B48" i="20"/>
  <c r="A48" i="20"/>
  <c r="B47" i="20"/>
  <c r="A47" i="20"/>
  <c r="B46" i="20"/>
  <c r="A46" i="20"/>
  <c r="B45" i="20"/>
  <c r="A45" i="20"/>
  <c r="B44" i="20"/>
  <c r="A44" i="20"/>
  <c r="B43" i="20"/>
  <c r="A43" i="20"/>
  <c r="B42" i="20"/>
  <c r="A42" i="20"/>
  <c r="B41" i="20"/>
  <c r="A41" i="20"/>
  <c r="B40" i="20"/>
  <c r="A40" i="20"/>
  <c r="B39" i="20"/>
  <c r="A39" i="20"/>
  <c r="B38" i="20"/>
  <c r="A38" i="20"/>
  <c r="B37" i="20"/>
  <c r="A37" i="20"/>
  <c r="B36" i="20"/>
  <c r="A36" i="20"/>
  <c r="B35" i="20"/>
  <c r="A35" i="20"/>
  <c r="B34" i="20"/>
  <c r="A34" i="20"/>
  <c r="B33" i="20"/>
  <c r="A33" i="20"/>
  <c r="B32" i="20"/>
  <c r="A32" i="20"/>
  <c r="B31" i="20"/>
  <c r="A31" i="20"/>
  <c r="B30" i="20"/>
  <c r="A30" i="20"/>
  <c r="B29" i="20"/>
  <c r="A29" i="20"/>
  <c r="B28" i="20"/>
  <c r="A28" i="20"/>
  <c r="B27" i="20"/>
  <c r="A27" i="20"/>
  <c r="B26" i="20"/>
  <c r="A26" i="20"/>
  <c r="B25" i="20"/>
  <c r="A25" i="20"/>
  <c r="B24" i="20"/>
  <c r="A24" i="20"/>
  <c r="B23" i="20"/>
  <c r="A23" i="20"/>
  <c r="B22" i="20"/>
  <c r="A22" i="20"/>
  <c r="B21" i="20"/>
  <c r="A21" i="20"/>
  <c r="B20" i="20"/>
  <c r="A20" i="20"/>
  <c r="B19" i="20"/>
  <c r="A19" i="20"/>
  <c r="B18" i="20"/>
  <c r="A18" i="20"/>
  <c r="B17" i="20"/>
  <c r="A17" i="20"/>
  <c r="B16" i="20"/>
  <c r="A16" i="20"/>
  <c r="B15" i="20"/>
  <c r="A15" i="20"/>
  <c r="B14" i="20"/>
  <c r="A14" i="20"/>
  <c r="B13" i="20"/>
  <c r="A13" i="20"/>
  <c r="B12" i="20"/>
  <c r="A12" i="20"/>
  <c r="B11" i="20"/>
  <c r="A11" i="20"/>
  <c r="B10" i="20"/>
  <c r="A10" i="20"/>
  <c r="B9" i="20"/>
  <c r="A9" i="20"/>
  <c r="B8" i="20"/>
  <c r="A8" i="20"/>
  <c r="B7" i="20"/>
  <c r="A7" i="20"/>
  <c r="B6" i="20"/>
  <c r="A6" i="20"/>
  <c r="B5" i="20"/>
  <c r="A5" i="20"/>
  <c r="B4" i="20"/>
  <c r="A4" i="20"/>
</calcChain>
</file>

<file path=xl/sharedStrings.xml><?xml version="1.0" encoding="utf-8"?>
<sst xmlns="http://schemas.openxmlformats.org/spreadsheetml/2006/main" count="3413" uniqueCount="801">
  <si>
    <t>BP_START</t>
  </si>
  <si>
    <t>BP_END</t>
  </si>
  <si>
    <t>SNP</t>
  </si>
  <si>
    <t>CHR</t>
  </si>
  <si>
    <t>BP</t>
  </si>
  <si>
    <t>EA</t>
  </si>
  <si>
    <t>EA_FREQ</t>
  </si>
  <si>
    <t>INFO</t>
  </si>
  <si>
    <t>BETA</t>
  </si>
  <si>
    <t>SE</t>
  </si>
  <si>
    <t>P</t>
  </si>
  <si>
    <t>rs880315</t>
  </si>
  <si>
    <t>T</t>
  </si>
  <si>
    <t>C</t>
  </si>
  <si>
    <t>rs12037987</t>
  </si>
  <si>
    <t>rs760077</t>
  </si>
  <si>
    <t>A</t>
  </si>
  <si>
    <t>rs1275923</t>
  </si>
  <si>
    <t>rs117262811</t>
  </si>
  <si>
    <t>G</t>
  </si>
  <si>
    <t>rs1186699</t>
  </si>
  <si>
    <t>rs142733694</t>
  </si>
  <si>
    <t>TCTCTA</t>
  </si>
  <si>
    <t>rs10194493</t>
  </si>
  <si>
    <t>rs62175706</t>
  </si>
  <si>
    <t>rs6717108</t>
  </si>
  <si>
    <t>rs56137247</t>
  </si>
  <si>
    <t>rs9847595</t>
  </si>
  <si>
    <t>rs11713101</t>
  </si>
  <si>
    <t>rs3821843</t>
  </si>
  <si>
    <t>rs4687588</t>
  </si>
  <si>
    <t>rs11721038</t>
  </si>
  <si>
    <t>rs6791024</t>
  </si>
  <si>
    <t>rs61277036</t>
  </si>
  <si>
    <t>rs12509595</t>
  </si>
  <si>
    <t>rs17010957</t>
  </si>
  <si>
    <t>rs4691620</t>
  </si>
  <si>
    <t>rs11724647</t>
  </si>
  <si>
    <t>rs10059884</t>
  </si>
  <si>
    <t>rs6886162</t>
  </si>
  <si>
    <t>rs10477399</t>
  </si>
  <si>
    <t>rs4713467</t>
  </si>
  <si>
    <t>rs707930</t>
  </si>
  <si>
    <t>rs112042348</t>
  </si>
  <si>
    <t>AC</t>
  </si>
  <si>
    <t>rs78461345</t>
  </si>
  <si>
    <t>rs11154369</t>
  </si>
  <si>
    <t>rs17080091</t>
  </si>
  <si>
    <t>rs199987302</t>
  </si>
  <si>
    <t>rs5883064</t>
  </si>
  <si>
    <t>ACT</t>
  </si>
  <si>
    <t>rs2392929</t>
  </si>
  <si>
    <t>rs12544694</t>
  </si>
  <si>
    <t>rs2411257</t>
  </si>
  <si>
    <t>rs12543431</t>
  </si>
  <si>
    <t>rs10086846</t>
  </si>
  <si>
    <t>rs1110061</t>
  </si>
  <si>
    <t>rs72240788</t>
  </si>
  <si>
    <t>TTC</t>
  </si>
  <si>
    <t>rs7392557</t>
  </si>
  <si>
    <t>rs7080472</t>
  </si>
  <si>
    <t>rs145231815</t>
  </si>
  <si>
    <t>GTATA</t>
  </si>
  <si>
    <t>rs6585252</t>
  </si>
  <si>
    <t>rs569550</t>
  </si>
  <si>
    <t>rs4930142</t>
  </si>
  <si>
    <t>rs12800049</t>
  </si>
  <si>
    <t>rs11230729</t>
  </si>
  <si>
    <t>rs1355921</t>
  </si>
  <si>
    <t>rs6590805</t>
  </si>
  <si>
    <t>rs5795058</t>
  </si>
  <si>
    <t>CA</t>
  </si>
  <si>
    <t>rs66561220</t>
  </si>
  <si>
    <t>rs11105377</t>
  </si>
  <si>
    <t>rs11329920</t>
  </si>
  <si>
    <t>GC</t>
  </si>
  <si>
    <t>rs77768175</t>
  </si>
  <si>
    <t>rs35434</t>
  </si>
  <si>
    <t>rs374072727</t>
  </si>
  <si>
    <t>CT</t>
  </si>
  <si>
    <t>rs4932374</t>
  </si>
  <si>
    <t>rs11642015</t>
  </si>
  <si>
    <t>rs75268076</t>
  </si>
  <si>
    <t>rs34879232</t>
  </si>
  <si>
    <t>GA</t>
  </si>
  <si>
    <t>rs17650301</t>
  </si>
  <si>
    <t>rs8102624</t>
  </si>
  <si>
    <t>rs167479</t>
  </si>
  <si>
    <t>rs144306528</t>
  </si>
  <si>
    <t>AT</t>
  </si>
  <si>
    <t>rs6108787</t>
  </si>
  <si>
    <t>rs6021247</t>
  </si>
  <si>
    <t>rs5927879</t>
  </si>
  <si>
    <t>rs72630038</t>
  </si>
  <si>
    <t>rs1078417</t>
  </si>
  <si>
    <t>rs1260326</t>
  </si>
  <si>
    <t>rs138938305</t>
  </si>
  <si>
    <t>rs67913572</t>
  </si>
  <si>
    <t>rs12485510</t>
  </si>
  <si>
    <t>rs7631972</t>
  </si>
  <si>
    <t>rs7713256</t>
  </si>
  <si>
    <t>rs2963479</t>
  </si>
  <si>
    <t>rs2254303</t>
  </si>
  <si>
    <t>rs35427695</t>
  </si>
  <si>
    <t>TA</t>
  </si>
  <si>
    <t>rs33979592</t>
  </si>
  <si>
    <t>TC</t>
  </si>
  <si>
    <t>rs11986274</t>
  </si>
  <si>
    <t>rs10900130</t>
  </si>
  <si>
    <t>rs11405687</t>
  </si>
  <si>
    <t>rs1907228</t>
  </si>
  <si>
    <t>rs471678</t>
  </si>
  <si>
    <t>rs4930295</t>
  </si>
  <si>
    <t>rs7928576</t>
  </si>
  <si>
    <t>rs202077443</t>
  </si>
  <si>
    <t>GT</t>
  </si>
  <si>
    <t>rs4759320</t>
  </si>
  <si>
    <t>rs2681485</t>
  </si>
  <si>
    <t>rs11065836</t>
  </si>
  <si>
    <t>rs10774792</t>
  </si>
  <si>
    <t>rs780872</t>
  </si>
  <si>
    <t>rs2071384</t>
  </si>
  <si>
    <t>rs12596482</t>
  </si>
  <si>
    <t>rs1991401</t>
  </si>
  <si>
    <t>rs16981598</t>
  </si>
  <si>
    <t>rs117646771</t>
  </si>
  <si>
    <t>rs1801133</t>
  </si>
  <si>
    <t>rs333947</t>
  </si>
  <si>
    <t>rs3790604</t>
  </si>
  <si>
    <t>rs13394970</t>
  </si>
  <si>
    <t>rs79419424</t>
  </si>
  <si>
    <t>rs7567207</t>
  </si>
  <si>
    <t>rs11405472</t>
  </si>
  <si>
    <t>rs34061813</t>
  </si>
  <si>
    <t>AACAC</t>
  </si>
  <si>
    <t>rs7653784</t>
  </si>
  <si>
    <t>rs143448786</t>
  </si>
  <si>
    <t>rs11709630</t>
  </si>
  <si>
    <t>rs58525002</t>
  </si>
  <si>
    <t>rs12633990</t>
  </si>
  <si>
    <t>rs16998073</t>
  </si>
  <si>
    <t>rs201706932</t>
  </si>
  <si>
    <t>TATATATA</t>
  </si>
  <si>
    <t>rs10033877</t>
  </si>
  <si>
    <t>rs3796587</t>
  </si>
  <si>
    <t>rs1177764</t>
  </si>
  <si>
    <t>rs9391855</t>
  </si>
  <si>
    <t>rs13198983</t>
  </si>
  <si>
    <t>rs17080087</t>
  </si>
  <si>
    <t>rs189509179</t>
  </si>
  <si>
    <t>rs2161825</t>
  </si>
  <si>
    <t>rs7822881</t>
  </si>
  <si>
    <t>rs28497862</t>
  </si>
  <si>
    <t>rs4741961</t>
  </si>
  <si>
    <t>rs10993460</t>
  </si>
  <si>
    <t>rs9411476</t>
  </si>
  <si>
    <t>rs56780364</t>
  </si>
  <si>
    <t>rs7075062</t>
  </si>
  <si>
    <t>rs592373</t>
  </si>
  <si>
    <t>rs58150027</t>
  </si>
  <si>
    <t>rs360156</t>
  </si>
  <si>
    <t>rs58641240</t>
  </si>
  <si>
    <t>TTGTC</t>
  </si>
  <si>
    <t>rs190213309</t>
  </si>
  <si>
    <t>rs2943810</t>
  </si>
  <si>
    <t>rs77216612</t>
  </si>
  <si>
    <t>rs10841439</t>
  </si>
  <si>
    <t>rs78894077</t>
  </si>
  <si>
    <t>rs671</t>
  </si>
  <si>
    <t>rs9572790</t>
  </si>
  <si>
    <t>rs11632414</t>
  </si>
  <si>
    <t>rs7225804</t>
  </si>
  <si>
    <t>rs71896574</t>
  </si>
  <si>
    <t>ACAT</t>
  </si>
  <si>
    <t>rs11669463</t>
  </si>
  <si>
    <t>rs72010703</t>
  </si>
  <si>
    <t>CAGTT</t>
  </si>
  <si>
    <t>rs1887320</t>
  </si>
  <si>
    <t>rs12041848</t>
  </si>
  <si>
    <t>rs12038119</t>
  </si>
  <si>
    <t>rs12078363</t>
  </si>
  <si>
    <t>rs147048850</t>
  </si>
  <si>
    <t>CAAA</t>
  </si>
  <si>
    <t>rs141150981</t>
  </si>
  <si>
    <t>GCA</t>
  </si>
  <si>
    <t>rs1438065</t>
  </si>
  <si>
    <t>rs71075490</t>
  </si>
  <si>
    <t>rs11403044</t>
  </si>
  <si>
    <t>rs13116214</t>
  </si>
  <si>
    <t>rs74891931</t>
  </si>
  <si>
    <t>TCACACTAACTTAAAA</t>
  </si>
  <si>
    <t>rs9459505</t>
  </si>
  <si>
    <t>rs2853795</t>
  </si>
  <si>
    <t>rs10900129</t>
  </si>
  <si>
    <t>rs35606681</t>
  </si>
  <si>
    <t>rs11191454</t>
  </si>
  <si>
    <t>rs35701720</t>
  </si>
  <si>
    <t>rs1076485</t>
  </si>
  <si>
    <t>rs10770611</t>
  </si>
  <si>
    <t>rs11431123</t>
  </si>
  <si>
    <t>rs11067762</t>
  </si>
  <si>
    <t>rs6492257</t>
  </si>
  <si>
    <t>rs2291196</t>
  </si>
  <si>
    <t>rs141950187</t>
  </si>
  <si>
    <t>AAAAC</t>
  </si>
  <si>
    <t>rs2671661</t>
  </si>
  <si>
    <t>rs78236399</t>
  </si>
  <si>
    <t>rs835445</t>
  </si>
  <si>
    <t>rs9331706</t>
  </si>
  <si>
    <t>CTTT</t>
  </si>
  <si>
    <t>rs6676150</t>
  </si>
  <si>
    <t>rs5828777</t>
  </si>
  <si>
    <t>rs34597894</t>
  </si>
  <si>
    <t>rs145440838</t>
  </si>
  <si>
    <t>rs9828278</t>
  </si>
  <si>
    <t>rs7671947</t>
  </si>
  <si>
    <t>rs73800148</t>
  </si>
  <si>
    <t>rs6891483</t>
  </si>
  <si>
    <t>rs188336299</t>
  </si>
  <si>
    <t>rs9322356</t>
  </si>
  <si>
    <t>rs2023936</t>
  </si>
  <si>
    <t>rs10260816</t>
  </si>
  <si>
    <t>rs201976370</t>
  </si>
  <si>
    <t>AAAAAC</t>
  </si>
  <si>
    <t>rs34750543</t>
  </si>
  <si>
    <t>GTATATATATATATATATA</t>
  </si>
  <si>
    <t>rs201337589</t>
  </si>
  <si>
    <t>TTTA</t>
  </si>
  <si>
    <t>rs7942556</t>
  </si>
  <si>
    <t>rs6538195</t>
  </si>
  <si>
    <t>rs34590990</t>
  </si>
  <si>
    <t>rs62013160</t>
  </si>
  <si>
    <t>rs8050136</t>
  </si>
  <si>
    <t>rs112503150</t>
  </si>
  <si>
    <t>CAA</t>
  </si>
  <si>
    <t>rs55678414</t>
  </si>
  <si>
    <t>rs33941465</t>
  </si>
  <si>
    <t>rs16988381</t>
  </si>
  <si>
    <t>rs73029563</t>
  </si>
  <si>
    <t>rs77463690</t>
  </si>
  <si>
    <t>rs34673338</t>
  </si>
  <si>
    <t>rs34099859</t>
  </si>
  <si>
    <t>rs2303720</t>
  </si>
  <si>
    <t>rs7772953</t>
  </si>
  <si>
    <t>rs11782424</t>
  </si>
  <si>
    <t>rs61093223</t>
  </si>
  <si>
    <t>rs1973765</t>
  </si>
  <si>
    <t>rs751985</t>
  </si>
  <si>
    <t>rs7965458</t>
  </si>
  <si>
    <t>rs12298835</t>
  </si>
  <si>
    <t>rs11345475</t>
  </si>
  <si>
    <t>rs3049724</t>
  </si>
  <si>
    <t>GTTTT</t>
  </si>
  <si>
    <t>rs8071435</t>
  </si>
  <si>
    <t>rs868533</t>
  </si>
  <si>
    <t>rs34102043</t>
  </si>
  <si>
    <t>CTG</t>
  </si>
  <si>
    <t>rs2643826</t>
  </si>
  <si>
    <t>rs7629654</t>
  </si>
  <si>
    <t>rs12187074</t>
  </si>
  <si>
    <t>rs41268928</t>
  </si>
  <si>
    <t>rs76785323</t>
  </si>
  <si>
    <t>rs201340139</t>
  </si>
  <si>
    <t>rs12336020</t>
  </si>
  <si>
    <t>rs1020963</t>
  </si>
  <si>
    <t>rs7927191</t>
  </si>
  <si>
    <t>rs62048402</t>
  </si>
  <si>
    <t>rs71379362</t>
  </si>
  <si>
    <t>rs2586886</t>
  </si>
  <si>
    <t>rs11714712</t>
  </si>
  <si>
    <t>rs57497028</t>
  </si>
  <si>
    <t>ACC</t>
  </si>
  <si>
    <t>rs16896398</t>
  </si>
  <si>
    <t>rs67592140</t>
  </si>
  <si>
    <t>rs10958683</t>
  </si>
  <si>
    <t>rs59390627</t>
  </si>
  <si>
    <t>rs4625550</t>
  </si>
  <si>
    <t>rs12903541</t>
  </si>
  <si>
    <t>rs423135</t>
  </si>
  <si>
    <t>rs116044941</t>
  </si>
  <si>
    <t>Conditional</t>
  </si>
  <si>
    <t>N</t>
  </si>
  <si>
    <t>Trait</t>
  </si>
  <si>
    <t>Univariate</t>
  </si>
  <si>
    <t>rs10787515</t>
  </si>
  <si>
    <t>rs5836818</t>
  </si>
  <si>
    <t>TGTAC</t>
  </si>
  <si>
    <t>rs7957169</t>
  </si>
  <si>
    <t>Men</t>
  </si>
  <si>
    <t>Women</t>
  </si>
  <si>
    <t>Total</t>
  </si>
  <si>
    <t>Age and socioeconomic factors</t>
  </si>
  <si>
    <t>Age, mean (SD), years</t>
  </si>
  <si>
    <t>54.8 (11.2)</t>
  </si>
  <si>
    <t>52.9 (10.8)</t>
  </si>
  <si>
    <t>53.7 (11.0)</t>
  </si>
  <si>
    <t>Living in urban area, %</t>
  </si>
  <si>
    <t>≤6 years of education, %</t>
  </si>
  <si>
    <t>Annual household income ≤10,000 RMB, %</t>
  </si>
  <si>
    <t>Lifestyle factors</t>
  </si>
  <si>
    <t>Ever regular smoker, %</t>
  </si>
  <si>
    <t>Ever regular alcohol drinker, %</t>
  </si>
  <si>
    <t>Physical activity, mean (SD), MET-h/d</t>
  </si>
  <si>
    <t>20.5 (15.2)</t>
  </si>
  <si>
    <t>19.4 (12.6)</t>
  </si>
  <si>
    <t>19.9 (13.8)</t>
  </si>
  <si>
    <t>Physical measurements, mean (SD)</t>
  </si>
  <si>
    <t>23.4 (3.3)</t>
  </si>
  <si>
    <t>23.9 (3.6)</t>
  </si>
  <si>
    <t>23.7 (3.5)</t>
  </si>
  <si>
    <t>Systolic blood pressure, mmHg</t>
  </si>
  <si>
    <t>135.3 (21.2)</t>
  </si>
  <si>
    <t>132 (22.9)</t>
  </si>
  <si>
    <t>133.4 (22.3)</t>
  </si>
  <si>
    <t>Diastolic blood pressure, mmHg</t>
  </si>
  <si>
    <t>80 (11.8)</t>
  </si>
  <si>
    <t>77.4 (11.3)</t>
  </si>
  <si>
    <t>78.5 (11.6)</t>
  </si>
  <si>
    <t>Pulse pressure, mmHg</t>
  </si>
  <si>
    <t>55.3 (15.2)</t>
  </si>
  <si>
    <t>54.5 (16.8)</t>
  </si>
  <si>
    <t>54.9 (16.2)</t>
  </si>
  <si>
    <t>Mean arterial blood pressure, mmHg</t>
  </si>
  <si>
    <t>98.4 (13.8)</t>
  </si>
  <si>
    <t>95.6 (14)</t>
  </si>
  <si>
    <t>96.8 (14)</t>
  </si>
  <si>
    <t>Personal medical history, %</t>
  </si>
  <si>
    <t>Diabetes</t>
  </si>
  <si>
    <t xml:space="preserve">CKB </t>
  </si>
  <si>
    <t xml:space="preserve">BBJ </t>
  </si>
  <si>
    <t xml:space="preserve">ICBP </t>
  </si>
  <si>
    <t>SBP</t>
  </si>
  <si>
    <t>141.1 (20.7)</t>
  </si>
  <si>
    <t>DBP</t>
  </si>
  <si>
    <t>84.3 (11.3)</t>
  </si>
  <si>
    <t>PP</t>
  </si>
  <si>
    <t>56.8 (14.2)</t>
  </si>
  <si>
    <t>MAP</t>
  </si>
  <si>
    <t>Estimate (SE)</t>
  </si>
  <si>
    <t>REF</t>
  </si>
  <si>
    <t>TRAIT</t>
  </si>
  <si>
    <t>rs554801411</t>
  </si>
  <si>
    <t>X</t>
  </si>
  <si>
    <t>rs9811247</t>
  </si>
  <si>
    <t>rs562454129</t>
  </si>
  <si>
    <t>SBP: systolic blood pressure; BMI: body mass index; BP_START: clumped locus starting position; BP_END: clumped locus ending position; CHR: chromosome; BP: base pair; EA: effect allele; REF: non-effect allele; EA_FREQ: effect allele frequency; INFO: imputation score; BETA: genetic effect; SE: standard error; P: p-value</t>
  </si>
  <si>
    <t>DBP: diastolic blood pressure; BMI: body mass index; BP_START: clumped locus starting position; BP_END: clumped locus ending position; CHR: chromosome; BP: base pair; EA: effect allele; REF: non-effect allele; EA_FREQ: effect allele frequency; INFO: imputation score; BETA: genetic effect; SE: standard error; P: p-value</t>
  </si>
  <si>
    <t>PP: pulse pressure; BMI: body mass index; BP_START: clumped locus starting position; BP_END: clumped locus ending position; CHR: chromosome; BP: base pair; EA: effect allele; REF: non-effect allele; EA_FREQ: effect allele frequency; INFO: imputation score; BETA: genetic effect; SE: standard error; P: p-value</t>
  </si>
  <si>
    <t>MAP: mean arterial pressure; BMI: body mass index; BP_START: clumped locus starting position; BP_END: clumped locus ending position; CHR: chromosome; BP: base pair; EA: effect allele; REF: non-effect allele; EA_FREQ: effect allele frequency; INFO: imputation score; BETA: genetic effect; SE: standard error; P: p-value</t>
  </si>
  <si>
    <t>97.3 (12.8)</t>
  </si>
  <si>
    <t>+</t>
  </si>
  <si>
    <t>-</t>
  </si>
  <si>
    <t>(n=42,963)</t>
  </si>
  <si>
    <t>(n=57,490)</t>
  </si>
  <si>
    <t>(n=100,453)</t>
  </si>
  <si>
    <t>BMI adjustment</t>
  </si>
  <si>
    <t>CKB</t>
  </si>
  <si>
    <t>BBJ</t>
  </si>
  <si>
    <t>Genetic correlation between CKB and BBJ was estimated using LDSC</t>
  </si>
  <si>
    <t>NA</t>
  </si>
  <si>
    <t>ICBP</t>
  </si>
  <si>
    <t>1.051 (0.010)</t>
  </si>
  <si>
    <t>1.056 (0.010)</t>
  </si>
  <si>
    <t>1.052 (0.011)</t>
  </si>
  <si>
    <t>1.054 (0.011)</t>
  </si>
  <si>
    <t>1.038 (0.011)</t>
  </si>
  <si>
    <t>1.055 (0.011)</t>
  </si>
  <si>
    <t>1.039 (0.009)</t>
  </si>
  <si>
    <t>0.889 (0.007)</t>
  </si>
  <si>
    <t>1.095 (0.019)</t>
  </si>
  <si>
    <t>1.144 (0.024)</t>
  </si>
  <si>
    <t>1.139 (0.022)</t>
  </si>
  <si>
    <t>0.126 (0.024)</t>
  </si>
  <si>
    <t>0.128 (0.024)</t>
  </si>
  <si>
    <t>0.139 (0.025)</t>
  </si>
  <si>
    <t>0.139 (0.026)</t>
  </si>
  <si>
    <t>0.126 (0.026)</t>
  </si>
  <si>
    <t>0.066 (0.011)</t>
  </si>
  <si>
    <t>0.064 (0.010)</t>
  </si>
  <si>
    <t>0.052 (0.010)</t>
  </si>
  <si>
    <t>0.131 (0.027)</t>
  </si>
  <si>
    <t>0.126 (0.029)</t>
  </si>
  <si>
    <t>0.119 (0.028)</t>
  </si>
  <si>
    <t>0.195 (0.038)</t>
  </si>
  <si>
    <t>0.186 (0.044)</t>
  </si>
  <si>
    <t>0.206 (0.047)</t>
  </si>
  <si>
    <t>0.198 (0.039)</t>
  </si>
  <si>
    <t>Intercept</t>
  </si>
  <si>
    <t>Ratio</t>
  </si>
  <si>
    <t>LambdaGC</t>
  </si>
  <si>
    <t>Study</t>
  </si>
  <si>
    <t>SBP: systolic blood pressure; DBP: diastolic blood pressure; PP: pulse pressure; MAP: mean arterial pressure; BMI: body mass index</t>
  </si>
  <si>
    <t>0.916 (0.040)</t>
  </si>
  <si>
    <t>0.878 (0.037)</t>
  </si>
  <si>
    <t>0.932 (0.055)</t>
  </si>
  <si>
    <t>0.900 (0.036)</t>
  </si>
  <si>
    <t>ρg (CKB and ICBP)</t>
  </si>
  <si>
    <t>ρg (BBJ and ICBP)</t>
  </si>
  <si>
    <t>0.719 (0.053)</t>
  </si>
  <si>
    <t>0.746 (0.060)</t>
  </si>
  <si>
    <t>0.739 (0.073)</t>
  </si>
  <si>
    <t>0.695 (0.090)</t>
  </si>
  <si>
    <t>0.858 (0.042)</t>
  </si>
  <si>
    <t>0.915 (0.046)</t>
  </si>
  <si>
    <t>0.795 (0.057)</t>
  </si>
  <si>
    <t>0.848 (0.060)</t>
  </si>
  <si>
    <t>0.092 (0.008)</t>
  </si>
  <si>
    <t>0.089 (0.007)</t>
  </si>
  <si>
    <t>0.077 (0.006)</t>
  </si>
  <si>
    <t>0.068 (0.008)</t>
  </si>
  <si>
    <t>0.052 (0.006)</t>
  </si>
  <si>
    <t>0.041 (0.005)</t>
  </si>
  <si>
    <t>0.035 (0.004)</t>
  </si>
  <si>
    <t>0.054 (0.006)</t>
  </si>
  <si>
    <t>0.113 (0.013)</t>
  </si>
  <si>
    <t>0.109 (0.017)</t>
  </si>
  <si>
    <t>0.114 (0.012)</t>
  </si>
  <si>
    <t>0.112 (0.014)</t>
  </si>
  <si>
    <t>0.092 (0.009)</t>
  </si>
  <si>
    <t>0.088 (0.011)</t>
  </si>
  <si>
    <t>0.126 (0.013)</t>
  </si>
  <si>
    <t>0.123 (0.016)</t>
  </si>
  <si>
    <t>Novel loci</t>
  </si>
  <si>
    <t>R2</t>
  </si>
  <si>
    <t>CKB region</t>
  </si>
  <si>
    <t>RC12 - Qingdao</t>
  </si>
  <si>
    <t>RC16 - Harbin</t>
  </si>
  <si>
    <t>RC26 - Haikou</t>
  </si>
  <si>
    <t>RC36 - Suzhou</t>
  </si>
  <si>
    <t>RC46 - Liuzhou</t>
  </si>
  <si>
    <t>RC52 - Sichuan</t>
  </si>
  <si>
    <t>RC58 - Gansu</t>
  </si>
  <si>
    <t>RC68 - Henan</t>
  </si>
  <si>
    <t>RC78 - Zhejiang</t>
  </si>
  <si>
    <t>RC88 - Hunan</t>
  </si>
  <si>
    <t>Total number of loci</t>
  </si>
  <si>
    <t>Total number of signals</t>
  </si>
  <si>
    <t>LD_r2</t>
  </si>
  <si>
    <t>SBP: systolic blood pressure; DBP: diastolic blood pressure; PP: pulse pressure; MAP: mean arterial pressure; BMI: body mass index; CHR: chromosome; BP: base pair; EA: effect allele; REF: non-effect allele; BETA: genetic effect; SE: standard error; P: p-value; LD_r2: squared correlation with the lead variant</t>
  </si>
  <si>
    <t>ρg (CKB and BBJ)</t>
  </si>
  <si>
    <r>
      <t>Characteristics</t>
    </r>
    <r>
      <rPr>
        <b/>
        <vertAlign val="superscript"/>
        <sz val="11"/>
        <color rgb="FF000000"/>
        <rFont val="Calibri"/>
        <family val="2"/>
        <scheme val="minor"/>
      </rPr>
      <t>*</t>
    </r>
  </si>
  <si>
    <r>
      <t>BMI, kg/m</t>
    </r>
    <r>
      <rPr>
        <vertAlign val="superscript"/>
        <sz val="11"/>
        <color rgb="FF000000"/>
        <rFont val="Calibri"/>
        <family val="2"/>
        <scheme val="minor"/>
      </rPr>
      <t>2</t>
    </r>
  </si>
  <si>
    <r>
      <t xml:space="preserve">Hypertension </t>
    </r>
    <r>
      <rPr>
        <vertAlign val="superscript"/>
        <sz val="11"/>
        <color theme="1"/>
        <rFont val="Calibri"/>
        <family val="2"/>
        <scheme val="minor"/>
      </rPr>
      <t>a</t>
    </r>
  </si>
  <si>
    <r>
      <t xml:space="preserve">Taking antihypertensive drug </t>
    </r>
    <r>
      <rPr>
        <vertAlign val="superscript"/>
        <sz val="11"/>
        <color rgb="FF000000"/>
        <rFont val="Calibri"/>
        <family val="2"/>
        <scheme val="minor"/>
      </rPr>
      <t>b</t>
    </r>
  </si>
  <si>
    <r>
      <t xml:space="preserve">Cardiovascular disease </t>
    </r>
    <r>
      <rPr>
        <vertAlign val="superscript"/>
        <sz val="11"/>
        <color rgb="FF000000"/>
        <rFont val="Calibri"/>
        <family val="2"/>
        <scheme val="minor"/>
      </rPr>
      <t>c</t>
    </r>
  </si>
  <si>
    <t>0.884 (0.047)</t>
  </si>
  <si>
    <t>0.898 (0.062)</t>
  </si>
  <si>
    <t>0.881 (0.042)</t>
  </si>
  <si>
    <r>
      <t>Genetic correlation</t>
    </r>
    <r>
      <rPr>
        <b/>
        <i/>
        <sz val="11"/>
        <color theme="1"/>
        <rFont val="Calibri"/>
        <family val="2"/>
        <scheme val="minor"/>
      </rPr>
      <t xml:space="preserve"> (ρ</t>
    </r>
    <r>
      <rPr>
        <b/>
        <vertAlign val="subscript"/>
        <sz val="11"/>
        <color theme="1"/>
        <rFont val="Calibri"/>
        <family val="2"/>
        <scheme val="minor"/>
      </rPr>
      <t>g</t>
    </r>
    <r>
      <rPr>
        <b/>
        <sz val="11"/>
        <color theme="1"/>
        <rFont val="Calibri"/>
        <family val="2"/>
        <scheme val="minor"/>
      </rPr>
      <t>)</t>
    </r>
  </si>
  <si>
    <r>
      <t>h</t>
    </r>
    <r>
      <rPr>
        <b/>
        <vertAlign val="superscript"/>
        <sz val="11"/>
        <color theme="1"/>
        <rFont val="Calibri"/>
        <family val="2"/>
        <scheme val="minor"/>
      </rPr>
      <t>2</t>
    </r>
    <r>
      <rPr>
        <b/>
        <vertAlign val="subscript"/>
        <sz val="11"/>
        <color theme="1"/>
        <rFont val="Calibri"/>
        <family val="2"/>
        <scheme val="minor"/>
      </rPr>
      <t>g</t>
    </r>
    <r>
      <rPr>
        <b/>
        <vertAlign val="superscript"/>
        <sz val="11"/>
        <color theme="1"/>
        <rFont val="Calibri"/>
        <family val="2"/>
        <scheme val="minor"/>
      </rPr>
      <t xml:space="preserve"> </t>
    </r>
    <r>
      <rPr>
        <b/>
        <sz val="11"/>
        <color theme="1"/>
        <rFont val="Calibri"/>
        <family val="2"/>
        <scheme val="minor"/>
      </rPr>
      <t>(CKB)</t>
    </r>
  </si>
  <si>
    <r>
      <t>h</t>
    </r>
    <r>
      <rPr>
        <b/>
        <vertAlign val="superscript"/>
        <sz val="11"/>
        <color theme="1"/>
        <rFont val="Calibri"/>
        <family val="2"/>
        <scheme val="minor"/>
      </rPr>
      <t>2</t>
    </r>
    <r>
      <rPr>
        <b/>
        <vertAlign val="subscript"/>
        <sz val="11"/>
        <color theme="1"/>
        <rFont val="Calibri"/>
        <family val="2"/>
        <scheme val="minor"/>
      </rPr>
      <t>g</t>
    </r>
    <r>
      <rPr>
        <b/>
        <vertAlign val="superscript"/>
        <sz val="11"/>
        <color theme="1"/>
        <rFont val="Calibri"/>
        <family val="2"/>
        <scheme val="minor"/>
      </rPr>
      <t xml:space="preserve"> </t>
    </r>
    <r>
      <rPr>
        <b/>
        <sz val="11"/>
        <color theme="1"/>
        <rFont val="Calibri"/>
        <family val="2"/>
        <scheme val="minor"/>
      </rPr>
      <t>(BBJ)</t>
    </r>
  </si>
  <si>
    <r>
      <t>h</t>
    </r>
    <r>
      <rPr>
        <b/>
        <vertAlign val="superscript"/>
        <sz val="11"/>
        <color theme="1"/>
        <rFont val="Calibri"/>
        <family val="2"/>
        <scheme val="minor"/>
      </rPr>
      <t>2</t>
    </r>
    <r>
      <rPr>
        <b/>
        <vertAlign val="subscript"/>
        <sz val="11"/>
        <color theme="1"/>
        <rFont val="Calibri"/>
        <family val="2"/>
        <scheme val="minor"/>
      </rPr>
      <t>g</t>
    </r>
    <r>
      <rPr>
        <b/>
        <vertAlign val="superscript"/>
        <sz val="11"/>
        <color theme="1"/>
        <rFont val="Calibri"/>
        <family val="2"/>
        <scheme val="minor"/>
      </rPr>
      <t xml:space="preserve"> </t>
    </r>
    <r>
      <rPr>
        <b/>
        <sz val="11"/>
        <color theme="1"/>
        <rFont val="Calibri"/>
        <family val="2"/>
        <scheme val="minor"/>
      </rPr>
      <t>(ICBP)</t>
    </r>
  </si>
  <si>
    <r>
      <t>Heritability (</t>
    </r>
    <r>
      <rPr>
        <i/>
        <sz val="11"/>
        <color theme="1"/>
        <rFont val="Calibri"/>
        <family val="2"/>
        <scheme val="minor"/>
      </rPr>
      <t>h</t>
    </r>
    <r>
      <rPr>
        <vertAlign val="superscript"/>
        <sz val="11"/>
        <color theme="1"/>
        <rFont val="Calibri"/>
        <family val="2"/>
        <scheme val="minor"/>
      </rPr>
      <t>2</t>
    </r>
    <r>
      <rPr>
        <sz val="11"/>
        <color theme="1"/>
        <rFont val="Calibri"/>
        <family val="2"/>
        <scheme val="minor"/>
      </rPr>
      <t>) and genetic correlation (</t>
    </r>
    <r>
      <rPr>
        <i/>
        <sz val="11"/>
        <color theme="1"/>
        <rFont val="Calibri"/>
        <family val="2"/>
        <scheme val="minor"/>
      </rPr>
      <t>ρ</t>
    </r>
    <r>
      <rPr>
        <vertAlign val="subscript"/>
        <sz val="11"/>
        <color theme="1"/>
        <rFont val="Calibri"/>
        <family val="2"/>
        <scheme val="minor"/>
      </rPr>
      <t>g</t>
    </r>
    <r>
      <rPr>
        <sz val="11"/>
        <color theme="1"/>
        <rFont val="Calibri"/>
        <family val="2"/>
        <scheme val="minor"/>
      </rPr>
      <t>) between CKB and BBJ estimated using Popcorn</t>
    </r>
  </si>
  <si>
    <t>EA FREQ</t>
  </si>
  <si>
    <t>Discovery (CKB)</t>
  </si>
  <si>
    <t>Replication (BBJ)</t>
  </si>
  <si>
    <t>Replication (ICBP)</t>
  </si>
  <si>
    <t>RC</t>
  </si>
  <si>
    <t>R2 indicates partial r-squared value; BETA is effect per unit GRS; SBP: systolic blood pressure; DBP: diastolic blood pressure; PP: pulse pressure; MAP: mean arterial pressure</t>
  </si>
  <si>
    <t>BETA (trait1)</t>
  </si>
  <si>
    <t>SE (trait1)</t>
  </si>
  <si>
    <t>R2 (trait1)</t>
  </si>
  <si>
    <t>BETA (trait2)</t>
  </si>
  <si>
    <t>SE (trait2)</t>
  </si>
  <si>
    <t>R2 (trait2)</t>
  </si>
  <si>
    <t>BP (trait1)</t>
  </si>
  <si>
    <t>BP (trait2)</t>
  </si>
  <si>
    <t>Method 1 (selecting SNP with lowest P)</t>
  </si>
  <si>
    <r>
      <t xml:space="preserve">Mean </t>
    </r>
    <r>
      <rPr>
        <b/>
        <sz val="11"/>
        <color theme="1"/>
        <rFont val="Calibri"/>
        <family val="2"/>
      </rPr>
      <t>ꭓ</t>
    </r>
    <r>
      <rPr>
        <b/>
        <sz val="11"/>
        <color theme="1"/>
        <rFont val="Calibri"/>
        <family val="2"/>
        <scheme val="minor"/>
      </rPr>
      <t>2</t>
    </r>
  </si>
  <si>
    <t>1.060 (0.011)</t>
  </si>
  <si>
    <t>1.040 (0.009)</t>
  </si>
  <si>
    <r>
      <t xml:space="preserve">CKB: China Kadoorie Biobank; BBJ: BioBank Japan; SBP: systolic blood pressure; DBP: diastolic blood pressure; PP: pulse pressure; MAP: mean arterial pressure; BMI: body mass index; CHR: chromosome; BP: base pair; EA: effect allele; REF: non-effect allele; EA FREQ: effect allele frequency; BETA: genetic effect; SE: standard error; P: p-value; N: sample size
</t>
    </r>
    <r>
      <rPr>
        <sz val="14"/>
        <color theme="1"/>
        <rFont val="Calibri"/>
        <family val="2"/>
        <scheme val="minor"/>
      </rPr>
      <t>*</t>
    </r>
    <r>
      <rPr>
        <sz val="11"/>
        <color theme="1"/>
        <rFont val="Calibri"/>
        <family val="2"/>
        <scheme val="minor"/>
      </rPr>
      <t xml:space="preserve"> false discovery rate (FDR) &lt; 0.05</t>
    </r>
  </si>
  <si>
    <t>4.38E-05*</t>
  </si>
  <si>
    <t>2.99E-07*</t>
  </si>
  <si>
    <t>1.48E-02*</t>
  </si>
  <si>
    <t>0.875 (0.042)</t>
  </si>
  <si>
    <t>1.42e-02*</t>
  </si>
  <si>
    <t>6.03e-03*</t>
  </si>
  <si>
    <t>2.41e-03*</t>
  </si>
  <si>
    <t>9.12e-03*</t>
  </si>
  <si>
    <t>4.18e-03*</t>
  </si>
  <si>
    <t>9.09e-04*</t>
  </si>
  <si>
    <t>1.26e-02*</t>
  </si>
  <si>
    <t>1.87e-04*</t>
  </si>
  <si>
    <t>1.95e-02*</t>
  </si>
  <si>
    <t>9.62e-04*</t>
  </si>
  <si>
    <t>1.04e-03*</t>
  </si>
  <si>
    <t>6.78e-03*</t>
  </si>
  <si>
    <t>9.97e-05*</t>
  </si>
  <si>
    <t>6.80e-03*</t>
  </si>
  <si>
    <t>9.05e-05*</t>
  </si>
  <si>
    <t>1.47e-02*</t>
  </si>
  <si>
    <t>3.64e-03*</t>
  </si>
  <si>
    <t>5.32e-03*</t>
  </si>
  <si>
    <t>2.43e-04*</t>
  </si>
  <si>
    <t>4.82e-05*</t>
  </si>
  <si>
    <t>1.55e-02*</t>
  </si>
  <si>
    <t>1.65e-05*</t>
  </si>
  <si>
    <t>1.20e-02*</t>
  </si>
  <si>
    <t>5.64e-03*</t>
  </si>
  <si>
    <t>1.43e-04*</t>
  </si>
  <si>
    <t>6.61e-04*</t>
  </si>
  <si>
    <t>1.08e-02*</t>
  </si>
  <si>
    <t>3.76e-03*</t>
  </si>
  <si>
    <t>3.67e-03*</t>
  </si>
  <si>
    <t>6.15e-04*</t>
  </si>
  <si>
    <t>BMI</t>
  </si>
  <si>
    <t>P-heterogeneity</t>
  </si>
  <si>
    <t>(n=513,214)</t>
  </si>
  <si>
    <t>The proportion of individuals who received anti-hypertensive treatment in CKB, BBJ and ICBP was 14.4%, 38.0% and 20.6% respectively. Numbers in brackets are standard deviations.</t>
  </si>
  <si>
    <t>*Standardised to age and study area structure of the study population
a Defined as either prior physician diagnosed hypertension, or SBP⩾140 mm Hg and DBP⩾90 mm Hg 
b Among those with physician diagnosed hypertension 
c Coronary heart disease, stroke or transient ischaemic attack 
BMI: body mass index; MET h/d: metabolic equivalent of task hours per day 
Numbers in brackets are standard deviations</t>
  </si>
  <si>
    <t>CKB: China Kadoorie Biobank; BBJ: BioBank Japan; ICBP: International Consortium of Blood Pressure; SBP: systolic blood pressure; DBP: diastolic blood pressure; PP: pulse pressure; MAP: mean arterial pressure; BMI: body mass index
Numbers in brackets are standard errors</t>
  </si>
  <si>
    <t>F-statistic</t>
  </si>
  <si>
    <t>Conditional-F(trait1)</t>
  </si>
  <si>
    <t>Conditional-F(trait2)</t>
  </si>
  <si>
    <t>FDR-corrected-P</t>
  </si>
  <si>
    <r>
      <rPr>
        <sz val="12"/>
        <color theme="1"/>
        <rFont val="Calibri"/>
        <family val="2"/>
        <scheme val="minor"/>
      </rPr>
      <t>*</t>
    </r>
    <r>
      <rPr>
        <sz val="11"/>
        <color theme="1"/>
        <rFont val="Calibri"/>
        <family val="2"/>
        <scheme val="minor"/>
      </rPr>
      <t xml:space="preserve"> Indicate SNPs that replicated at FDR &lt; 0.05</t>
    </r>
  </si>
  <si>
    <t>CKB: China Kadoorie Biobank; SBP: systolic blood pressure; DBP: diastolic blood pressure; PP: pulse pressure; MAP: mean arterial pressure; BMI: body mass index</t>
  </si>
  <si>
    <t>Heritability</t>
  </si>
  <si>
    <t>Method 2 (selecting SNP associated with trait 1)</t>
  </si>
  <si>
    <t>Method 3 (selecting SNP associated with trait 2)</t>
  </si>
  <si>
    <t>Novel loci (any BP trait)</t>
  </si>
  <si>
    <t>Novel loci (East Asians)</t>
  </si>
  <si>
    <t>Combined</t>
  </si>
  <si>
    <t>Non-overlapping loci</t>
  </si>
  <si>
    <t>All associations</t>
  </si>
  <si>
    <t>rs769427242</t>
  </si>
  <si>
    <t>rs74157561</t>
  </si>
  <si>
    <t>rs6585253</t>
  </si>
  <si>
    <t>rs9800714</t>
  </si>
  <si>
    <t>rs612652</t>
  </si>
  <si>
    <t>Urban</t>
  </si>
  <si>
    <t>Rural</t>
  </si>
  <si>
    <t>Novel loci (any BP trait in East Asians)</t>
  </si>
  <si>
    <t>(n=133,567)</t>
  </si>
  <si>
    <t>129.5 (17.1)</t>
  </si>
  <si>
    <t>75.93 (10.9)</t>
  </si>
  <si>
    <t>53.49 (13.18)</t>
  </si>
  <si>
    <t>93.77 (11.65)</t>
  </si>
  <si>
    <t>Urban-rural meta-analysis</t>
  </si>
  <si>
    <t>BMI-unadjusted SBP</t>
  </si>
  <si>
    <t>BMI-adjusted SBP</t>
  </si>
  <si>
    <t>BMI-unadjusted DBP</t>
  </si>
  <si>
    <t>BMI-adjusted DBP</t>
  </si>
  <si>
    <t>BMI-unadjusted PP</t>
  </si>
  <si>
    <t>BMI-adjusted PP</t>
  </si>
  <si>
    <t>BMI-unadjusted MAP</t>
  </si>
  <si>
    <t>BMI-adjusted MAP</t>
  </si>
  <si>
    <t>Exposure</t>
  </si>
  <si>
    <t>Outcome</t>
  </si>
  <si>
    <t>Method</t>
  </si>
  <si>
    <t>N_SNPs</t>
  </si>
  <si>
    <t>OR</t>
  </si>
  <si>
    <t>95% CI</t>
  </si>
  <si>
    <t>IS</t>
  </si>
  <si>
    <t>ICH</t>
  </si>
  <si>
    <t>MI</t>
  </si>
  <si>
    <t>Egger intercept</t>
  </si>
  <si>
    <t>Egger intercept se</t>
  </si>
  <si>
    <t>Egger intercept P</t>
  </si>
  <si>
    <t>IVW</t>
  </si>
  <si>
    <t>Egger</t>
  </si>
  <si>
    <t>Exposure 1</t>
  </si>
  <si>
    <t>Exposure 2</t>
  </si>
  <si>
    <t>OR exposure 1</t>
  </si>
  <si>
    <t>95% CI exposure 1</t>
  </si>
  <si>
    <t>P exposure 1</t>
  </si>
  <si>
    <t>OR exposure 2</t>
  </si>
  <si>
    <t>95% CI exposure 2</t>
  </si>
  <si>
    <t>P exposure 2</t>
  </si>
  <si>
    <t>[0.259-0.31]</t>
  </si>
  <si>
    <t>[0.282-0.322]</t>
  </si>
  <si>
    <t>[0.063-0.208]</t>
  </si>
  <si>
    <t>[0.22-0.248]</t>
  </si>
  <si>
    <t>[0.288-0.344]</t>
  </si>
  <si>
    <t>[0.263-0.325]</t>
  </si>
  <si>
    <t>[0.19-0.39]</t>
  </si>
  <si>
    <t>[0.263-0.314]</t>
  </si>
  <si>
    <t>[0.29-0.33]</t>
  </si>
  <si>
    <t>[0.174-0.319]</t>
  </si>
  <si>
    <t>[0.224-0.252]</t>
  </si>
  <si>
    <t>[0.274-0.335]</t>
  </si>
  <si>
    <t>[0.164-0.36]</t>
  </si>
  <si>
    <t>[0.198-0.249]</t>
  </si>
  <si>
    <t>[0.214-0.254]</t>
  </si>
  <si>
    <t>[0.091-0.237]</t>
  </si>
  <si>
    <t>[0.176-0.203]</t>
  </si>
  <si>
    <t>[0.217-0.273]</t>
  </si>
  <si>
    <t>[0.233-0.294]</t>
  </si>
  <si>
    <t>[0.206-0.407]</t>
  </si>
  <si>
    <t>[0.273-0.325]</t>
  </si>
  <si>
    <t>[0.3-0.34]</t>
  </si>
  <si>
    <t>[0.109-0.253]</t>
  </si>
  <si>
    <t>[0.233-0.261]</t>
  </si>
  <si>
    <t>[0.3-0.357]</t>
  </si>
  <si>
    <t>[0.276-0.337]</t>
  </si>
  <si>
    <t>[0.174-0.372]</t>
  </si>
  <si>
    <t>[0.256-0.307]</t>
  </si>
  <si>
    <t>[0.087-0.232]</t>
  </si>
  <si>
    <t>[0.229-0.257]</t>
  </si>
  <si>
    <t>[0.284-0.34]</t>
  </si>
  <si>
    <t>[0.258-0.319]</t>
  </si>
  <si>
    <t>[0.203-0.402]</t>
  </si>
  <si>
    <t>[0.262-0.313]</t>
  </si>
  <si>
    <t>[0.291-0.331]</t>
  </si>
  <si>
    <t>[0.178-0.323]</t>
  </si>
  <si>
    <t>[0.236-0.264]</t>
  </si>
  <si>
    <t>[0.289-0.345]</t>
  </si>
  <si>
    <t>[0.268-0.329]</t>
  </si>
  <si>
    <t>[0.185-0.381]</t>
  </si>
  <si>
    <t>[0.194-0.244]</t>
  </si>
  <si>
    <t>[0.21-0.25]</t>
  </si>
  <si>
    <t>[0.107-0.253]</t>
  </si>
  <si>
    <t>[0.207-0.263]</t>
  </si>
  <si>
    <t>[0.23-0.291]</t>
  </si>
  <si>
    <t>[0.208-0.408]</t>
  </si>
  <si>
    <t>[0.273-0.324]</t>
  </si>
  <si>
    <t>[0.303-0.343]</t>
  </si>
  <si>
    <t>[0.125-0.27]</t>
  </si>
  <si>
    <t>[0.246-0.274]</t>
  </si>
  <si>
    <t>[0.3-0.356]</t>
  </si>
  <si>
    <t>[0.27-0.331]</t>
  </si>
  <si>
    <t>[0.193-0.39]</t>
  </si>
  <si>
    <t>Category</t>
  </si>
  <si>
    <t>Male</t>
  </si>
  <si>
    <t>Female</t>
  </si>
  <si>
    <t xml:space="preserve">Medication </t>
  </si>
  <si>
    <t>Group</t>
  </si>
  <si>
    <t>Sex</t>
  </si>
  <si>
    <t>Age</t>
  </si>
  <si>
    <t>Medication use</t>
  </si>
  <si>
    <t>No medication use</t>
  </si>
  <si>
    <t>40-54</t>
  </si>
  <si>
    <t>55-69</t>
  </si>
  <si>
    <t>70-79</t>
  </si>
  <si>
    <t>(n=757,601)</t>
  </si>
  <si>
    <t>[2.471-5.036]</t>
  </si>
  <si>
    <t>[1.464-11.631]</t>
  </si>
  <si>
    <t>[2.311-4.685]</t>
  </si>
  <si>
    <t>[2.267-17.43]</t>
  </si>
  <si>
    <t>[1.741-6.69]</t>
  </si>
  <si>
    <t>[0.229-50.703]</t>
  </si>
  <si>
    <t>[2.356-5.034]</t>
  </si>
  <si>
    <t>[1.975-20.592]</t>
  </si>
  <si>
    <t>[1.608-2.13]</t>
  </si>
  <si>
    <t>[1.109-2.508]</t>
  </si>
  <si>
    <t>[1.682-2.151]</t>
  </si>
  <si>
    <t>[1.396-2.865]</t>
  </si>
  <si>
    <t>[1.664-2.576]</t>
  </si>
  <si>
    <t>[0.992-5.696]</t>
  </si>
  <si>
    <t>[1.809-2.358]</t>
  </si>
  <si>
    <t>[1.494-3.413]</t>
  </si>
  <si>
    <t>[1.015-2.182]</t>
  </si>
  <si>
    <t>[0.364-3.363]</t>
  </si>
  <si>
    <t>[1.018-2.058]</t>
  </si>
  <si>
    <t>[0.401-3.122]</t>
  </si>
  <si>
    <t>[0.826-1.727]</t>
  </si>
  <si>
    <t>[0.119-2.132]</t>
  </si>
  <si>
    <t>[1.146-2.091]</t>
  </si>
  <si>
    <t>[0.623-4.073]</t>
  </si>
  <si>
    <t>P-value</t>
  </si>
  <si>
    <t>OR are expressed per 1 SD higher BP</t>
  </si>
  <si>
    <t>IVW: inverse variance weighted</t>
  </si>
  <si>
    <t>Conditional-F exposure 1</t>
  </si>
  <si>
    <t>Conditional-F exposure 2</t>
  </si>
  <si>
    <t>Heterogeneity P-value</t>
  </si>
  <si>
    <t>Trend P-value</t>
  </si>
  <si>
    <t>CP</t>
  </si>
  <si>
    <t>[1.531-2.392]</t>
  </si>
  <si>
    <t>[0.789-3.226]</t>
  </si>
  <si>
    <t>[1.234-1.824]</t>
  </si>
  <si>
    <t>[1.107-3.94]</t>
  </si>
  <si>
    <t>[2.227-4.245]</t>
  </si>
  <si>
    <t>[0.748-6.108]</t>
  </si>
  <si>
    <t>[1.36-1.929]</t>
  </si>
  <si>
    <t>[1.007-3.043]</t>
  </si>
  <si>
    <t>IS: ischaemic stroke; ICH: intracerebral haemorrhage; MI: myocardial infarction; CP: carotid plaque</t>
  </si>
  <si>
    <t>[1.522-2.358]</t>
  </si>
  <si>
    <t>[1.258-1.933]</t>
  </si>
  <si>
    <t>[2.469-8.188]</t>
  </si>
  <si>
    <t>[0.068-0.566]</t>
  </si>
  <si>
    <t>[1.604-2.526]</t>
  </si>
  <si>
    <t>[2.095-3.569]</t>
  </si>
  <si>
    <t>[0.407-1.289]</t>
  </si>
  <si>
    <t>[2.475-18.314]</t>
  </si>
  <si>
    <t>[1.507-2.265]</t>
  </si>
  <si>
    <t>[1.402-2.053]</t>
  </si>
  <si>
    <t>[1.868-28.512]</t>
  </si>
  <si>
    <t>[0.018-0.963]</t>
  </si>
  <si>
    <t>[1.808-3.688]</t>
  </si>
  <si>
    <t>[0.775-1.42]</t>
  </si>
  <si>
    <t>[1.231-2.844]</t>
  </si>
  <si>
    <t>[1.26-1.845]</t>
  </si>
  <si>
    <t>[1.304-1.892]</t>
  </si>
  <si>
    <t>[0.04-0.701]</t>
  </si>
  <si>
    <t>[1.919-20.267]</t>
  </si>
  <si>
    <t>[2.085-3.516]</t>
  </si>
  <si>
    <t>[1.369-2.068]</t>
  </si>
  <si>
    <t>[2.011-4.875]</t>
  </si>
  <si>
    <t>[0.604-1.237]</t>
  </si>
  <si>
    <t>Single-variable MR</t>
  </si>
  <si>
    <t>Multi-variable MR</t>
  </si>
  <si>
    <t>[1.827-2.398]</t>
  </si>
  <si>
    <t>[1.758-2.235]</t>
  </si>
  <si>
    <t>[1.81-2.313]</t>
  </si>
  <si>
    <t>[1.961-2.856]</t>
  </si>
  <si>
    <t>[1.768-2.295]</t>
  </si>
  <si>
    <t>[1.697-2.134]</t>
  </si>
  <si>
    <t>[1.601-2.084]</t>
  </si>
  <si>
    <t>[1.712-2.714]</t>
  </si>
  <si>
    <t>[1.691-2.162]</t>
  </si>
  <si>
    <t>[1.683-2.148]</t>
  </si>
  <si>
    <t>[1.879-2.857]</t>
  </si>
  <si>
    <t>[1.681-2.121]</t>
  </si>
  <si>
    <t>[2.55-5.337]</t>
  </si>
  <si>
    <t>[2.45-4.728]</t>
  </si>
  <si>
    <t>[2.311-4.71]</t>
  </si>
  <si>
    <t>[2.457-6.716]</t>
  </si>
  <si>
    <t>[2.444-5.14]</t>
  </si>
  <si>
    <t>[2.341-4.517]</t>
  </si>
  <si>
    <t>[2.512-4.794]</t>
  </si>
  <si>
    <t>[2.393-7.406]</t>
  </si>
  <si>
    <t>[2.461-4.76]</t>
  </si>
  <si>
    <t>[2.429-4.683]</t>
  </si>
  <si>
    <t>[2.394-7.312]</t>
  </si>
  <si>
    <t>[2.307-4.461]</t>
  </si>
  <si>
    <t>[1.052-2.256]</t>
  </si>
  <si>
    <t>[1.001-2.013]</t>
  </si>
  <si>
    <t>[1.172-2.028]</t>
  </si>
  <si>
    <t>[1.119-2.349]</t>
  </si>
  <si>
    <t>[1.043-2.145]</t>
  </si>
  <si>
    <t>[1.023-1.965]</t>
  </si>
  <si>
    <t>[1.069-2.081]</t>
  </si>
  <si>
    <t>[1.165-3.193]</t>
  </si>
  <si>
    <t>[1.007-2.007]</t>
  </si>
  <si>
    <t>[1.04-2.055]</t>
  </si>
  <si>
    <t>[1.121-2.957]</t>
  </si>
  <si>
    <t>[1.038-1.962]</t>
  </si>
  <si>
    <t>[0.765-1.97]</t>
  </si>
  <si>
    <t>[1.078-2.548]</t>
  </si>
  <si>
    <t>[1.718-3.519]</t>
  </si>
  <si>
    <t>[0.48-1.241]</t>
  </si>
  <si>
    <t>[0.192-1.689]</t>
  </si>
  <si>
    <t>[1.182-8.397]</t>
  </si>
  <si>
    <t>[1.359-1.963]</t>
  </si>
  <si>
    <t>[0.962-1.685]</t>
  </si>
  <si>
    <t>[0.472-4.681]</t>
  </si>
  <si>
    <t>[0.412-4.012]</t>
  </si>
  <si>
    <t>[0.781-1.506]</t>
  </si>
  <si>
    <t>[1.458-2.237]</t>
  </si>
  <si>
    <t>[0.563-8.73]</t>
  </si>
  <si>
    <t>[0.204-2.463]</t>
  </si>
  <si>
    <t>[0.969-4.824]</t>
  </si>
  <si>
    <t>[0.214-1.799]</t>
  </si>
  <si>
    <t>[0.175-86.871]</t>
  </si>
  <si>
    <t>[0.025-6.907]</t>
  </si>
  <si>
    <t>[0.759-1.932]</t>
  </si>
  <si>
    <t>[0.771-3.2]</t>
  </si>
  <si>
    <t>[0.004-1.979]</t>
  </si>
  <si>
    <t>[0.732-379.761]</t>
  </si>
  <si>
    <t>[0.659-3.927]</t>
  </si>
  <si>
    <t>[0.615-1.97]</t>
  </si>
  <si>
    <t>[0.318-4.297]</t>
  </si>
  <si>
    <t>[0.909-9.693]</t>
  </si>
  <si>
    <t>[1.957-15.708]</t>
  </si>
  <si>
    <t>[0.121-1.912]</t>
  </si>
  <si>
    <t>[0.004-2.161]</t>
  </si>
  <si>
    <t>[1.598-430.354]</t>
  </si>
  <si>
    <t>[1.999-4.991]</t>
  </si>
  <si>
    <t>[0.611-2.46]</t>
  </si>
  <si>
    <t>[0.131-62.782]</t>
  </si>
  <si>
    <t>[0.056-25.42]</t>
  </si>
  <si>
    <t>[0.316-2.032]</t>
  </si>
  <si>
    <t>[1.973-6.642]</t>
  </si>
  <si>
    <t>F statistic exposure 1</t>
  </si>
  <si>
    <t>F statistic exposure 2</t>
  </si>
  <si>
    <t>For CP, we re-estimated BP effect sizes in CKB excluding individuals that were used to estimate CP effect sizes in CKB</t>
  </si>
  <si>
    <t>Supplementary Data 1. Baseline population characteristics of participants included in the China Kadoorie Biobank GWAS analyses
(n= 42,963) Women
(n= 57,490) Total
(n= 100,453)
Age and socioeconomic factors   
Age, mean (SD), years 54.8 (11.2) 52.9 (10.8) 53.7 (11.0)
Living in urban area, % 41.9 45.1 43.7
≤6 years of education, % 45.9 58.4 53.1
Annual household income ≤10,000 RMB, % 29.4 32.2 31.0
Lifestyle factors   
Ever regular smoker, % 75.0 4.1 34.4
Ever regular alcohol drinker, % 42.5 3.2 20.0
Physical activity, mean (SD), MET-h/d 20.5 (15.2) 19.4 (12.6) 19.9 (13.8)
Physical measurements, mean (SD) 
Standing Height, cm 164.9 (6.6) 153.9 (6.1) 158.8 (8.3)
BMI, kg/m2 23.4 (3.3) 23.9 (3.6) 23.7 (3.5)
Waist circumference, cm 81.8 (10.0) 79.0 (09.8) 80.2 (10.0)
Waist-to-hip ratio 0.90 (0.07) 0.87 (0.07) 0.88 (0.07)
Percent body fat, % 21.8 (6.3) 32.2 (7.4) 27.8 (8.7)
Systolic blood pressure, mmHg 135.3 (21.2) 132 (22.9) 133.4 (22.3)
Diastolic blood pressure, mmHg 80 (11.8) 77.4 (11.3) 78.5 (11.6)
Pulse pressure, mmHg 55.3 (15.2) 54.5 (16.8) 54.9 (16.2)
Mean arterial blood pressure, mmHg 98.4 (13.8) 95.6 (14) 96.8 (14)
Personal medical history, %   
Hypertension a 41.5 36.6 38.7
Taking antihypertensive drug b 29.7 37.0 33.6
Diabetes 3.4 3.9 3.7
Cardiovascular disease c 4.1 4.3 4.2
Supplementary Table 1. Selected characteristics at baseline among the participants included in the GWAS analyses in the China Kadoorie Biobank</t>
  </si>
  <si>
    <t>Supplementary Data 2. Blood pressure population characteristics of participants</t>
  </si>
  <si>
    <t>Supplementary Data 3. Phenotypic correlations of BP traits in CKB</t>
  </si>
  <si>
    <t>Supplementary Data 4. Number of loci associated with blood pressure traits</t>
  </si>
  <si>
    <t>Supplementary Data 5. Genome-wide significant associations for BMI-unadjusted SBP</t>
  </si>
  <si>
    <t>Supplementary Data 6. Genome-wide significant associations for BMI-adjusted SBP</t>
  </si>
  <si>
    <t>Supplementary Data 7. Genome-wide significant associations for BMI-unadjusted DBP</t>
  </si>
  <si>
    <t>Supplementary Data 8. Genome-wide significant associations for BMI-adjusted DBP</t>
  </si>
  <si>
    <t>Supplementary Data 9. Genome-wide significant associations for BMI-unadjusted PP</t>
  </si>
  <si>
    <t>Supplementary Data 10. Genome-wide significant associations for  BMI-adjusted PP</t>
  </si>
  <si>
    <t>Supplementary Data 11. Genome-wide significant associations for  BMI-unadjusted MAP</t>
  </si>
  <si>
    <t>Supplementary Data 12. Genome-wide significant associations for BMI-adjusted MAP</t>
  </si>
  <si>
    <t>Supplementary Data 13. Results for the 18 additional secondary signals from conditional analysis</t>
  </si>
  <si>
    <t>Supplementary Data 14. Replication of novel associations in Biobank Japan and International Consorium of Blood Pressure</t>
  </si>
  <si>
    <t>Supplementary Data 15. BP trait heritabilities from meta-analysis of urban and rural regions of CKB</t>
  </si>
  <si>
    <t>Supplementary Data 16. Heritability in different strata estimated using REML</t>
  </si>
  <si>
    <t>Supplementary Data 17. Genetic correlation of blood pressure between Chinese (CKB) and Japanese (BBJ) populations</t>
  </si>
  <si>
    <t>Supplementary Data 18. Cross-ancestry SNP-based heritability and genetic correlation of blood pressure trait in Chinese (CKB) and European (ICBP), and in Japanese (BBJ) and European (ICBP) population</t>
  </si>
  <si>
    <t>Supplementary Data 19. Association of GS with BMI-adjusted blood pressure phenotypes in Mendelian randomisation</t>
  </si>
  <si>
    <t>Supplementary Data 20. Two-Sample Mendelian randomization between CKB BMI-adjusted blood pressure exposures and BBJ CVD outcomes (IS, ICH, MI) and CKB carotid plaque</t>
  </si>
  <si>
    <t>Supplementary Data 21. Association of GS with BMI-adjusted blood pressure phenotypes in multivariable Mendelian randomisation</t>
  </si>
  <si>
    <t>Supplementary Data 22. Two-sample multivariable MR between CKB BMI-adjusted blood pressure exposures and BBJ CVD outcomes (IS, ICH, MI) and CKB carotid plaque</t>
  </si>
  <si>
    <t>Supplementary Data 23. Estimates of heritability using BOLT-REML</t>
  </si>
  <si>
    <t>Supplementary Data 24. Assessment of genomic inflation using LD score regression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</si>
</sst>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
    <numFmt numFmtId="166" formatCode="0.0000"/>
  </numFmts>
  <fonts count="23">
    <font>
      <sz val="11"/>
      <color theme="1"/>
      <name val="Calibri"/>
      <family val="2"/>
      <scheme val="minor"/>
    </font>
    <font>
      <sz val="12"/>
      <color theme="1"/>
      <name val="Calibri"/>
      <family val="2"/>
      <charset val="128"/>
      <scheme val="minor"/>
    </font>
    <font>
      <b/>
      <sz val="12"/>
      <color theme="1"/>
      <name val="Arial"/>
      <family val="2"/>
    </font>
    <font>
      <b/>
      <sz val="11"/>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sz val="11"/>
      <color rgb="FF000000"/>
      <name val="Calibri"/>
      <family val="2"/>
      <scheme val="minor"/>
    </font>
    <font>
      <b/>
      <vertAlign val="superscript"/>
      <sz val="11"/>
      <color rgb="FF000000"/>
      <name val="Calibri"/>
      <family val="2"/>
      <scheme val="minor"/>
    </font>
    <font>
      <sz val="11"/>
      <color rgb="FF000000"/>
      <name val="Calibri"/>
      <family val="2"/>
      <scheme val="minor"/>
    </font>
    <font>
      <vertAlign val="superscript"/>
      <sz val="11"/>
      <color rgb="FF000000"/>
      <name val="Calibri"/>
      <family val="2"/>
      <scheme val="minor"/>
    </font>
    <font>
      <vertAlign val="superscript"/>
      <sz val="11"/>
      <color theme="1"/>
      <name val="Calibri"/>
      <family val="2"/>
      <scheme val="minor"/>
    </font>
    <font>
      <b/>
      <sz val="12"/>
      <color theme="1"/>
      <name val="Calibri"/>
      <family val="2"/>
      <scheme val="minor"/>
    </font>
    <font>
      <sz val="10"/>
      <color rgb="FF000000"/>
      <name val="Calibri"/>
      <family val="2"/>
      <scheme val="minor"/>
    </font>
    <font>
      <b/>
      <i/>
      <sz val="11"/>
      <color theme="1"/>
      <name val="Calibri"/>
      <family val="2"/>
      <scheme val="minor"/>
    </font>
    <font>
      <b/>
      <vertAlign val="subscript"/>
      <sz val="11"/>
      <color theme="1"/>
      <name val="Calibri"/>
      <family val="2"/>
      <scheme val="minor"/>
    </font>
    <font>
      <b/>
      <vertAlign val="superscript"/>
      <sz val="11"/>
      <color theme="1"/>
      <name val="Calibri"/>
      <family val="2"/>
      <scheme val="minor"/>
    </font>
    <font>
      <i/>
      <sz val="11"/>
      <color theme="1"/>
      <name val="Calibri"/>
      <family val="2"/>
      <scheme val="minor"/>
    </font>
    <font>
      <vertAlign val="subscript"/>
      <sz val="11"/>
      <color theme="1"/>
      <name val="Calibri"/>
      <family val="2"/>
      <scheme val="minor"/>
    </font>
    <font>
      <b/>
      <sz val="11"/>
      <color theme="1"/>
      <name val="Calibri"/>
      <family val="2"/>
    </font>
    <font>
      <sz val="14"/>
      <color theme="1"/>
      <name val="Calibri"/>
      <family val="2"/>
      <scheme val="minor"/>
    </font>
    <font>
      <sz val="12"/>
      <color theme="1"/>
      <name val="Calibri"/>
      <family val="2"/>
      <scheme val="minor"/>
    </font>
    <font>
      <sz val="12"/>
      <color rgb="FF000000"/>
      <name val="Calibri"/>
      <family val="2"/>
      <scheme val="minor"/>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s>
  <cellStyleXfs count="2">
    <xf numFmtId="0" fontId="0" fillId="0" borderId="0"/>
    <xf numFmtId="0" fontId="1" fillId="0" borderId="0">
      <alignment vertical="center"/>
    </xf>
  </cellStyleXfs>
  <cellXfs count="278">
    <xf numFmtId="0" fontId="0" fillId="0" borderId="0" xfId="0"/>
    <xf numFmtId="11" fontId="0" fillId="0" borderId="0" xfId="0" applyNumberFormat="1"/>
    <xf numFmtId="0" fontId="2" fillId="0" borderId="0" xfId="1" applyFont="1" applyBorder="1" applyAlignment="1">
      <alignment vertical="center" wrapText="1"/>
    </xf>
    <xf numFmtId="0" fontId="0" fillId="0" borderId="0" xfId="0" applyAlignment="1">
      <alignment horizontal="left"/>
    </xf>
    <xf numFmtId="11" fontId="0" fillId="0" borderId="0" xfId="0" applyNumberFormat="1" applyAlignment="1">
      <alignment horizontal="left"/>
    </xf>
    <xf numFmtId="0" fontId="0" fillId="0" borderId="1" xfId="0" applyBorder="1" applyAlignment="1">
      <alignment horizontal="left"/>
    </xf>
    <xf numFmtId="0" fontId="0" fillId="0" borderId="0" xfId="0" applyAlignment="1">
      <alignment horizontal="center"/>
    </xf>
    <xf numFmtId="0" fontId="0" fillId="0" borderId="0" xfId="0" applyBorder="1" applyAlignment="1">
      <alignment horizontal="left"/>
    </xf>
    <xf numFmtId="11" fontId="0" fillId="0" borderId="1" xfId="0" applyNumberFormat="1" applyBorder="1" applyAlignment="1">
      <alignment horizontal="left"/>
    </xf>
    <xf numFmtId="0" fontId="6" fillId="0" borderId="0" xfId="0" applyFont="1"/>
    <xf numFmtId="0" fontId="0" fillId="0" borderId="4" xfId="0" applyBorder="1" applyAlignment="1">
      <alignment horizontal="left"/>
    </xf>
    <xf numFmtId="0" fontId="3" fillId="0" borderId="4" xfId="0" applyFont="1" applyBorder="1"/>
    <xf numFmtId="0" fontId="3" fillId="0" borderId="4" xfId="0" applyFont="1" applyBorder="1" applyAlignment="1">
      <alignment horizontal="left"/>
    </xf>
    <xf numFmtId="0" fontId="3" fillId="0" borderId="4" xfId="0" applyFont="1" applyBorder="1" applyAlignment="1">
      <alignment horizontal="center" vertical="center"/>
    </xf>
    <xf numFmtId="11" fontId="0" fillId="0" borderId="4" xfId="0" applyNumberFormat="1" applyBorder="1" applyAlignment="1">
      <alignment horizontal="left"/>
    </xf>
    <xf numFmtId="11" fontId="0" fillId="0" borderId="0" xfId="0" applyNumberFormat="1" applyBorder="1" applyAlignment="1">
      <alignment horizontal="left"/>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xf numFmtId="0" fontId="3" fillId="0" borderId="0" xfId="0" applyFont="1" applyAlignment="1">
      <alignment horizontal="left"/>
    </xf>
    <xf numFmtId="165" fontId="3" fillId="0" borderId="4" xfId="0" applyNumberFormat="1" applyFont="1" applyBorder="1" applyAlignment="1">
      <alignment horizontal="left" vertical="center"/>
    </xf>
    <xf numFmtId="0" fontId="3" fillId="0" borderId="1" xfId="0" applyFont="1" applyBorder="1" applyAlignment="1">
      <alignment horizontal="left"/>
    </xf>
    <xf numFmtId="0" fontId="0" fillId="0" borderId="4" xfId="0" applyBorder="1" applyAlignment="1">
      <alignment horizontal="center"/>
    </xf>
    <xf numFmtId="0" fontId="0" fillId="0" borderId="0" xfId="0" applyAlignment="1">
      <alignment horizontal="justify" vertical="center"/>
    </xf>
    <xf numFmtId="0" fontId="0" fillId="0" borderId="4" xfId="0" applyBorder="1" applyAlignment="1">
      <alignment horizontal="justify" vertical="center"/>
    </xf>
    <xf numFmtId="0" fontId="0" fillId="0" borderId="1" xfId="0" applyBorder="1" applyAlignment="1">
      <alignment horizontal="justify" vertical="center"/>
    </xf>
    <xf numFmtId="0" fontId="0" fillId="0" borderId="0" xfId="0" applyFont="1"/>
    <xf numFmtId="0" fontId="7" fillId="0" borderId="0" xfId="0" applyFont="1" applyAlignment="1">
      <alignment vertical="center"/>
    </xf>
    <xf numFmtId="0" fontId="7" fillId="0" borderId="3" xfId="0" applyFont="1" applyBorder="1" applyAlignment="1">
      <alignment horizontal="left" vertical="center"/>
    </xf>
    <xf numFmtId="0" fontId="9" fillId="0" borderId="0" xfId="0" applyFont="1" applyAlignment="1">
      <alignment horizontal="left" vertical="center"/>
    </xf>
    <xf numFmtId="0" fontId="0" fillId="0" borderId="0" xfId="0" applyFont="1" applyAlignment="1">
      <alignment horizontal="left" vertical="center"/>
    </xf>
    <xf numFmtId="0" fontId="3" fillId="0" borderId="0" xfId="0" applyFont="1" applyAlignment="1">
      <alignment horizontal="left" vertical="center"/>
    </xf>
    <xf numFmtId="0" fontId="9" fillId="0" borderId="4" xfId="0" applyFont="1" applyBorder="1" applyAlignment="1">
      <alignment horizontal="left" vertical="center"/>
    </xf>
    <xf numFmtId="0" fontId="0" fillId="0" borderId="0" xfId="0" applyFont="1" applyAlignment="1">
      <alignment horizontal="center"/>
    </xf>
    <xf numFmtId="0" fontId="13" fillId="0" borderId="0" xfId="0" applyFont="1" applyAlignment="1"/>
    <xf numFmtId="0" fontId="12" fillId="0" borderId="4" xfId="0" applyFont="1" applyBorder="1" applyAlignment="1">
      <alignment vertical="center"/>
    </xf>
    <xf numFmtId="0" fontId="0" fillId="0" borderId="4" xfId="0" applyFont="1" applyBorder="1"/>
    <xf numFmtId="0" fontId="0" fillId="0" borderId="0" xfId="0" applyFont="1" applyBorder="1"/>
    <xf numFmtId="0" fontId="0" fillId="0" borderId="0" xfId="0" applyFont="1" applyBorder="1" applyAlignment="1">
      <alignment horizontal="left"/>
    </xf>
    <xf numFmtId="0" fontId="0" fillId="0" borderId="0" xfId="0" quotePrefix="1" applyFont="1" applyBorder="1" applyAlignment="1">
      <alignment horizontal="left"/>
    </xf>
    <xf numFmtId="0" fontId="0" fillId="0" borderId="4" xfId="0" applyFont="1" applyBorder="1" applyAlignment="1">
      <alignment horizontal="left"/>
    </xf>
    <xf numFmtId="0" fontId="0" fillId="0" borderId="4" xfId="0" quotePrefix="1" applyFont="1" applyBorder="1" applyAlignment="1">
      <alignment horizontal="left"/>
    </xf>
    <xf numFmtId="0" fontId="0" fillId="0" borderId="0" xfId="0" applyFont="1" applyAlignment="1">
      <alignment horizontal="left"/>
    </xf>
    <xf numFmtId="0" fontId="0" fillId="0" borderId="0" xfId="0" quotePrefix="1" applyFont="1" applyAlignment="1">
      <alignment horizontal="left"/>
    </xf>
    <xf numFmtId="0" fontId="7" fillId="0" borderId="3" xfId="0" applyFont="1" applyBorder="1" applyAlignment="1">
      <alignment vertical="center"/>
    </xf>
    <xf numFmtId="0" fontId="7" fillId="0" borderId="0" xfId="0" applyFont="1" applyAlignment="1">
      <alignment horizontal="left" vertical="center"/>
    </xf>
    <xf numFmtId="165" fontId="0" fillId="0" borderId="0" xfId="0" applyNumberFormat="1" applyFont="1" applyAlignment="1">
      <alignment horizontal="center" vertical="center"/>
    </xf>
    <xf numFmtId="165" fontId="0" fillId="0" borderId="4"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Alignment="1">
      <alignment horizontal="center" vertical="center"/>
    </xf>
    <xf numFmtId="0" fontId="3" fillId="0" borderId="3" xfId="0" applyFont="1" applyBorder="1" applyAlignment="1">
      <alignment horizontal="center" vertical="center" wrapText="1"/>
    </xf>
    <xf numFmtId="0" fontId="4"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4" fillId="0" borderId="0" xfId="0" applyFont="1"/>
    <xf numFmtId="0" fontId="3" fillId="0" borderId="0" xfId="0" applyFont="1" applyBorder="1" applyAlignment="1">
      <alignment horizontal="center" vertical="center" wrapText="1"/>
    </xf>
    <xf numFmtId="0" fontId="0" fillId="0" borderId="0" xfId="0" applyFont="1" applyBorder="1" applyAlignment="1">
      <alignment horizontal="center" vertical="center" wrapText="1"/>
    </xf>
    <xf numFmtId="11" fontId="0" fillId="0" borderId="0" xfId="0" applyNumberFormat="1" applyFont="1" applyBorder="1" applyAlignment="1">
      <alignment horizontal="center" vertical="center" wrapText="1"/>
    </xf>
    <xf numFmtId="0" fontId="3" fillId="0" borderId="4" xfId="0" quotePrefix="1" applyFont="1" applyBorder="1" applyAlignment="1">
      <alignment horizontal="center" vertical="center" wrapText="1"/>
    </xf>
    <xf numFmtId="0" fontId="0" fillId="0" borderId="4" xfId="0" applyFont="1" applyBorder="1" applyAlignment="1">
      <alignment horizontal="center" vertical="center" wrapText="1"/>
    </xf>
    <xf numFmtId="11" fontId="0" fillId="0" borderId="4"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quotePrefix="1" applyFont="1" applyBorder="1" applyAlignment="1">
      <alignment horizontal="center" vertical="center" wrapText="1"/>
    </xf>
    <xf numFmtId="0" fontId="0" fillId="0" borderId="4" xfId="0" quotePrefix="1" applyFont="1" applyBorder="1" applyAlignment="1">
      <alignment horizontal="center" vertical="center" wrapText="1"/>
    </xf>
    <xf numFmtId="0" fontId="0" fillId="0" borderId="0" xfId="0" quotePrefix="1" applyFont="1" applyAlignment="1">
      <alignment horizontal="center" vertical="center"/>
    </xf>
    <xf numFmtId="0" fontId="0" fillId="0" borderId="1" xfId="0" quotePrefix="1" applyFont="1" applyBorder="1" applyAlignment="1">
      <alignment horizontal="center" vertical="center"/>
    </xf>
    <xf numFmtId="0" fontId="0" fillId="0" borderId="1" xfId="0" applyFont="1" applyBorder="1" applyAlignment="1">
      <alignment horizontal="center" vertical="center"/>
    </xf>
    <xf numFmtId="11" fontId="0" fillId="0" borderId="0" xfId="0" applyNumberFormat="1" applyFont="1" applyAlignment="1">
      <alignment horizontal="left"/>
    </xf>
    <xf numFmtId="0" fontId="0" fillId="0" borderId="1" xfId="0" applyFont="1" applyBorder="1" applyAlignment="1">
      <alignment horizontal="left"/>
    </xf>
    <xf numFmtId="11" fontId="0" fillId="0" borderId="1" xfId="0" applyNumberFormat="1" applyFont="1" applyBorder="1" applyAlignment="1">
      <alignment horizontal="left"/>
    </xf>
    <xf numFmtId="11" fontId="0" fillId="0" borderId="4" xfId="0" applyNumberFormat="1" applyFont="1" applyBorder="1" applyAlignment="1">
      <alignment horizontal="left"/>
    </xf>
    <xf numFmtId="0" fontId="3" fillId="0" borderId="4" xfId="0" applyFont="1" applyBorder="1" applyAlignment="1">
      <alignment horizontal="center" vertical="center" wrapText="1"/>
    </xf>
    <xf numFmtId="165" fontId="0" fillId="0" borderId="0" xfId="0" applyNumberFormat="1" applyAlignment="1">
      <alignment horizontal="left"/>
    </xf>
    <xf numFmtId="0" fontId="0" fillId="0" borderId="3" xfId="0" applyFont="1" applyBorder="1" applyAlignment="1">
      <alignment horizontal="center" vertical="center" wrapText="1"/>
    </xf>
    <xf numFmtId="11" fontId="0"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0" fillId="0" borderId="1" xfId="0" quotePrefix="1" applyFont="1" applyBorder="1" applyAlignment="1">
      <alignment horizontal="left"/>
    </xf>
    <xf numFmtId="165" fontId="0" fillId="0" borderId="0" xfId="0" applyNumberFormat="1" applyFont="1" applyBorder="1" applyAlignment="1">
      <alignment horizontal="center" vertical="center"/>
    </xf>
    <xf numFmtId="165" fontId="0" fillId="0" borderId="1" xfId="0" applyNumberFormat="1" applyFont="1" applyBorder="1" applyAlignment="1">
      <alignment horizontal="center" vertical="center"/>
    </xf>
    <xf numFmtId="0" fontId="3"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horizontal="center" vertical="center"/>
    </xf>
    <xf numFmtId="0" fontId="0" fillId="0" borderId="0" xfId="0" quotePrefix="1" applyNumberFormat="1" applyFont="1" applyBorder="1" applyAlignment="1">
      <alignment horizontal="center" vertical="center"/>
    </xf>
    <xf numFmtId="165" fontId="0" fillId="0" borderId="0" xfId="0" applyNumberFormat="1" applyBorder="1" applyAlignment="1">
      <alignment horizontal="left"/>
    </xf>
    <xf numFmtId="165" fontId="0" fillId="0" borderId="1" xfId="0" applyNumberFormat="1" applyBorder="1" applyAlignment="1">
      <alignment horizontal="left"/>
    </xf>
    <xf numFmtId="165" fontId="0" fillId="0" borderId="4" xfId="0" applyNumberFormat="1" applyBorder="1" applyAlignment="1">
      <alignment horizontal="left"/>
    </xf>
    <xf numFmtId="0" fontId="3" fillId="0" borderId="6" xfId="0" applyFont="1" applyBorder="1" applyAlignment="1">
      <alignment horizontal="left" vertical="center"/>
    </xf>
    <xf numFmtId="0" fontId="3" fillId="0" borderId="5" xfId="0" applyFont="1"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xf>
    <xf numFmtId="0" fontId="3" fillId="0" borderId="15" xfId="0" applyFont="1" applyBorder="1" applyAlignment="1">
      <alignment horizontal="center" vertical="center" wrapText="1"/>
    </xf>
    <xf numFmtId="0" fontId="0" fillId="0" borderId="3" xfId="0" applyBorder="1" applyAlignment="1">
      <alignment horizontal="left"/>
    </xf>
    <xf numFmtId="0" fontId="0" fillId="0" borderId="3" xfId="0" applyBorder="1" applyAlignment="1">
      <alignment horizontal="left" vertical="center"/>
    </xf>
    <xf numFmtId="0" fontId="0" fillId="0" borderId="0" xfId="0" applyBorder="1" applyAlignment="1">
      <alignment horizontal="left" vertical="center"/>
    </xf>
    <xf numFmtId="165" fontId="0" fillId="0" borderId="0" xfId="0" applyNumberFormat="1" applyFont="1" applyBorder="1" applyAlignment="1">
      <alignment horizontal="left"/>
    </xf>
    <xf numFmtId="165" fontId="0" fillId="0" borderId="1" xfId="0" applyNumberFormat="1" applyFont="1" applyBorder="1" applyAlignment="1">
      <alignment horizontal="left"/>
    </xf>
    <xf numFmtId="165" fontId="0" fillId="0" borderId="4" xfId="0" applyNumberFormat="1" applyFont="1" applyBorder="1" applyAlignment="1">
      <alignment horizontal="left"/>
    </xf>
    <xf numFmtId="165" fontId="0" fillId="0" borderId="0" xfId="0" applyNumberFormat="1" applyFont="1" applyAlignment="1">
      <alignment horizontal="left"/>
    </xf>
    <xf numFmtId="0" fontId="3" fillId="0" borderId="18" xfId="0" applyFont="1" applyBorder="1" applyAlignment="1">
      <alignment horizontal="center" vertical="center"/>
    </xf>
    <xf numFmtId="0" fontId="0" fillId="0" borderId="18" xfId="0" quotePrefix="1" applyFont="1" applyBorder="1" applyAlignment="1">
      <alignment horizontal="center" vertical="center"/>
    </xf>
    <xf numFmtId="0" fontId="0" fillId="0" borderId="18" xfId="0" applyFont="1" applyBorder="1" applyAlignment="1">
      <alignment horizontal="center" vertical="center"/>
    </xf>
    <xf numFmtId="0" fontId="4" fillId="0" borderId="0" xfId="0" applyFont="1" applyBorder="1"/>
    <xf numFmtId="0" fontId="4" fillId="0" borderId="0"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165" fontId="21" fillId="0" borderId="10" xfId="0" applyNumberFormat="1" applyFont="1" applyBorder="1" applyAlignment="1">
      <alignment horizontal="left"/>
    </xf>
    <xf numFmtId="165" fontId="21" fillId="0" borderId="0" xfId="0" applyNumberFormat="1" applyFont="1" applyBorder="1" applyAlignment="1">
      <alignment horizontal="left"/>
    </xf>
    <xf numFmtId="11" fontId="21" fillId="0" borderId="11" xfId="0" applyNumberFormat="1" applyFont="1" applyBorder="1" applyAlignment="1">
      <alignment horizontal="left"/>
    </xf>
    <xf numFmtId="165" fontId="21" fillId="0" borderId="4" xfId="0" applyNumberFormat="1" applyFont="1" applyBorder="1" applyAlignment="1">
      <alignment horizontal="left"/>
    </xf>
    <xf numFmtId="11" fontId="21" fillId="0" borderId="13" xfId="0" applyNumberFormat="1" applyFont="1" applyBorder="1" applyAlignment="1">
      <alignment horizontal="left"/>
    </xf>
    <xf numFmtId="0" fontId="21" fillId="0" borderId="4" xfId="0" applyFont="1" applyBorder="1" applyAlignment="1">
      <alignment horizontal="left"/>
    </xf>
    <xf numFmtId="165" fontId="21" fillId="0" borderId="1" xfId="0" applyNumberFormat="1" applyFont="1" applyBorder="1" applyAlignment="1">
      <alignment horizontal="left"/>
    </xf>
    <xf numFmtId="0" fontId="21" fillId="0" borderId="12" xfId="0" applyFont="1" applyBorder="1" applyAlignment="1">
      <alignment horizontal="left"/>
    </xf>
    <xf numFmtId="0" fontId="21" fillId="0" borderId="3" xfId="0" applyFont="1" applyBorder="1" applyAlignment="1">
      <alignment horizontal="left"/>
    </xf>
    <xf numFmtId="11" fontId="21" fillId="0" borderId="3" xfId="0" applyNumberFormat="1" applyFont="1" applyBorder="1" applyAlignment="1">
      <alignment horizontal="left"/>
    </xf>
    <xf numFmtId="0" fontId="21" fillId="0" borderId="10" xfId="0" applyFont="1" applyBorder="1" applyAlignment="1">
      <alignment horizontal="left"/>
    </xf>
    <xf numFmtId="0" fontId="21" fillId="0" borderId="0" xfId="0" applyFont="1" applyBorder="1" applyAlignment="1">
      <alignment horizontal="left"/>
    </xf>
    <xf numFmtId="11" fontId="21" fillId="0" borderId="0" xfId="0" applyNumberFormat="1" applyFont="1" applyBorder="1" applyAlignment="1">
      <alignment horizontal="left"/>
    </xf>
    <xf numFmtId="0" fontId="21" fillId="0" borderId="8" xfId="0" applyFont="1" applyBorder="1" applyAlignment="1">
      <alignment horizontal="left"/>
    </xf>
    <xf numFmtId="11" fontId="21" fillId="0" borderId="9" xfId="0" applyNumberFormat="1" applyFont="1" applyBorder="1" applyAlignment="1">
      <alignment horizontal="left"/>
    </xf>
    <xf numFmtId="11" fontId="21" fillId="0" borderId="4" xfId="0" applyNumberFormat="1" applyFont="1" applyBorder="1" applyAlignment="1">
      <alignment horizontal="left"/>
    </xf>
    <xf numFmtId="0" fontId="21" fillId="0" borderId="0" xfId="0" applyFont="1" applyAlignment="1">
      <alignment horizontal="left"/>
    </xf>
    <xf numFmtId="11" fontId="21" fillId="0" borderId="0" xfId="0" applyNumberFormat="1" applyFont="1" applyAlignment="1">
      <alignment horizontal="left"/>
    </xf>
    <xf numFmtId="0" fontId="21" fillId="0" borderId="12" xfId="0" quotePrefix="1" applyFont="1" applyBorder="1" applyAlignment="1">
      <alignment horizontal="left"/>
    </xf>
    <xf numFmtId="0" fontId="21" fillId="0" borderId="3" xfId="0" quotePrefix="1" applyFont="1" applyBorder="1" applyAlignment="1">
      <alignment horizontal="left"/>
    </xf>
    <xf numFmtId="0" fontId="21" fillId="0" borderId="10" xfId="0" quotePrefix="1" applyFont="1" applyBorder="1" applyAlignment="1">
      <alignment horizontal="left"/>
    </xf>
    <xf numFmtId="0" fontId="21" fillId="0" borderId="0" xfId="0" quotePrefix="1" applyFont="1" applyBorder="1" applyAlignment="1">
      <alignment horizontal="left"/>
    </xf>
    <xf numFmtId="0" fontId="21" fillId="0" borderId="8" xfId="0" quotePrefix="1" applyFont="1" applyBorder="1" applyAlignment="1">
      <alignment horizontal="left"/>
    </xf>
    <xf numFmtId="0" fontId="21" fillId="0" borderId="4" xfId="0" quotePrefix="1" applyFont="1" applyBorder="1" applyAlignment="1">
      <alignment horizontal="left"/>
    </xf>
    <xf numFmtId="0" fontId="0" fillId="0" borderId="0" xfId="0" applyBorder="1"/>
    <xf numFmtId="0" fontId="0" fillId="0" borderId="4" xfId="0" applyBorder="1"/>
    <xf numFmtId="0" fontId="0" fillId="0" borderId="0" xfId="0" quotePrefix="1" applyAlignment="1">
      <alignment horizontal="center"/>
    </xf>
    <xf numFmtId="165" fontId="0" fillId="0" borderId="0" xfId="0" applyNumberFormat="1" applyAlignment="1">
      <alignment horizontal="center"/>
    </xf>
    <xf numFmtId="0" fontId="0" fillId="0" borderId="0" xfId="0" quotePrefix="1" applyBorder="1" applyAlignment="1">
      <alignment horizontal="center"/>
    </xf>
    <xf numFmtId="165" fontId="0" fillId="0" borderId="0" xfId="0" applyNumberFormat="1" applyBorder="1" applyAlignment="1">
      <alignment horizontal="center"/>
    </xf>
    <xf numFmtId="0" fontId="0" fillId="0" borderId="4" xfId="0" quotePrefix="1" applyBorder="1" applyAlignment="1">
      <alignment horizontal="center"/>
    </xf>
    <xf numFmtId="165" fontId="0" fillId="0" borderId="4" xfId="0" applyNumberFormat="1" applyBorder="1" applyAlignment="1">
      <alignment horizontal="center"/>
    </xf>
    <xf numFmtId="0" fontId="4" fillId="0" borderId="0" xfId="0" applyFont="1" applyBorder="1" applyAlignment="1"/>
    <xf numFmtId="0" fontId="3" fillId="0" borderId="4" xfId="0" applyFont="1" applyBorder="1" applyAlignment="1">
      <alignment horizontal="center"/>
    </xf>
    <xf numFmtId="0" fontId="0" fillId="0" borderId="0" xfId="0" applyAlignment="1">
      <alignment horizontal="center" vertical="center"/>
    </xf>
    <xf numFmtId="0" fontId="0" fillId="0" borderId="0" xfId="0" quotePrefix="1" applyAlignment="1">
      <alignment horizontal="center" vertical="center"/>
    </xf>
    <xf numFmtId="0" fontId="4" fillId="0" borderId="10" xfId="0" applyFont="1" applyBorder="1"/>
    <xf numFmtId="0" fontId="4" fillId="0" borderId="4" xfId="0" applyFont="1" applyBorder="1" applyAlignment="1">
      <alignment vertical="center"/>
    </xf>
    <xf numFmtId="0" fontId="0" fillId="0" borderId="4" xfId="0" applyBorder="1" applyAlignment="1">
      <alignment horizontal="center" vertical="center"/>
    </xf>
    <xf numFmtId="0" fontId="0" fillId="0" borderId="0" xfId="0" applyBorder="1" applyAlignment="1">
      <alignment horizontal="center" vertical="center"/>
    </xf>
    <xf numFmtId="165" fontId="0" fillId="0" borderId="0" xfId="0" applyNumberFormat="1" applyFill="1" applyBorder="1" applyAlignment="1">
      <alignment horizontal="center"/>
    </xf>
    <xf numFmtId="165" fontId="0" fillId="0" borderId="4" xfId="0" applyNumberFormat="1" applyFill="1" applyBorder="1" applyAlignment="1">
      <alignment horizontal="center"/>
    </xf>
    <xf numFmtId="165" fontId="0" fillId="0" borderId="0" xfId="0" applyNumberFormat="1"/>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2" fontId="3" fillId="0" borderId="4" xfId="0" applyNumberFormat="1" applyFont="1" applyBorder="1" applyAlignment="1">
      <alignment horizontal="left" vertical="center"/>
    </xf>
    <xf numFmtId="0" fontId="0" fillId="0" borderId="0" xfId="0" applyAlignment="1">
      <alignment vertical="center"/>
    </xf>
    <xf numFmtId="0" fontId="3" fillId="0" borderId="0" xfId="0" applyFont="1" applyBorder="1" applyAlignment="1">
      <alignment horizontal="left"/>
    </xf>
    <xf numFmtId="0" fontId="0" fillId="0" borderId="1" xfId="0" applyBorder="1" applyAlignment="1">
      <alignment horizontal="center" vertical="center"/>
    </xf>
    <xf numFmtId="165" fontId="0" fillId="0" borderId="1" xfId="0" applyNumberFormat="1" applyBorder="1" applyAlignment="1">
      <alignment horizontal="center"/>
    </xf>
    <xf numFmtId="165" fontId="0" fillId="0" borderId="1" xfId="0" applyNumberFormat="1" applyFill="1" applyBorder="1" applyAlignment="1">
      <alignment horizontal="center"/>
    </xf>
    <xf numFmtId="0" fontId="3" fillId="0" borderId="4" xfId="0" applyFont="1" applyBorder="1" applyAlignment="1">
      <alignment horizontal="center" vertical="center" wrapText="1"/>
    </xf>
    <xf numFmtId="0" fontId="0" fillId="0" borderId="1" xfId="0" applyBorder="1" applyAlignment="1">
      <alignment horizontal="center"/>
    </xf>
    <xf numFmtId="0" fontId="4" fillId="0" borderId="4" xfId="0" applyFont="1" applyBorder="1" applyAlignment="1">
      <alignment horizontal="left"/>
    </xf>
    <xf numFmtId="11" fontId="21" fillId="0" borderId="0" xfId="0" quotePrefix="1" applyNumberFormat="1" applyFont="1" applyBorder="1" applyAlignment="1">
      <alignment horizontal="left"/>
    </xf>
    <xf numFmtId="11" fontId="21" fillId="0" borderId="4" xfId="0" quotePrefix="1" applyNumberFormat="1" applyFont="1" applyBorder="1" applyAlignment="1">
      <alignment horizontal="left"/>
    </xf>
    <xf numFmtId="0" fontId="6" fillId="0" borderId="0" xfId="0" applyFont="1" applyBorder="1"/>
    <xf numFmtId="0" fontId="21" fillId="0" borderId="9" xfId="0" applyFont="1" applyBorder="1" applyAlignment="1">
      <alignment horizontal="left"/>
    </xf>
    <xf numFmtId="0" fontId="0" fillId="0" borderId="0" xfId="0" quotePrefix="1" applyBorder="1" applyAlignment="1">
      <alignment horizontal="left"/>
    </xf>
    <xf numFmtId="0" fontId="0" fillId="0" borderId="4" xfId="0" quotePrefix="1" applyBorder="1" applyAlignment="1">
      <alignment horizontal="left"/>
    </xf>
    <xf numFmtId="0" fontId="0" fillId="0" borderId="1" xfId="0" quotePrefix="1" applyBorder="1" applyAlignment="1">
      <alignment horizontal="left"/>
    </xf>
    <xf numFmtId="0" fontId="0" fillId="0" borderId="0" xfId="0" quotePrefix="1" applyAlignment="1">
      <alignment horizontal="left"/>
    </xf>
    <xf numFmtId="166" fontId="0" fillId="0" borderId="0" xfId="0" applyNumberFormat="1" applyAlignment="1">
      <alignment horizontal="left"/>
    </xf>
    <xf numFmtId="166" fontId="0" fillId="0" borderId="1" xfId="0" applyNumberFormat="1" applyBorder="1" applyAlignment="1">
      <alignment horizontal="left"/>
    </xf>
    <xf numFmtId="166" fontId="0" fillId="0" borderId="0" xfId="0" applyNumberFormat="1" applyBorder="1" applyAlignment="1">
      <alignment horizontal="left"/>
    </xf>
    <xf numFmtId="166" fontId="0" fillId="0" borderId="4" xfId="0" applyNumberFormat="1" applyBorder="1" applyAlignment="1">
      <alignment horizontal="left"/>
    </xf>
    <xf numFmtId="0" fontId="0" fillId="0" borderId="4" xfId="0" applyBorder="1" applyAlignment="1">
      <alignment horizontal="left" vertical="center"/>
    </xf>
    <xf numFmtId="2" fontId="0" fillId="0" borderId="0" xfId="0" applyNumberFormat="1" applyAlignment="1">
      <alignment horizontal="left"/>
    </xf>
    <xf numFmtId="2" fontId="0" fillId="0" borderId="1" xfId="0" applyNumberFormat="1" applyBorder="1" applyAlignment="1">
      <alignment horizontal="left"/>
    </xf>
    <xf numFmtId="0" fontId="0" fillId="0" borderId="0" xfId="0" applyNumberFormat="1" applyAlignment="1">
      <alignment horizontal="left"/>
    </xf>
    <xf numFmtId="0" fontId="3" fillId="0" borderId="4" xfId="0" applyFont="1" applyFill="1" applyBorder="1" applyAlignment="1">
      <alignment horizontal="left" vertical="center"/>
    </xf>
    <xf numFmtId="3" fontId="0" fillId="0" borderId="0" xfId="0" applyNumberFormat="1" applyBorder="1" applyAlignment="1">
      <alignment horizontal="left"/>
    </xf>
    <xf numFmtId="3" fontId="0" fillId="0" borderId="1" xfId="0" applyNumberFormat="1" applyBorder="1" applyAlignment="1">
      <alignment horizontal="left"/>
    </xf>
    <xf numFmtId="3" fontId="0" fillId="0" borderId="4" xfId="0" applyNumberFormat="1" applyBorder="1" applyAlignment="1">
      <alignment horizontal="left"/>
    </xf>
    <xf numFmtId="0" fontId="0" fillId="0" borderId="0" xfId="0" applyBorder="1" applyAlignment="1">
      <alignment horizontal="left"/>
    </xf>
    <xf numFmtId="0" fontId="0" fillId="0" borderId="1" xfId="0" applyBorder="1" applyAlignment="1">
      <alignment horizontal="left"/>
    </xf>
    <xf numFmtId="2" fontId="0" fillId="0" borderId="0" xfId="0" applyNumberFormat="1" applyBorder="1" applyAlignment="1">
      <alignment horizontal="left"/>
    </xf>
    <xf numFmtId="0" fontId="22" fillId="0" borderId="0" xfId="0" applyFont="1" applyAlignment="1">
      <alignment vertical="center"/>
    </xf>
    <xf numFmtId="0" fontId="21" fillId="0" borderId="0" xfId="0" applyFont="1" applyAlignment="1">
      <alignment vertical="center"/>
    </xf>
    <xf numFmtId="0" fontId="4" fillId="0" borderId="4" xfId="0" applyFont="1" applyBorder="1" applyAlignment="1"/>
    <xf numFmtId="0" fontId="0" fillId="0" borderId="0" xfId="0" applyAlignment="1"/>
    <xf numFmtId="0" fontId="0" fillId="0" borderId="0" xfId="0" applyFill="1" applyBorder="1" applyAlignment="1">
      <alignment horizontal="left"/>
    </xf>
    <xf numFmtId="0" fontId="0" fillId="0" borderId="20" xfId="0" applyBorder="1" applyAlignment="1">
      <alignment horizontal="left"/>
    </xf>
    <xf numFmtId="0" fontId="0" fillId="0" borderId="19" xfId="0" applyBorder="1" applyAlignment="1">
      <alignment horizontal="left"/>
    </xf>
    <xf numFmtId="0" fontId="0" fillId="0" borderId="19" xfId="0" applyBorder="1"/>
    <xf numFmtId="0" fontId="0" fillId="0" borderId="21" xfId="0" applyBorder="1" applyAlignment="1">
      <alignment horizontal="left"/>
    </xf>
    <xf numFmtId="165" fontId="0" fillId="0" borderId="22" xfId="0" applyNumberFormat="1" applyBorder="1" applyAlignment="1">
      <alignment horizontal="left"/>
    </xf>
    <xf numFmtId="165" fontId="0" fillId="0" borderId="0" xfId="0" applyNumberFormat="1" applyBorder="1"/>
    <xf numFmtId="0" fontId="0" fillId="0" borderId="16" xfId="0" applyBorder="1" applyAlignment="1">
      <alignment horizontal="left"/>
    </xf>
    <xf numFmtId="165" fontId="0" fillId="0" borderId="23" xfId="0" applyNumberFormat="1" applyBorder="1" applyAlignment="1">
      <alignment horizontal="left"/>
    </xf>
    <xf numFmtId="0" fontId="3" fillId="0" borderId="15" xfId="0" applyFont="1" applyBorder="1" applyAlignment="1">
      <alignment horizontal="left"/>
    </xf>
    <xf numFmtId="165" fontId="0" fillId="0" borderId="19" xfId="0" applyNumberFormat="1" applyBorder="1" applyAlignment="1">
      <alignment horizontal="left"/>
    </xf>
    <xf numFmtId="165" fontId="0" fillId="0" borderId="15" xfId="0" applyNumberFormat="1" applyBorder="1" applyAlignment="1">
      <alignment horizontal="left"/>
    </xf>
    <xf numFmtId="0" fontId="3" fillId="0" borderId="24" xfId="0" applyFont="1" applyBorder="1" applyAlignment="1">
      <alignment horizontal="left"/>
    </xf>
    <xf numFmtId="11" fontId="0" fillId="0" borderId="22" xfId="0" applyNumberFormat="1" applyBorder="1" applyAlignment="1">
      <alignment horizontal="left"/>
    </xf>
    <xf numFmtId="11" fontId="0" fillId="0" borderId="24" xfId="0" applyNumberFormat="1" applyBorder="1" applyAlignment="1">
      <alignment horizontal="left"/>
    </xf>
    <xf numFmtId="0" fontId="0" fillId="0" borderId="1" xfId="0" applyNumberFormat="1" applyBorder="1" applyAlignment="1">
      <alignment horizontal="left"/>
    </xf>
    <xf numFmtId="165" fontId="0" fillId="0" borderId="16" xfId="0" applyNumberFormat="1" applyBorder="1" applyAlignment="1">
      <alignment horizontal="left"/>
    </xf>
    <xf numFmtId="11" fontId="0" fillId="0" borderId="23" xfId="0" applyNumberFormat="1" applyBorder="1" applyAlignment="1">
      <alignment horizontal="left"/>
    </xf>
    <xf numFmtId="0" fontId="21" fillId="0" borderId="0" xfId="0" applyFont="1"/>
    <xf numFmtId="0" fontId="7" fillId="0" borderId="3" xfId="0" applyFont="1" applyBorder="1" applyAlignment="1">
      <alignment vertical="center"/>
    </xf>
    <xf numFmtId="0" fontId="7" fillId="0" borderId="4" xfId="0" applyFont="1" applyBorder="1" applyAlignment="1">
      <alignment vertical="center"/>
    </xf>
    <xf numFmtId="0" fontId="7" fillId="0" borderId="0" xfId="0" applyFont="1" applyAlignment="1">
      <alignment horizontal="left" vertical="center"/>
    </xf>
    <xf numFmtId="0" fontId="0" fillId="0" borderId="3" xfId="0" applyFont="1" applyBorder="1" applyAlignment="1">
      <alignment horizontal="left" vertical="top" wrapText="1"/>
    </xf>
    <xf numFmtId="0" fontId="4" fillId="0" borderId="0"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9" fillId="0" borderId="3" xfId="0" applyFont="1" applyBorder="1" applyAlignment="1">
      <alignment horizontal="left" wrapText="1"/>
    </xf>
    <xf numFmtId="0" fontId="0" fillId="0" borderId="3" xfId="0" applyBorder="1" applyAlignment="1">
      <alignment horizontal="left" wrapText="1"/>
    </xf>
    <xf numFmtId="0" fontId="4" fillId="0" borderId="4" xfId="0" applyFont="1" applyBorder="1" applyAlignment="1">
      <alignment horizontal="left"/>
    </xf>
    <xf numFmtId="0" fontId="0" fillId="0" borderId="3" xfId="0" applyFont="1" applyBorder="1" applyAlignment="1">
      <alignment horizontal="left"/>
    </xf>
    <xf numFmtId="0" fontId="4" fillId="0" borderId="4" xfId="1" applyFont="1" applyBorder="1" applyAlignment="1">
      <alignment horizontal="left" vertical="center" wrapText="1"/>
    </xf>
    <xf numFmtId="0" fontId="0" fillId="0" borderId="2" xfId="0" applyBorder="1" applyAlignment="1">
      <alignment horizontal="left" wrapText="1"/>
    </xf>
    <xf numFmtId="0" fontId="4" fillId="0" borderId="1" xfId="1" applyFont="1" applyBorder="1" applyAlignment="1">
      <alignment horizontal="left" vertical="center" wrapText="1"/>
    </xf>
    <xf numFmtId="0" fontId="0" fillId="0" borderId="3" xfId="0" applyFont="1" applyBorder="1" applyAlignment="1">
      <alignment horizontal="left" wrapText="1"/>
    </xf>
    <xf numFmtId="2" fontId="3" fillId="0" borderId="0" xfId="0" applyNumberFormat="1" applyFont="1" applyBorder="1" applyAlignment="1">
      <alignment horizontal="left" vertical="center"/>
    </xf>
    <xf numFmtId="2" fontId="3" fillId="0" borderId="4" xfId="0" applyNumberFormat="1"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164" fontId="3" fillId="0" borderId="0" xfId="0" applyNumberFormat="1" applyFont="1" applyBorder="1" applyAlignment="1">
      <alignment horizontal="left" vertical="center"/>
    </xf>
    <xf numFmtId="164" fontId="3" fillId="0" borderId="4" xfId="0" applyNumberFormat="1" applyFont="1" applyBorder="1" applyAlignment="1">
      <alignment horizontal="left" vertical="center"/>
    </xf>
    <xf numFmtId="0" fontId="5" fillId="0" borderId="4" xfId="0" applyFont="1" applyBorder="1" applyAlignment="1">
      <alignment horizontal="left"/>
    </xf>
    <xf numFmtId="0" fontId="0" fillId="0" borderId="0" xfId="0" applyAlignment="1">
      <alignment horizontal="left" wrapText="1"/>
    </xf>
    <xf numFmtId="0" fontId="5" fillId="0" borderId="6"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0" fillId="0" borderId="3" xfId="0" applyBorder="1" applyAlignment="1">
      <alignment horizontal="left" vertical="top" wrapText="1"/>
    </xf>
    <xf numFmtId="0" fontId="4" fillId="0" borderId="4" xfId="0" applyFont="1" applyBorder="1" applyAlignment="1">
      <alignment horizontal="left" wrapText="1"/>
    </xf>
    <xf numFmtId="11" fontId="0" fillId="0" borderId="0" xfId="0" applyNumberFormat="1" applyBorder="1" applyAlignment="1">
      <alignment horizontal="left" vertical="center"/>
    </xf>
    <xf numFmtId="11" fontId="0" fillId="0" borderId="1" xfId="0" applyNumberFormat="1" applyBorder="1" applyAlignment="1">
      <alignment horizontal="left" vertical="center"/>
    </xf>
    <xf numFmtId="0" fontId="0" fillId="0" borderId="0" xfId="0" applyBorder="1" applyAlignment="1">
      <alignment horizontal="left"/>
    </xf>
    <xf numFmtId="0" fontId="0" fillId="0" borderId="1" xfId="0" applyBorder="1" applyAlignment="1">
      <alignment horizontal="left"/>
    </xf>
    <xf numFmtId="11" fontId="0" fillId="0" borderId="2" xfId="0" applyNumberFormat="1" applyBorder="1" applyAlignment="1">
      <alignment horizontal="left" vertical="center"/>
    </xf>
    <xf numFmtId="11" fontId="0" fillId="0" borderId="4" xfId="0" applyNumberFormat="1" applyBorder="1" applyAlignment="1">
      <alignment horizontal="left" vertical="center"/>
    </xf>
    <xf numFmtId="11" fontId="0" fillId="0" borderId="0" xfId="0" applyNumberFormat="1" applyAlignment="1">
      <alignment horizontal="left" vertical="center"/>
    </xf>
    <xf numFmtId="11" fontId="0" fillId="0" borderId="3" xfId="0" applyNumberFormat="1" applyBorder="1" applyAlignment="1">
      <alignment horizontal="left" vertical="center"/>
    </xf>
    <xf numFmtId="0" fontId="0" fillId="0" borderId="3" xfId="0" applyBorder="1" applyAlignment="1">
      <alignment horizontal="left"/>
    </xf>
    <xf numFmtId="0" fontId="0" fillId="0" borderId="0"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12"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4" xfId="0" quotePrefix="1" applyFont="1" applyBorder="1" applyAlignment="1">
      <alignment horizontal="center" vertical="center" wrapText="1"/>
    </xf>
    <xf numFmtId="0" fontId="0" fillId="0" borderId="16" xfId="0" quotePrefix="1" applyFont="1" applyBorder="1" applyAlignment="1">
      <alignment horizontal="center" vertical="center" wrapText="1"/>
    </xf>
    <xf numFmtId="0" fontId="0" fillId="0" borderId="17" xfId="0" quotePrefix="1" applyFont="1" applyBorder="1" applyAlignment="1">
      <alignment horizontal="center" vertical="center" wrapText="1"/>
    </xf>
    <xf numFmtId="0" fontId="0" fillId="0" borderId="15" xfId="0" quotePrefix="1" applyFont="1" applyBorder="1" applyAlignment="1">
      <alignment horizontal="center" vertical="center" wrapText="1"/>
    </xf>
    <xf numFmtId="165" fontId="0" fillId="0" borderId="3" xfId="0" applyNumberFormat="1" applyFont="1" applyBorder="1" applyAlignment="1">
      <alignment horizontal="center" vertical="center"/>
    </xf>
    <xf numFmtId="165" fontId="0" fillId="0" borderId="1" xfId="0" applyNumberFormat="1" applyFont="1" applyBorder="1" applyAlignment="1">
      <alignment horizontal="center" vertical="center"/>
    </xf>
    <xf numFmtId="165" fontId="0" fillId="0" borderId="0" xfId="0" applyNumberFormat="1" applyFont="1" applyBorder="1" applyAlignment="1">
      <alignment horizontal="center" vertical="center"/>
    </xf>
    <xf numFmtId="165" fontId="0" fillId="0" borderId="0" xfId="0" applyNumberFormat="1" applyFont="1" applyAlignment="1">
      <alignment horizontal="center" vertical="center"/>
    </xf>
    <xf numFmtId="165" fontId="0" fillId="0" borderId="4" xfId="0" applyNumberFormat="1" applyFont="1" applyBorder="1" applyAlignment="1">
      <alignment horizontal="center" vertical="center"/>
    </xf>
    <xf numFmtId="165" fontId="0" fillId="0" borderId="2" xfId="0" applyNumberFormat="1" applyFont="1" applyBorder="1" applyAlignment="1">
      <alignment horizontal="center" vertical="center"/>
    </xf>
    <xf numFmtId="0" fontId="0" fillId="0" borderId="3" xfId="0" applyBorder="1" applyAlignment="1">
      <alignment horizontal="left" vertical="center"/>
    </xf>
    <xf numFmtId="0" fontId="4" fillId="0" borderId="5"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0" fillId="0" borderId="0" xfId="0"/>
    <xf numFmtId="0" fontId="0" fillId="0" borderId="5" xfId="0" applyBorder="1" applyAlignment="1">
      <alignment horizontal="center"/>
    </xf>
    <xf numFmtId="0" fontId="0" fillId="0" borderId="21" xfId="0" applyBorder="1" applyAlignment="1">
      <alignment horizontal="center"/>
    </xf>
    <xf numFmtId="0" fontId="3" fillId="0" borderId="20" xfId="0" applyFont="1" applyBorder="1" applyAlignment="1">
      <alignment horizontal="center"/>
    </xf>
    <xf numFmtId="0" fontId="3" fillId="0" borderId="5" xfId="0" applyFont="1" applyBorder="1" applyAlignment="1">
      <alignment horizontal="center"/>
    </xf>
    <xf numFmtId="0" fontId="3" fillId="0" borderId="21" xfId="0" applyFont="1" applyBorder="1" applyAlignment="1">
      <alignment horizontal="center"/>
    </xf>
    <xf numFmtId="0" fontId="12" fillId="0" borderId="0" xfId="0" applyFont="1" applyBorder="1" applyAlignment="1">
      <alignment horizontal="left" vertical="center" wrapText="1"/>
    </xf>
  </cellXfs>
  <cellStyles count="2">
    <cellStyle name="Normal"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zoomScaleNormal="100" workbookViewId="0">
      <selection sqref="A1:E1"/>
    </sheetView>
  </sheetViews>
  <sheetFormatPr defaultRowHeight="15"/>
  <cols>
    <col min="1" max="1" width="42.5703125" customWidth="1"/>
    <col min="2" max="4" width="30.42578125" customWidth="1"/>
    <col min="5" max="5" width="17" customWidth="1"/>
  </cols>
  <sheetData>
    <row r="1" spans="1:5" ht="15" customHeight="1" thickBot="1">
      <c r="A1" s="213" t="s">
        <v>777</v>
      </c>
      <c r="B1" s="213"/>
      <c r="C1" s="213"/>
      <c r="D1" s="213"/>
      <c r="E1" s="213"/>
    </row>
    <row r="2" spans="1:5" ht="15" customHeight="1">
      <c r="A2" s="209" t="s">
        <v>440</v>
      </c>
      <c r="B2" s="44" t="s">
        <v>288</v>
      </c>
      <c r="C2" s="44" t="s">
        <v>289</v>
      </c>
      <c r="D2" s="44" t="s">
        <v>290</v>
      </c>
      <c r="E2" s="26"/>
    </row>
    <row r="3" spans="1:5" ht="15.75" thickBot="1">
      <c r="A3" s="210"/>
      <c r="B3" s="27" t="s">
        <v>352</v>
      </c>
      <c r="C3" s="27" t="s">
        <v>353</v>
      </c>
      <c r="D3" s="27" t="s">
        <v>354</v>
      </c>
      <c r="E3" s="26"/>
    </row>
    <row r="4" spans="1:5" ht="16.5" customHeight="1">
      <c r="A4" s="28" t="s">
        <v>291</v>
      </c>
      <c r="B4" s="28"/>
      <c r="C4" s="28"/>
      <c r="D4" s="28"/>
      <c r="E4" s="26"/>
    </row>
    <row r="5" spans="1:5" ht="16.5" customHeight="1">
      <c r="A5" s="29" t="s">
        <v>292</v>
      </c>
      <c r="B5" s="29" t="s">
        <v>293</v>
      </c>
      <c r="C5" s="29" t="s">
        <v>294</v>
      </c>
      <c r="D5" s="29" t="s">
        <v>295</v>
      </c>
      <c r="E5" s="26"/>
    </row>
    <row r="6" spans="1:5" ht="16.5" customHeight="1">
      <c r="A6" s="29" t="s">
        <v>296</v>
      </c>
      <c r="B6" s="29">
        <v>41.9</v>
      </c>
      <c r="C6" s="29">
        <v>45.1</v>
      </c>
      <c r="D6" s="29">
        <v>43.7</v>
      </c>
      <c r="E6" s="26"/>
    </row>
    <row r="7" spans="1:5" ht="16.5" customHeight="1">
      <c r="A7" s="29" t="s">
        <v>297</v>
      </c>
      <c r="B7" s="29">
        <v>45.9</v>
      </c>
      <c r="C7" s="29">
        <v>58.4</v>
      </c>
      <c r="D7" s="29">
        <v>53.1</v>
      </c>
      <c r="E7" s="26"/>
    </row>
    <row r="8" spans="1:5" ht="16.5" customHeight="1">
      <c r="A8" s="29" t="s">
        <v>298</v>
      </c>
      <c r="B8" s="30">
        <v>29.4</v>
      </c>
      <c r="C8" s="30">
        <v>32.200000000000003</v>
      </c>
      <c r="D8" s="30">
        <v>31</v>
      </c>
      <c r="E8" s="26"/>
    </row>
    <row r="9" spans="1:5" ht="16.5" customHeight="1">
      <c r="A9" s="45" t="s">
        <v>299</v>
      </c>
      <c r="B9" s="29"/>
      <c r="C9" s="29"/>
      <c r="D9" s="29"/>
      <c r="E9" s="26"/>
    </row>
    <row r="10" spans="1:5" ht="16.5" customHeight="1">
      <c r="A10" s="29" t="s">
        <v>300</v>
      </c>
      <c r="B10" s="29">
        <v>75</v>
      </c>
      <c r="C10" s="29">
        <v>4.0999999999999996</v>
      </c>
      <c r="D10" s="29">
        <v>34.4</v>
      </c>
      <c r="E10" s="26"/>
    </row>
    <row r="11" spans="1:5" ht="16.5" customHeight="1">
      <c r="A11" s="29" t="s">
        <v>301</v>
      </c>
      <c r="B11" s="29">
        <v>42.5</v>
      </c>
      <c r="C11" s="29">
        <v>3.2</v>
      </c>
      <c r="D11" s="29">
        <v>20</v>
      </c>
      <c r="E11" s="26"/>
    </row>
    <row r="12" spans="1:5" ht="16.5" customHeight="1">
      <c r="A12" s="29" t="s">
        <v>302</v>
      </c>
      <c r="B12" s="29" t="s">
        <v>303</v>
      </c>
      <c r="C12" s="29" t="s">
        <v>304</v>
      </c>
      <c r="D12" s="29" t="s">
        <v>305</v>
      </c>
      <c r="E12" s="26"/>
    </row>
    <row r="13" spans="1:5" ht="16.5" customHeight="1">
      <c r="A13" s="211" t="s">
        <v>306</v>
      </c>
      <c r="B13" s="211"/>
      <c r="C13" s="211"/>
      <c r="D13" s="30"/>
      <c r="E13" s="26"/>
    </row>
    <row r="14" spans="1:5" ht="16.5" customHeight="1">
      <c r="A14" s="29" t="s">
        <v>441</v>
      </c>
      <c r="B14" s="29" t="s">
        <v>307</v>
      </c>
      <c r="C14" s="29" t="s">
        <v>308</v>
      </c>
      <c r="D14" s="29" t="s">
        <v>309</v>
      </c>
      <c r="E14" s="26"/>
    </row>
    <row r="15" spans="1:5" ht="16.5" customHeight="1">
      <c r="A15" s="30" t="s">
        <v>310</v>
      </c>
      <c r="B15" s="29" t="s">
        <v>311</v>
      </c>
      <c r="C15" s="29" t="s">
        <v>312</v>
      </c>
      <c r="D15" s="29" t="s">
        <v>313</v>
      </c>
      <c r="E15" s="26"/>
    </row>
    <row r="16" spans="1:5" ht="16.5" customHeight="1">
      <c r="A16" s="30" t="s">
        <v>314</v>
      </c>
      <c r="B16" s="29" t="s">
        <v>315</v>
      </c>
      <c r="C16" s="29" t="s">
        <v>316</v>
      </c>
      <c r="D16" s="29" t="s">
        <v>317</v>
      </c>
      <c r="E16" s="26"/>
    </row>
    <row r="17" spans="1:5" ht="16.5" customHeight="1">
      <c r="A17" s="30" t="s">
        <v>318</v>
      </c>
      <c r="B17" s="29" t="s">
        <v>319</v>
      </c>
      <c r="C17" s="29" t="s">
        <v>320</v>
      </c>
      <c r="D17" s="29" t="s">
        <v>321</v>
      </c>
      <c r="E17" s="26"/>
    </row>
    <row r="18" spans="1:5" ht="16.5" customHeight="1">
      <c r="A18" s="30" t="s">
        <v>322</v>
      </c>
      <c r="B18" s="29" t="s">
        <v>323</v>
      </c>
      <c r="C18" s="29" t="s">
        <v>324</v>
      </c>
      <c r="D18" s="29" t="s">
        <v>325</v>
      </c>
      <c r="E18" s="26"/>
    </row>
    <row r="19" spans="1:5" ht="16.5" customHeight="1">
      <c r="A19" s="31" t="s">
        <v>326</v>
      </c>
      <c r="B19" s="30"/>
      <c r="C19" s="30"/>
      <c r="D19" s="30"/>
      <c r="E19" s="26"/>
    </row>
    <row r="20" spans="1:5" ht="16.5" customHeight="1">
      <c r="A20" s="30" t="s">
        <v>442</v>
      </c>
      <c r="B20" s="29">
        <v>41.5</v>
      </c>
      <c r="C20" s="29">
        <v>36.6</v>
      </c>
      <c r="D20" s="29">
        <v>38.700000000000003</v>
      </c>
      <c r="E20" s="26"/>
    </row>
    <row r="21" spans="1:5" ht="16.5" customHeight="1">
      <c r="A21" s="29" t="s">
        <v>443</v>
      </c>
      <c r="B21" s="29">
        <v>29.7</v>
      </c>
      <c r="C21" s="29">
        <v>37</v>
      </c>
      <c r="D21" s="29">
        <v>33.6</v>
      </c>
      <c r="E21" s="26"/>
    </row>
    <row r="22" spans="1:5" ht="16.5" customHeight="1">
      <c r="A22" s="29" t="s">
        <v>327</v>
      </c>
      <c r="B22" s="29">
        <v>3.4</v>
      </c>
      <c r="C22" s="29">
        <v>3.9</v>
      </c>
      <c r="D22" s="29">
        <v>3.7</v>
      </c>
      <c r="E22" s="26"/>
    </row>
    <row r="23" spans="1:5" ht="16.5" customHeight="1" thickBot="1">
      <c r="A23" s="32" t="s">
        <v>444</v>
      </c>
      <c r="B23" s="32">
        <v>4.0999999999999996</v>
      </c>
      <c r="C23" s="32">
        <v>4.3</v>
      </c>
      <c r="D23" s="32">
        <v>4.2</v>
      </c>
      <c r="E23" s="26"/>
    </row>
    <row r="24" spans="1:5" ht="93" customHeight="1">
      <c r="A24" s="212" t="s">
        <v>510</v>
      </c>
      <c r="B24" s="212"/>
      <c r="C24" s="212"/>
      <c r="D24" s="212"/>
      <c r="E24" s="26"/>
    </row>
  </sheetData>
  <mergeCells count="4">
    <mergeCell ref="A2:A3"/>
    <mergeCell ref="A13:C13"/>
    <mergeCell ref="A24:D24"/>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A2" sqref="A2:A3"/>
    </sheetView>
  </sheetViews>
  <sheetFormatPr defaultRowHeight="15"/>
  <cols>
    <col min="1" max="4" width="14.7109375" style="26" customWidth="1"/>
    <col min="5" max="16384" width="9.140625" style="26"/>
  </cols>
  <sheetData>
    <row r="1" spans="1:11" ht="19.5" thickBot="1">
      <c r="A1" s="52" t="s">
        <v>778</v>
      </c>
    </row>
    <row r="2" spans="1:11">
      <c r="A2" s="214" t="s">
        <v>282</v>
      </c>
      <c r="B2" s="48" t="s">
        <v>328</v>
      </c>
      <c r="C2" s="48" t="s">
        <v>329</v>
      </c>
      <c r="D2" s="48" t="s">
        <v>330</v>
      </c>
    </row>
    <row r="3" spans="1:11" ht="15.75" thickBot="1">
      <c r="A3" s="215"/>
      <c r="B3" s="49" t="s">
        <v>508</v>
      </c>
      <c r="C3" s="49" t="s">
        <v>534</v>
      </c>
      <c r="D3" s="49" t="s">
        <v>635</v>
      </c>
    </row>
    <row r="4" spans="1:11" s="33" customFormat="1" ht="20.25" customHeight="1">
      <c r="A4" s="53" t="s">
        <v>331</v>
      </c>
      <c r="B4" s="54" t="s">
        <v>313</v>
      </c>
      <c r="C4" s="54" t="s">
        <v>535</v>
      </c>
      <c r="D4" s="54" t="s">
        <v>332</v>
      </c>
    </row>
    <row r="5" spans="1:11" s="33" customFormat="1" ht="20.25" customHeight="1">
      <c r="A5" s="53" t="s">
        <v>333</v>
      </c>
      <c r="B5" s="54" t="s">
        <v>317</v>
      </c>
      <c r="C5" s="54" t="s">
        <v>536</v>
      </c>
      <c r="D5" s="54" t="s">
        <v>334</v>
      </c>
    </row>
    <row r="6" spans="1:11" s="33" customFormat="1" ht="20.25" customHeight="1">
      <c r="A6" s="53" t="s">
        <v>335</v>
      </c>
      <c r="B6" s="54" t="s">
        <v>321</v>
      </c>
      <c r="C6" s="54" t="s">
        <v>537</v>
      </c>
      <c r="D6" s="54" t="s">
        <v>336</v>
      </c>
    </row>
    <row r="7" spans="1:11" s="33" customFormat="1" ht="20.25" customHeight="1" thickBot="1">
      <c r="A7" s="49" t="s">
        <v>337</v>
      </c>
      <c r="B7" s="55" t="s">
        <v>325</v>
      </c>
      <c r="C7" s="55" t="s">
        <v>538</v>
      </c>
      <c r="D7" s="55" t="s">
        <v>349</v>
      </c>
    </row>
    <row r="8" spans="1:11" ht="45.75" customHeight="1">
      <c r="A8" s="216" t="s">
        <v>509</v>
      </c>
      <c r="B8" s="216"/>
      <c r="C8" s="216"/>
      <c r="D8" s="216"/>
      <c r="E8" s="34"/>
      <c r="F8" s="34"/>
      <c r="G8" s="34"/>
      <c r="H8" s="34"/>
      <c r="I8" s="34"/>
      <c r="J8" s="34"/>
      <c r="K8" s="34"/>
    </row>
  </sheetData>
  <mergeCells count="2">
    <mergeCell ref="A2:A3"/>
    <mergeCell ref="A8:D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A2" sqref="A2"/>
    </sheetView>
  </sheetViews>
  <sheetFormatPr defaultRowHeight="15"/>
  <cols>
    <col min="1" max="5" width="16" customWidth="1"/>
  </cols>
  <sheetData>
    <row r="1" spans="1:5" ht="19.5" thickBot="1">
      <c r="A1" s="146" t="s">
        <v>779</v>
      </c>
      <c r="B1" s="134"/>
      <c r="C1" s="134"/>
      <c r="D1" s="134"/>
      <c r="E1" s="134"/>
    </row>
    <row r="2" spans="1:5" ht="15.75" thickBot="1">
      <c r="A2" s="147"/>
      <c r="B2" s="13" t="s">
        <v>331</v>
      </c>
      <c r="C2" s="13" t="s">
        <v>333</v>
      </c>
      <c r="D2" s="13" t="s">
        <v>335</v>
      </c>
      <c r="E2" s="13" t="s">
        <v>337</v>
      </c>
    </row>
    <row r="3" spans="1:5">
      <c r="A3" s="82" t="s">
        <v>331</v>
      </c>
      <c r="B3" s="148">
        <v>1</v>
      </c>
      <c r="C3" s="148">
        <v>0.77</v>
      </c>
      <c r="D3" s="148">
        <v>0.85</v>
      </c>
      <c r="E3" s="148">
        <v>0.93</v>
      </c>
    </row>
    <row r="4" spans="1:5">
      <c r="A4" s="82" t="s">
        <v>333</v>
      </c>
      <c r="B4" s="148">
        <v>0.77</v>
      </c>
      <c r="C4" s="148">
        <v>1</v>
      </c>
      <c r="D4" s="148">
        <v>0.32</v>
      </c>
      <c r="E4" s="148">
        <v>0.95</v>
      </c>
    </row>
    <row r="5" spans="1:5">
      <c r="A5" s="82" t="s">
        <v>335</v>
      </c>
      <c r="B5" s="148">
        <v>0.85</v>
      </c>
      <c r="C5" s="148">
        <v>0.32</v>
      </c>
      <c r="D5" s="148">
        <v>1</v>
      </c>
      <c r="E5" s="148">
        <v>0.6</v>
      </c>
    </row>
    <row r="6" spans="1:5" ht="15.75" thickBot="1">
      <c r="A6" s="13" t="s">
        <v>337</v>
      </c>
      <c r="B6" s="147">
        <v>0.93</v>
      </c>
      <c r="C6" s="147">
        <v>0.95</v>
      </c>
      <c r="D6" s="147">
        <v>0.6</v>
      </c>
      <c r="E6" s="147">
        <v>1</v>
      </c>
    </row>
    <row r="7" spans="1:5" ht="30.75" customHeight="1">
      <c r="A7" s="217" t="s">
        <v>517</v>
      </c>
      <c r="B7" s="217"/>
      <c r="C7" s="217"/>
      <c r="D7" s="217"/>
      <c r="E7" s="217"/>
    </row>
  </sheetData>
  <mergeCells count="1">
    <mergeCell ref="A7:E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election activeCell="A2" sqref="A2"/>
    </sheetView>
  </sheetViews>
  <sheetFormatPr defaultRowHeight="15"/>
  <cols>
    <col min="1" max="1" width="22.42578125" style="3" customWidth="1"/>
    <col min="2" max="6" width="16.140625" style="3" customWidth="1"/>
    <col min="7" max="7" width="16" style="3" customWidth="1"/>
    <col min="8" max="8" width="17.85546875" customWidth="1"/>
  </cols>
  <sheetData>
    <row r="1" spans="1:8" ht="19.5" thickBot="1">
      <c r="A1" s="218" t="s">
        <v>780</v>
      </c>
      <c r="B1" s="218"/>
      <c r="C1" s="218"/>
      <c r="D1" s="218"/>
      <c r="E1" s="218"/>
      <c r="F1" s="218"/>
      <c r="G1" s="218"/>
      <c r="H1" s="218"/>
    </row>
    <row r="2" spans="1:8" ht="65.25" customHeight="1" thickBot="1">
      <c r="A2" s="13" t="s">
        <v>282</v>
      </c>
      <c r="B2" s="13" t="s">
        <v>355</v>
      </c>
      <c r="C2" s="152" t="s">
        <v>435</v>
      </c>
      <c r="D2" s="152" t="s">
        <v>436</v>
      </c>
      <c r="E2" s="152" t="s">
        <v>422</v>
      </c>
      <c r="F2" s="152" t="s">
        <v>521</v>
      </c>
      <c r="G2" s="152" t="s">
        <v>522</v>
      </c>
      <c r="H2" s="160" t="s">
        <v>533</v>
      </c>
    </row>
    <row r="3" spans="1:8">
      <c r="A3" s="82" t="s">
        <v>331</v>
      </c>
      <c r="B3" s="83" t="s">
        <v>351</v>
      </c>
      <c r="C3" s="84">
        <v>66</v>
      </c>
      <c r="D3" s="84">
        <v>68</v>
      </c>
      <c r="E3" s="85">
        <v>5</v>
      </c>
      <c r="F3" s="84">
        <v>4</v>
      </c>
      <c r="G3" s="84">
        <v>26</v>
      </c>
      <c r="H3" s="6">
        <v>18</v>
      </c>
    </row>
    <row r="4" spans="1:8">
      <c r="A4" s="82"/>
      <c r="B4" s="83" t="s">
        <v>350</v>
      </c>
      <c r="C4" s="84">
        <v>70</v>
      </c>
      <c r="D4" s="84">
        <v>71</v>
      </c>
      <c r="E4" s="83">
        <v>2</v>
      </c>
      <c r="F4" s="84">
        <v>2</v>
      </c>
      <c r="G4" s="84">
        <v>28</v>
      </c>
      <c r="H4" s="6">
        <v>18</v>
      </c>
    </row>
    <row r="5" spans="1:8">
      <c r="A5" s="17"/>
      <c r="B5" s="67" t="s">
        <v>523</v>
      </c>
      <c r="C5" s="68">
        <v>80</v>
      </c>
      <c r="D5" s="68">
        <v>82</v>
      </c>
      <c r="E5" s="67">
        <v>5</v>
      </c>
      <c r="F5" s="68">
        <v>4</v>
      </c>
      <c r="G5" s="68">
        <v>34</v>
      </c>
      <c r="H5" s="161">
        <v>20</v>
      </c>
    </row>
    <row r="6" spans="1:8">
      <c r="A6" s="82" t="s">
        <v>333</v>
      </c>
      <c r="B6" s="83" t="s">
        <v>351</v>
      </c>
      <c r="C6" s="84">
        <v>65</v>
      </c>
      <c r="D6" s="84">
        <v>69</v>
      </c>
      <c r="E6" s="83">
        <v>9</v>
      </c>
      <c r="F6" s="84">
        <v>4</v>
      </c>
      <c r="G6" s="84">
        <v>29</v>
      </c>
      <c r="H6" s="6">
        <v>17</v>
      </c>
    </row>
    <row r="7" spans="1:8">
      <c r="A7" s="82"/>
      <c r="B7" s="83" t="s">
        <v>350</v>
      </c>
      <c r="C7" s="84">
        <v>73</v>
      </c>
      <c r="D7" s="84">
        <v>76</v>
      </c>
      <c r="E7" s="83">
        <v>7</v>
      </c>
      <c r="F7" s="84">
        <v>3</v>
      </c>
      <c r="G7" s="84">
        <v>35</v>
      </c>
      <c r="H7" s="6">
        <v>22</v>
      </c>
    </row>
    <row r="8" spans="1:8">
      <c r="A8" s="17"/>
      <c r="B8" s="67" t="s">
        <v>523</v>
      </c>
      <c r="C8" s="68">
        <v>82</v>
      </c>
      <c r="D8" s="68">
        <v>87</v>
      </c>
      <c r="E8" s="67">
        <v>10</v>
      </c>
      <c r="F8" s="68">
        <v>5</v>
      </c>
      <c r="G8" s="68">
        <v>42</v>
      </c>
      <c r="H8" s="161">
        <v>27</v>
      </c>
    </row>
    <row r="9" spans="1:8">
      <c r="A9" s="82" t="s">
        <v>335</v>
      </c>
      <c r="B9" s="83" t="s">
        <v>351</v>
      </c>
      <c r="C9" s="84">
        <v>45</v>
      </c>
      <c r="D9" s="84">
        <v>45</v>
      </c>
      <c r="E9" s="83">
        <v>6</v>
      </c>
      <c r="F9" s="84">
        <v>3</v>
      </c>
      <c r="G9" s="84">
        <v>24</v>
      </c>
      <c r="H9" s="6">
        <v>14</v>
      </c>
    </row>
    <row r="10" spans="1:8">
      <c r="A10" s="82"/>
      <c r="B10" s="83" t="s">
        <v>350</v>
      </c>
      <c r="C10" s="84">
        <v>45</v>
      </c>
      <c r="D10" s="84">
        <v>45</v>
      </c>
      <c r="E10" s="83">
        <v>3</v>
      </c>
      <c r="F10" s="84">
        <v>1</v>
      </c>
      <c r="G10" s="84">
        <v>25</v>
      </c>
      <c r="H10" s="6">
        <v>13</v>
      </c>
    </row>
    <row r="11" spans="1:8">
      <c r="A11" s="17"/>
      <c r="B11" s="67" t="s">
        <v>523</v>
      </c>
      <c r="C11" s="68">
        <v>51</v>
      </c>
      <c r="D11" s="68">
        <v>51</v>
      </c>
      <c r="E11" s="67">
        <v>7</v>
      </c>
      <c r="F11" s="68">
        <v>4</v>
      </c>
      <c r="G11" s="68">
        <v>26</v>
      </c>
      <c r="H11" s="161">
        <v>16</v>
      </c>
    </row>
    <row r="12" spans="1:8">
      <c r="A12" s="16" t="s">
        <v>337</v>
      </c>
      <c r="B12" s="66" t="s">
        <v>351</v>
      </c>
      <c r="C12" s="50">
        <v>69</v>
      </c>
      <c r="D12" s="50">
        <v>73</v>
      </c>
      <c r="E12" s="66">
        <v>20</v>
      </c>
      <c r="F12" s="50">
        <v>6</v>
      </c>
      <c r="G12" s="50">
        <v>30</v>
      </c>
      <c r="H12" s="6">
        <v>20</v>
      </c>
    </row>
    <row r="13" spans="1:8">
      <c r="A13" s="82"/>
      <c r="B13" s="83" t="s">
        <v>350</v>
      </c>
      <c r="C13" s="84">
        <v>77</v>
      </c>
      <c r="D13" s="84">
        <v>81</v>
      </c>
      <c r="E13" s="83">
        <v>22</v>
      </c>
      <c r="F13" s="84">
        <v>2</v>
      </c>
      <c r="G13" s="84">
        <v>35</v>
      </c>
      <c r="H13" s="6">
        <v>22</v>
      </c>
    </row>
    <row r="14" spans="1:8">
      <c r="A14" s="17"/>
      <c r="B14" s="67" t="s">
        <v>523</v>
      </c>
      <c r="C14" s="68">
        <v>86</v>
      </c>
      <c r="D14" s="68">
        <v>92</v>
      </c>
      <c r="E14" s="67">
        <v>27</v>
      </c>
      <c r="F14" s="68">
        <v>7</v>
      </c>
      <c r="G14" s="68">
        <v>44</v>
      </c>
      <c r="H14" s="161">
        <v>29</v>
      </c>
    </row>
    <row r="15" spans="1:8">
      <c r="A15" s="16" t="s">
        <v>525</v>
      </c>
      <c r="B15" s="66" t="s">
        <v>523</v>
      </c>
      <c r="C15" s="50">
        <v>510</v>
      </c>
      <c r="D15" s="50">
        <v>528</v>
      </c>
      <c r="E15" s="50">
        <v>74</v>
      </c>
      <c r="F15" s="50">
        <v>25</v>
      </c>
      <c r="G15" s="50">
        <v>232</v>
      </c>
      <c r="H15" s="161">
        <v>144</v>
      </c>
    </row>
    <row r="16" spans="1:8" ht="15.75" thickBot="1">
      <c r="A16" s="102" t="s">
        <v>524</v>
      </c>
      <c r="B16" s="103" t="s">
        <v>523</v>
      </c>
      <c r="C16" s="104">
        <v>128</v>
      </c>
      <c r="D16" s="104">
        <v>128</v>
      </c>
      <c r="E16" s="104">
        <v>37</v>
      </c>
      <c r="F16" s="104">
        <v>13</v>
      </c>
      <c r="G16" s="104">
        <v>100</v>
      </c>
      <c r="H16" s="22">
        <v>64</v>
      </c>
    </row>
    <row r="17" spans="1:8" ht="14.25" customHeight="1">
      <c r="A17" s="219" t="s">
        <v>391</v>
      </c>
      <c r="B17" s="219"/>
      <c r="C17" s="219"/>
      <c r="D17" s="219"/>
      <c r="E17" s="219"/>
      <c r="F17" s="219"/>
      <c r="G17" s="219"/>
      <c r="H17" s="219"/>
    </row>
    <row r="18" spans="1:8" ht="16.5" customHeight="1">
      <c r="A18" s="155"/>
      <c r="B18" s="143"/>
      <c r="C18" s="143"/>
      <c r="D18" s="143"/>
      <c r="E18" s="143"/>
    </row>
    <row r="19" spans="1:8" ht="16.5" customHeight="1">
      <c r="A19" s="155"/>
      <c r="B19" s="143"/>
      <c r="C19" s="143"/>
      <c r="D19" s="143"/>
      <c r="E19" s="143"/>
    </row>
    <row r="20" spans="1:8" ht="16.5" customHeight="1">
      <c r="A20"/>
      <c r="B20" s="144"/>
      <c r="C20" s="144"/>
      <c r="D20" s="144"/>
      <c r="E20" s="144"/>
    </row>
    <row r="21" spans="1:8" ht="16.5" customHeight="1">
      <c r="A21"/>
      <c r="B21" s="144"/>
      <c r="C21" s="144"/>
      <c r="D21" s="144"/>
      <c r="E21" s="144"/>
    </row>
    <row r="22" spans="1:8" ht="16.5" customHeight="1">
      <c r="A22"/>
      <c r="B22" s="144"/>
      <c r="C22" s="144"/>
      <c r="D22" s="143"/>
      <c r="E22" s="144"/>
    </row>
    <row r="23" spans="1:8" ht="16.5" customHeight="1">
      <c r="A23"/>
      <c r="B23" s="144"/>
      <c r="C23" s="144"/>
      <c r="D23" s="144"/>
      <c r="E23" s="144"/>
    </row>
  </sheetData>
  <mergeCells count="2">
    <mergeCell ref="A1:H1"/>
    <mergeCell ref="A17:H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zoomScale="85" zoomScaleNormal="85" workbookViewId="0">
      <selection activeCell="A2" sqref="A2"/>
    </sheetView>
  </sheetViews>
  <sheetFormatPr defaultRowHeight="15"/>
  <cols>
    <col min="1" max="12" width="13" style="3" customWidth="1"/>
  </cols>
  <sheetData>
    <row r="1" spans="1:13" ht="15.75" customHeight="1" thickBot="1">
      <c r="A1" s="220" t="s">
        <v>781</v>
      </c>
      <c r="B1" s="220"/>
      <c r="C1" s="220"/>
      <c r="D1" s="220"/>
      <c r="E1" s="220"/>
      <c r="F1" s="220"/>
      <c r="G1" s="220"/>
      <c r="H1" s="220"/>
      <c r="I1" s="220"/>
      <c r="J1" s="220"/>
      <c r="K1" s="220"/>
      <c r="L1" s="220"/>
      <c r="M1" s="2"/>
    </row>
    <row r="2" spans="1:13" ht="15.75" thickBot="1">
      <c r="A2" s="12" t="s">
        <v>0</v>
      </c>
      <c r="B2" s="12" t="s">
        <v>1</v>
      </c>
      <c r="C2" s="12" t="s">
        <v>2</v>
      </c>
      <c r="D2" s="12" t="s">
        <v>3</v>
      </c>
      <c r="E2" s="12" t="s">
        <v>4</v>
      </c>
      <c r="F2" s="12" t="s">
        <v>5</v>
      </c>
      <c r="G2" s="12" t="s">
        <v>339</v>
      </c>
      <c r="H2" s="12" t="s">
        <v>6</v>
      </c>
      <c r="I2" s="12" t="s">
        <v>7</v>
      </c>
      <c r="J2" s="12" t="s">
        <v>8</v>
      </c>
      <c r="K2" s="12" t="s">
        <v>9</v>
      </c>
      <c r="L2" s="12" t="s">
        <v>10</v>
      </c>
    </row>
    <row r="3" spans="1:13">
      <c r="A3" s="3">
        <v>10758180</v>
      </c>
      <c r="B3" s="3">
        <v>10804357</v>
      </c>
      <c r="C3" s="3" t="s">
        <v>11</v>
      </c>
      <c r="D3" s="3">
        <v>1</v>
      </c>
      <c r="E3" s="3">
        <v>10796866</v>
      </c>
      <c r="F3" s="3" t="s">
        <v>13</v>
      </c>
      <c r="G3" s="3" t="s">
        <v>12</v>
      </c>
      <c r="H3" s="74">
        <v>0.373</v>
      </c>
      <c r="I3" s="74">
        <v>1</v>
      </c>
      <c r="J3" s="3">
        <v>1.0178</v>
      </c>
      <c r="K3" s="3">
        <v>0.10059999999999999</v>
      </c>
      <c r="L3" s="4">
        <v>4.8999999999999998E-23</v>
      </c>
    </row>
    <row r="4" spans="1:13">
      <c r="A4" s="3">
        <v>113021154</v>
      </c>
      <c r="B4" s="3">
        <v>113267122</v>
      </c>
      <c r="C4" s="3" t="s">
        <v>14</v>
      </c>
      <c r="D4" s="3">
        <v>1</v>
      </c>
      <c r="E4" s="3">
        <v>113042822</v>
      </c>
      <c r="F4" s="3" t="s">
        <v>13</v>
      </c>
      <c r="G4" s="3" t="s">
        <v>12</v>
      </c>
      <c r="H4" s="74">
        <v>0.69610000000000005</v>
      </c>
      <c r="I4" s="74">
        <v>1</v>
      </c>
      <c r="J4" s="3">
        <v>0.83730000000000004</v>
      </c>
      <c r="K4" s="3">
        <v>0.10589999999999999</v>
      </c>
      <c r="L4" s="4">
        <v>2E-16</v>
      </c>
    </row>
    <row r="5" spans="1:13">
      <c r="A5" s="3">
        <v>154867693</v>
      </c>
      <c r="B5" s="3">
        <v>156124230</v>
      </c>
      <c r="C5" s="3" t="s">
        <v>15</v>
      </c>
      <c r="D5" s="3">
        <v>1</v>
      </c>
      <c r="E5" s="3">
        <v>155178782</v>
      </c>
      <c r="F5" s="3" t="s">
        <v>16</v>
      </c>
      <c r="G5" s="3" t="s">
        <v>12</v>
      </c>
      <c r="H5" s="74">
        <v>0.18099999999999999</v>
      </c>
      <c r="I5" s="74">
        <v>1</v>
      </c>
      <c r="J5" s="3">
        <v>1.0315000000000001</v>
      </c>
      <c r="K5" s="3">
        <v>0.12740000000000001</v>
      </c>
      <c r="L5" s="4">
        <v>1.7E-16</v>
      </c>
    </row>
    <row r="6" spans="1:13">
      <c r="A6" s="3">
        <v>26878557</v>
      </c>
      <c r="B6" s="3">
        <v>27071832</v>
      </c>
      <c r="C6" s="3" t="s">
        <v>17</v>
      </c>
      <c r="D6" s="3">
        <v>2</v>
      </c>
      <c r="E6" s="3">
        <v>26932796</v>
      </c>
      <c r="F6" s="3" t="s">
        <v>13</v>
      </c>
      <c r="G6" s="3" t="s">
        <v>12</v>
      </c>
      <c r="H6" s="74">
        <v>0.75819999999999999</v>
      </c>
      <c r="I6" s="74">
        <v>0.9879</v>
      </c>
      <c r="J6" s="3">
        <v>1.2161999999999999</v>
      </c>
      <c r="K6" s="3">
        <v>0.11459999999999999</v>
      </c>
      <c r="L6" s="4">
        <v>2.3000000000000001E-26</v>
      </c>
    </row>
    <row r="7" spans="1:13">
      <c r="A7" s="3">
        <v>54109627</v>
      </c>
      <c r="B7" s="3">
        <v>55687864</v>
      </c>
      <c r="C7" s="3" t="s">
        <v>18</v>
      </c>
      <c r="D7" s="3">
        <v>2</v>
      </c>
      <c r="E7" s="3">
        <v>54898273</v>
      </c>
      <c r="F7" s="3" t="s">
        <v>13</v>
      </c>
      <c r="G7" s="3" t="s">
        <v>19</v>
      </c>
      <c r="H7" s="74">
        <v>0.9869</v>
      </c>
      <c r="I7" s="74">
        <v>0.86709999999999998</v>
      </c>
      <c r="J7" s="3">
        <v>2.6440000000000001</v>
      </c>
      <c r="K7" s="3">
        <v>0.46029999999999999</v>
      </c>
      <c r="L7" s="4">
        <v>7.4999999999999993E-9</v>
      </c>
    </row>
    <row r="8" spans="1:13">
      <c r="A8" s="3">
        <v>61090222</v>
      </c>
      <c r="B8" s="3">
        <v>61930529</v>
      </c>
      <c r="C8" s="3" t="s">
        <v>20</v>
      </c>
      <c r="D8" s="3">
        <v>2</v>
      </c>
      <c r="E8" s="3">
        <v>61662555</v>
      </c>
      <c r="F8" s="3" t="s">
        <v>13</v>
      </c>
      <c r="G8" s="3" t="s">
        <v>16</v>
      </c>
      <c r="H8" s="74">
        <v>0.77980000000000005</v>
      </c>
      <c r="I8" s="74">
        <v>0.99529999999999996</v>
      </c>
      <c r="J8" s="3">
        <v>0.64880000000000004</v>
      </c>
      <c r="K8" s="3">
        <v>0.11799999999999999</v>
      </c>
      <c r="L8" s="4">
        <v>2.4999999999999999E-8</v>
      </c>
    </row>
    <row r="9" spans="1:13">
      <c r="A9" s="3">
        <v>86037750</v>
      </c>
      <c r="B9" s="3">
        <v>86560358</v>
      </c>
      <c r="C9" s="3" t="s">
        <v>21</v>
      </c>
      <c r="D9" s="3">
        <v>2</v>
      </c>
      <c r="E9" s="3">
        <v>86285211</v>
      </c>
      <c r="F9" s="3" t="s">
        <v>22</v>
      </c>
      <c r="G9" s="3" t="s">
        <v>12</v>
      </c>
      <c r="H9" s="74">
        <v>0.83560000000000001</v>
      </c>
      <c r="I9" s="74">
        <v>0.83579999999999999</v>
      </c>
      <c r="J9" s="3">
        <v>0.8821</v>
      </c>
      <c r="K9" s="3">
        <v>0.1434</v>
      </c>
      <c r="L9" s="4">
        <v>3.3E-10</v>
      </c>
    </row>
    <row r="10" spans="1:13">
      <c r="A10" s="3">
        <v>164700057</v>
      </c>
      <c r="B10" s="3">
        <v>165207155</v>
      </c>
      <c r="C10" s="3" t="s">
        <v>23</v>
      </c>
      <c r="D10" s="3">
        <v>2</v>
      </c>
      <c r="E10" s="3">
        <v>165005726</v>
      </c>
      <c r="F10" s="3" t="s">
        <v>12</v>
      </c>
      <c r="G10" s="3" t="s">
        <v>13</v>
      </c>
      <c r="H10" s="74">
        <v>0.5806</v>
      </c>
      <c r="I10" s="74">
        <v>0.98099999999999998</v>
      </c>
      <c r="J10" s="3">
        <v>0.86399999999999999</v>
      </c>
      <c r="K10" s="3">
        <v>9.9699999999999997E-2</v>
      </c>
      <c r="L10" s="4">
        <v>4.4999999999999999E-18</v>
      </c>
    </row>
    <row r="11" spans="1:13">
      <c r="A11" s="3">
        <v>174192603</v>
      </c>
      <c r="B11" s="3">
        <v>174249583</v>
      </c>
      <c r="C11" s="3" t="s">
        <v>24</v>
      </c>
      <c r="D11" s="3">
        <v>2</v>
      </c>
      <c r="E11" s="3">
        <v>174215709</v>
      </c>
      <c r="F11" s="3" t="s">
        <v>19</v>
      </c>
      <c r="G11" s="3" t="s">
        <v>16</v>
      </c>
      <c r="H11" s="74">
        <v>0.58589999999999998</v>
      </c>
      <c r="I11" s="74">
        <v>0.93799999999999994</v>
      </c>
      <c r="J11" s="3">
        <v>0.58609999999999995</v>
      </c>
      <c r="K11" s="3">
        <v>0.1021</v>
      </c>
      <c r="L11" s="4">
        <v>4.2000000000000004E-9</v>
      </c>
    </row>
    <row r="12" spans="1:13">
      <c r="A12" s="3">
        <v>225216737</v>
      </c>
      <c r="B12" s="3">
        <v>225836800</v>
      </c>
      <c r="C12" s="3" t="s">
        <v>25</v>
      </c>
      <c r="D12" s="3">
        <v>2</v>
      </c>
      <c r="E12" s="3">
        <v>225561035</v>
      </c>
      <c r="F12" s="3" t="s">
        <v>12</v>
      </c>
      <c r="G12" s="3" t="s">
        <v>13</v>
      </c>
      <c r="H12" s="74">
        <v>0.4713</v>
      </c>
      <c r="I12" s="74">
        <v>0.94230000000000003</v>
      </c>
      <c r="J12" s="3">
        <v>0.63380000000000003</v>
      </c>
      <c r="K12" s="3">
        <v>0.1008</v>
      </c>
      <c r="L12" s="4">
        <v>3.6E-10</v>
      </c>
    </row>
    <row r="13" spans="1:13">
      <c r="A13" s="3">
        <v>240070093</v>
      </c>
      <c r="B13" s="3">
        <v>240318260</v>
      </c>
      <c r="C13" s="3" t="s">
        <v>26</v>
      </c>
      <c r="D13" s="3">
        <v>2</v>
      </c>
      <c r="E13" s="3">
        <v>240195301</v>
      </c>
      <c r="F13" s="3" t="s">
        <v>16</v>
      </c>
      <c r="G13" s="3" t="s">
        <v>13</v>
      </c>
      <c r="H13" s="74">
        <v>0.54869999999999997</v>
      </c>
      <c r="I13" s="74">
        <v>0.98839999999999995</v>
      </c>
      <c r="J13" s="3">
        <v>0.61539999999999995</v>
      </c>
      <c r="K13" s="3">
        <v>9.8100000000000007E-2</v>
      </c>
      <c r="L13" s="4">
        <v>4.6000000000000001E-10</v>
      </c>
    </row>
    <row r="14" spans="1:13">
      <c r="A14" s="3">
        <v>27194818</v>
      </c>
      <c r="B14" s="3">
        <v>27635823</v>
      </c>
      <c r="C14" s="3" t="s">
        <v>27</v>
      </c>
      <c r="D14" s="3">
        <v>3</v>
      </c>
      <c r="E14" s="3">
        <v>27595519</v>
      </c>
      <c r="F14" s="3" t="s">
        <v>12</v>
      </c>
      <c r="G14" s="3" t="s">
        <v>13</v>
      </c>
      <c r="H14" s="74">
        <v>0.78990000000000005</v>
      </c>
      <c r="I14" s="74">
        <v>0.99250000000000005</v>
      </c>
      <c r="J14" s="3">
        <v>0.95569999999999999</v>
      </c>
      <c r="K14" s="3">
        <v>0.1203</v>
      </c>
      <c r="L14" s="4">
        <v>1.4999999999999999E-15</v>
      </c>
    </row>
    <row r="15" spans="1:13">
      <c r="A15" s="3">
        <v>46741019</v>
      </c>
      <c r="B15" s="3">
        <v>48382992</v>
      </c>
      <c r="C15" s="3" t="s">
        <v>28</v>
      </c>
      <c r="D15" s="3">
        <v>3</v>
      </c>
      <c r="E15" s="3">
        <v>47338554</v>
      </c>
      <c r="F15" s="3" t="s">
        <v>12</v>
      </c>
      <c r="G15" s="3" t="s">
        <v>13</v>
      </c>
      <c r="H15" s="74">
        <v>0.65920000000000001</v>
      </c>
      <c r="I15" s="74">
        <v>1</v>
      </c>
      <c r="J15" s="3">
        <v>0.68959999999999999</v>
      </c>
      <c r="K15" s="3">
        <v>0.1032</v>
      </c>
      <c r="L15" s="4">
        <v>8.4999999999999997E-12</v>
      </c>
    </row>
    <row r="16" spans="1:13">
      <c r="A16" s="3">
        <v>53210966</v>
      </c>
      <c r="B16" s="3">
        <v>53739774</v>
      </c>
      <c r="C16" s="3" t="s">
        <v>29</v>
      </c>
      <c r="D16" s="3">
        <v>3</v>
      </c>
      <c r="E16" s="3">
        <v>53558012</v>
      </c>
      <c r="F16" s="3" t="s">
        <v>16</v>
      </c>
      <c r="G16" s="3" t="s">
        <v>19</v>
      </c>
      <c r="H16" s="74">
        <v>0.51859999999999995</v>
      </c>
      <c r="I16" s="74">
        <v>0.91759999999999997</v>
      </c>
      <c r="J16" s="3">
        <v>0.90739999999999998</v>
      </c>
      <c r="K16" s="3">
        <v>0.1013</v>
      </c>
      <c r="L16" s="4">
        <v>9.6999999999999994E-20</v>
      </c>
    </row>
    <row r="17" spans="1:12">
      <c r="A17" s="3">
        <v>53743649</v>
      </c>
      <c r="B17" s="3">
        <v>53994607</v>
      </c>
      <c r="C17" s="3" t="s">
        <v>30</v>
      </c>
      <c r="D17" s="3">
        <v>3</v>
      </c>
      <c r="E17" s="3">
        <v>53850210</v>
      </c>
      <c r="F17" s="3" t="s">
        <v>19</v>
      </c>
      <c r="G17" s="3" t="s">
        <v>13</v>
      </c>
      <c r="H17" s="74">
        <v>0.6673</v>
      </c>
      <c r="I17" s="74">
        <v>0.97050000000000003</v>
      </c>
      <c r="J17" s="3">
        <v>0.64180000000000004</v>
      </c>
      <c r="K17" s="3">
        <v>0.1051</v>
      </c>
      <c r="L17" s="4">
        <v>5.6000000000000003E-10</v>
      </c>
    </row>
    <row r="18" spans="1:12">
      <c r="A18" s="3">
        <v>168605042</v>
      </c>
      <c r="B18" s="3">
        <v>168939963</v>
      </c>
      <c r="C18" s="3" t="s">
        <v>31</v>
      </c>
      <c r="D18" s="3">
        <v>3</v>
      </c>
      <c r="E18" s="3">
        <v>168849576</v>
      </c>
      <c r="F18" s="3" t="s">
        <v>12</v>
      </c>
      <c r="G18" s="3" t="s">
        <v>13</v>
      </c>
      <c r="H18" s="74">
        <v>0.84340000000000004</v>
      </c>
      <c r="I18" s="74">
        <v>0.96940000000000004</v>
      </c>
      <c r="J18" s="3">
        <v>0.93500000000000005</v>
      </c>
      <c r="K18" s="3">
        <v>0.1356</v>
      </c>
      <c r="L18" s="4">
        <v>1.9999999999999999E-11</v>
      </c>
    </row>
    <row r="19" spans="1:12">
      <c r="A19" s="3">
        <v>169205312</v>
      </c>
      <c r="B19" s="3">
        <v>169715141</v>
      </c>
      <c r="C19" s="3" t="s">
        <v>32</v>
      </c>
      <c r="D19" s="3">
        <v>3</v>
      </c>
      <c r="E19" s="3">
        <v>169367152</v>
      </c>
      <c r="F19" s="3" t="s">
        <v>19</v>
      </c>
      <c r="G19" s="3" t="s">
        <v>16</v>
      </c>
      <c r="H19" s="74">
        <v>0.88780000000000003</v>
      </c>
      <c r="I19" s="74">
        <v>0.92400000000000004</v>
      </c>
      <c r="J19" s="3">
        <v>1.2442</v>
      </c>
      <c r="K19" s="3">
        <v>0.1603</v>
      </c>
      <c r="L19" s="4">
        <v>5.5000000000000002E-15</v>
      </c>
    </row>
    <row r="20" spans="1:12">
      <c r="A20" s="3">
        <v>54777042</v>
      </c>
      <c r="B20" s="3">
        <v>54984538</v>
      </c>
      <c r="C20" s="3" t="s">
        <v>33</v>
      </c>
      <c r="D20" s="3">
        <v>4</v>
      </c>
      <c r="E20" s="3">
        <v>54794343</v>
      </c>
      <c r="F20" s="3" t="s">
        <v>19</v>
      </c>
      <c r="G20" s="3" t="s">
        <v>16</v>
      </c>
      <c r="H20" s="74">
        <v>0.82550000000000001</v>
      </c>
      <c r="I20" s="74">
        <v>0.96430000000000005</v>
      </c>
      <c r="J20" s="3">
        <v>0.71870000000000001</v>
      </c>
      <c r="K20" s="3">
        <v>0.13070000000000001</v>
      </c>
      <c r="L20" s="4">
        <v>1.0999999999999999E-8</v>
      </c>
    </row>
    <row r="21" spans="1:12">
      <c r="A21" s="3">
        <v>81064611</v>
      </c>
      <c r="B21" s="3">
        <v>81593647</v>
      </c>
      <c r="C21" s="3" t="s">
        <v>34</v>
      </c>
      <c r="D21" s="3">
        <v>4</v>
      </c>
      <c r="E21" s="3">
        <v>81182554</v>
      </c>
      <c r="F21" s="3" t="s">
        <v>13</v>
      </c>
      <c r="G21" s="3" t="s">
        <v>12</v>
      </c>
      <c r="H21" s="74">
        <v>0.60009999999999997</v>
      </c>
      <c r="I21" s="74">
        <v>0.99039999999999995</v>
      </c>
      <c r="J21" s="3">
        <v>1.7264999999999999</v>
      </c>
      <c r="K21" s="3">
        <v>9.98E-2</v>
      </c>
      <c r="L21" s="4">
        <v>4.8999999999999999E-67</v>
      </c>
    </row>
    <row r="22" spans="1:12">
      <c r="A22" s="3">
        <v>86605735</v>
      </c>
      <c r="B22" s="3">
        <v>86930983</v>
      </c>
      <c r="C22" s="3" t="s">
        <v>35</v>
      </c>
      <c r="D22" s="3">
        <v>4</v>
      </c>
      <c r="E22" s="3">
        <v>86719165</v>
      </c>
      <c r="F22" s="3" t="s">
        <v>13</v>
      </c>
      <c r="G22" s="3" t="s">
        <v>12</v>
      </c>
      <c r="H22" s="74">
        <v>0.82930000000000004</v>
      </c>
      <c r="I22" s="74">
        <v>0.92730000000000001</v>
      </c>
      <c r="J22" s="3">
        <v>0.76049999999999995</v>
      </c>
      <c r="K22" s="3">
        <v>0.1346</v>
      </c>
      <c r="L22" s="4">
        <v>6.2000000000000001E-9</v>
      </c>
    </row>
    <row r="23" spans="1:12">
      <c r="A23" s="3">
        <v>156244177</v>
      </c>
      <c r="B23" s="3">
        <v>156519696</v>
      </c>
      <c r="C23" s="3" t="s">
        <v>36</v>
      </c>
      <c r="D23" s="3">
        <v>4</v>
      </c>
      <c r="E23" s="3">
        <v>156338219</v>
      </c>
      <c r="F23" s="3" t="s">
        <v>12</v>
      </c>
      <c r="G23" s="3" t="s">
        <v>13</v>
      </c>
      <c r="H23" s="74">
        <v>0.13389999999999999</v>
      </c>
      <c r="I23" s="74">
        <v>0.94310000000000005</v>
      </c>
      <c r="J23" s="3">
        <v>0.80510000000000004</v>
      </c>
      <c r="K23" s="3">
        <v>0.14729999999999999</v>
      </c>
      <c r="L23" s="4">
        <v>3.5999999999999998E-8</v>
      </c>
    </row>
    <row r="24" spans="1:12">
      <c r="A24" s="3">
        <v>156606143</v>
      </c>
      <c r="B24" s="3">
        <v>156713500</v>
      </c>
      <c r="C24" s="3" t="s">
        <v>37</v>
      </c>
      <c r="D24" s="3">
        <v>4</v>
      </c>
      <c r="E24" s="3">
        <v>156646340</v>
      </c>
      <c r="F24" s="3" t="s">
        <v>12</v>
      </c>
      <c r="G24" s="3" t="s">
        <v>16</v>
      </c>
      <c r="H24" s="74">
        <v>0.80700000000000005</v>
      </c>
      <c r="I24" s="74">
        <v>0.99609999999999999</v>
      </c>
      <c r="J24" s="3">
        <v>0.72389999999999999</v>
      </c>
      <c r="K24" s="3">
        <v>0.1237</v>
      </c>
      <c r="L24" s="4">
        <v>2.4E-9</v>
      </c>
    </row>
    <row r="25" spans="1:12">
      <c r="A25" s="3">
        <v>32750261</v>
      </c>
      <c r="B25" s="3">
        <v>32910258</v>
      </c>
      <c r="C25" s="3" t="s">
        <v>38</v>
      </c>
      <c r="D25" s="3">
        <v>5</v>
      </c>
      <c r="E25" s="3">
        <v>32832474</v>
      </c>
      <c r="F25" s="3" t="s">
        <v>16</v>
      </c>
      <c r="G25" s="3" t="s">
        <v>13</v>
      </c>
      <c r="H25" s="74">
        <v>0.34279999999999999</v>
      </c>
      <c r="I25" s="74">
        <v>0.97899999999999998</v>
      </c>
      <c r="J25" s="3">
        <v>0.74439999999999995</v>
      </c>
      <c r="K25" s="3">
        <v>0.10390000000000001</v>
      </c>
      <c r="L25" s="4">
        <v>1.7999999999999999E-13</v>
      </c>
    </row>
    <row r="26" spans="1:12">
      <c r="A26" s="3">
        <v>122414418</v>
      </c>
      <c r="B26" s="3">
        <v>122598128</v>
      </c>
      <c r="C26" s="3" t="s">
        <v>39</v>
      </c>
      <c r="D26" s="3">
        <v>5</v>
      </c>
      <c r="E26" s="3">
        <v>122482973</v>
      </c>
      <c r="F26" s="3" t="s">
        <v>19</v>
      </c>
      <c r="G26" s="3" t="s">
        <v>16</v>
      </c>
      <c r="H26" s="74">
        <v>0.4385</v>
      </c>
      <c r="I26" s="74">
        <v>0.94410000000000005</v>
      </c>
      <c r="J26" s="3">
        <v>0.80349999999999999</v>
      </c>
      <c r="K26" s="3">
        <v>0.1012</v>
      </c>
      <c r="L26" s="4">
        <v>1.0999999999999999E-15</v>
      </c>
    </row>
    <row r="27" spans="1:12">
      <c r="A27" s="3">
        <v>148321130</v>
      </c>
      <c r="B27" s="3">
        <v>148545809</v>
      </c>
      <c r="C27" s="3" t="s">
        <v>40</v>
      </c>
      <c r="D27" s="3">
        <v>5</v>
      </c>
      <c r="E27" s="3">
        <v>148347543</v>
      </c>
      <c r="F27" s="3" t="s">
        <v>19</v>
      </c>
      <c r="G27" s="3" t="s">
        <v>16</v>
      </c>
      <c r="H27" s="74">
        <v>0.76919999999999999</v>
      </c>
      <c r="I27" s="74">
        <v>0.93079999999999996</v>
      </c>
      <c r="J27" s="3">
        <v>0.76619999999999999</v>
      </c>
      <c r="K27" s="3">
        <v>0.11990000000000001</v>
      </c>
      <c r="L27" s="4">
        <v>4.5E-11</v>
      </c>
    </row>
    <row r="28" spans="1:12">
      <c r="A28" s="3">
        <v>28938117</v>
      </c>
      <c r="B28" s="3">
        <v>32805070</v>
      </c>
      <c r="C28" s="3" t="s">
        <v>41</v>
      </c>
      <c r="D28" s="3">
        <v>6</v>
      </c>
      <c r="E28" s="3">
        <v>31437275</v>
      </c>
      <c r="F28" s="3" t="s">
        <v>13</v>
      </c>
      <c r="G28" s="3" t="s">
        <v>12</v>
      </c>
      <c r="H28" s="74">
        <v>0.76139999999999997</v>
      </c>
      <c r="I28" s="74">
        <v>0.99460000000000004</v>
      </c>
      <c r="J28" s="3">
        <v>0.70909999999999995</v>
      </c>
      <c r="K28" s="3">
        <v>0.1138</v>
      </c>
      <c r="L28" s="4">
        <v>2.0000000000000001E-10</v>
      </c>
    </row>
    <row r="29" spans="1:12">
      <c r="A29" s="3">
        <v>43244374</v>
      </c>
      <c r="B29" s="3">
        <v>43421455</v>
      </c>
      <c r="C29" s="3" t="s">
        <v>43</v>
      </c>
      <c r="D29" s="3">
        <v>6</v>
      </c>
      <c r="E29" s="3">
        <v>43260011</v>
      </c>
      <c r="F29" s="3" t="s">
        <v>44</v>
      </c>
      <c r="G29" s="3" t="s">
        <v>16</v>
      </c>
      <c r="H29" s="74">
        <v>0.70789999999999997</v>
      </c>
      <c r="I29" s="74">
        <v>0.98160000000000003</v>
      </c>
      <c r="J29" s="3">
        <v>0.7177</v>
      </c>
      <c r="K29" s="3">
        <v>0.10879999999999999</v>
      </c>
      <c r="L29" s="4">
        <v>6.6000000000000005E-11</v>
      </c>
    </row>
    <row r="30" spans="1:12">
      <c r="A30" s="3">
        <v>125866436</v>
      </c>
      <c r="B30" s="3">
        <v>127440297</v>
      </c>
      <c r="C30" s="3" t="s">
        <v>46</v>
      </c>
      <c r="D30" s="3">
        <v>6</v>
      </c>
      <c r="E30" s="3">
        <v>127100379</v>
      </c>
      <c r="F30" s="3" t="s">
        <v>13</v>
      </c>
      <c r="G30" s="3" t="s">
        <v>16</v>
      </c>
      <c r="H30" s="74">
        <v>0.50980000000000003</v>
      </c>
      <c r="I30" s="74">
        <v>0.9859</v>
      </c>
      <c r="J30" s="3">
        <v>0.65390000000000004</v>
      </c>
      <c r="K30" s="3">
        <v>9.8100000000000007E-2</v>
      </c>
      <c r="L30" s="4">
        <v>7.3E-12</v>
      </c>
    </row>
    <row r="31" spans="1:12">
      <c r="A31" s="3">
        <v>150974312</v>
      </c>
      <c r="B31" s="3">
        <v>151117807</v>
      </c>
      <c r="C31" s="3" t="s">
        <v>47</v>
      </c>
      <c r="D31" s="3">
        <v>6</v>
      </c>
      <c r="E31" s="3">
        <v>150997401</v>
      </c>
      <c r="F31" s="3" t="s">
        <v>13</v>
      </c>
      <c r="G31" s="3" t="s">
        <v>12</v>
      </c>
      <c r="H31" s="74">
        <v>0.93640000000000001</v>
      </c>
      <c r="I31" s="74">
        <v>0.99119999999999997</v>
      </c>
      <c r="J31" s="3">
        <v>1.2924</v>
      </c>
      <c r="K31" s="3">
        <v>0.20069999999999999</v>
      </c>
      <c r="L31" s="4">
        <v>1.9999999999999999E-11</v>
      </c>
    </row>
    <row r="32" spans="1:12">
      <c r="A32" s="3">
        <v>968694</v>
      </c>
      <c r="B32" s="3">
        <v>1236059</v>
      </c>
      <c r="C32" s="3" t="s">
        <v>48</v>
      </c>
      <c r="D32" s="3">
        <v>7</v>
      </c>
      <c r="E32" s="3">
        <v>1076944</v>
      </c>
      <c r="F32" s="3" t="s">
        <v>16</v>
      </c>
      <c r="G32" s="3" t="s">
        <v>19</v>
      </c>
      <c r="H32" s="74">
        <v>0.73429999999999995</v>
      </c>
      <c r="I32" s="74">
        <v>0.99719999999999998</v>
      </c>
      <c r="J32" s="3">
        <v>0.71220000000000006</v>
      </c>
      <c r="K32" s="3">
        <v>0.111</v>
      </c>
      <c r="L32" s="4">
        <v>9.3999999999999999E-11</v>
      </c>
    </row>
    <row r="33" spans="1:12">
      <c r="A33" s="3">
        <v>27152281</v>
      </c>
      <c r="B33" s="3">
        <v>27315815</v>
      </c>
      <c r="C33" s="3" t="s">
        <v>49</v>
      </c>
      <c r="D33" s="3">
        <v>7</v>
      </c>
      <c r="E33" s="3">
        <v>27241878</v>
      </c>
      <c r="F33" s="3" t="s">
        <v>16</v>
      </c>
      <c r="G33" s="3" t="s">
        <v>50</v>
      </c>
      <c r="H33" s="74">
        <v>0.39979999999999999</v>
      </c>
      <c r="I33" s="74">
        <v>0.98019999999999996</v>
      </c>
      <c r="J33" s="3">
        <v>0.70989999999999998</v>
      </c>
      <c r="K33" s="3">
        <v>0.10050000000000001</v>
      </c>
      <c r="L33" s="4">
        <v>7.5000000000000004E-13</v>
      </c>
    </row>
    <row r="34" spans="1:12">
      <c r="A34" s="3">
        <v>106402404</v>
      </c>
      <c r="B34" s="3">
        <v>106458051</v>
      </c>
      <c r="C34" s="3" t="s">
        <v>51</v>
      </c>
      <c r="D34" s="3">
        <v>7</v>
      </c>
      <c r="E34" s="3">
        <v>106414069</v>
      </c>
      <c r="F34" s="3" t="s">
        <v>19</v>
      </c>
      <c r="G34" s="3" t="s">
        <v>12</v>
      </c>
      <c r="H34" s="74">
        <v>0.86480000000000001</v>
      </c>
      <c r="I34" s="74">
        <v>1</v>
      </c>
      <c r="J34" s="3">
        <v>0.76919999999999999</v>
      </c>
      <c r="K34" s="3">
        <v>0.14280000000000001</v>
      </c>
      <c r="L34" s="4">
        <v>4.6999999999999997E-8</v>
      </c>
    </row>
    <row r="35" spans="1:12">
      <c r="A35" s="3">
        <v>25832371</v>
      </c>
      <c r="B35" s="3">
        <v>25936636</v>
      </c>
      <c r="C35" s="3" t="s">
        <v>52</v>
      </c>
      <c r="D35" s="3">
        <v>8</v>
      </c>
      <c r="E35" s="3">
        <v>25898316</v>
      </c>
      <c r="F35" s="3" t="s">
        <v>13</v>
      </c>
      <c r="G35" s="3" t="s">
        <v>12</v>
      </c>
      <c r="H35" s="74">
        <v>0.63200000000000001</v>
      </c>
      <c r="I35" s="74">
        <v>0.99219999999999997</v>
      </c>
      <c r="J35" s="3">
        <v>0.58960000000000001</v>
      </c>
      <c r="K35" s="3">
        <v>0.1018</v>
      </c>
      <c r="L35" s="4">
        <v>4.6999999999999999E-9</v>
      </c>
    </row>
    <row r="36" spans="1:12">
      <c r="A36" s="3">
        <v>37871776</v>
      </c>
      <c r="B36" s="3">
        <v>38332211</v>
      </c>
      <c r="C36" s="3" t="s">
        <v>53</v>
      </c>
      <c r="D36" s="3">
        <v>8</v>
      </c>
      <c r="E36" s="3">
        <v>38293477</v>
      </c>
      <c r="F36" s="3" t="s">
        <v>13</v>
      </c>
      <c r="G36" s="3" t="s">
        <v>12</v>
      </c>
      <c r="H36" s="74">
        <v>0.63480000000000003</v>
      </c>
      <c r="I36" s="74">
        <v>0.96940000000000004</v>
      </c>
      <c r="J36" s="3">
        <v>0.57920000000000005</v>
      </c>
      <c r="K36" s="3">
        <v>0.10299999999999999</v>
      </c>
      <c r="L36" s="4">
        <v>2.4E-8</v>
      </c>
    </row>
    <row r="37" spans="1:12">
      <c r="A37" s="3">
        <v>76294984</v>
      </c>
      <c r="B37" s="3">
        <v>77343772</v>
      </c>
      <c r="C37" s="3" t="s">
        <v>54</v>
      </c>
      <c r="D37" s="3">
        <v>8</v>
      </c>
      <c r="E37" s="3">
        <v>76782791</v>
      </c>
      <c r="F37" s="3" t="s">
        <v>13</v>
      </c>
      <c r="G37" s="3" t="s">
        <v>12</v>
      </c>
      <c r="H37" s="74">
        <v>0.54449999999999998</v>
      </c>
      <c r="I37" s="74">
        <v>0.97960000000000003</v>
      </c>
      <c r="J37" s="3">
        <v>0.67630000000000001</v>
      </c>
      <c r="K37" s="3">
        <v>9.8900000000000002E-2</v>
      </c>
      <c r="L37" s="4">
        <v>2.0999999999999999E-11</v>
      </c>
    </row>
    <row r="38" spans="1:12">
      <c r="A38" s="3">
        <v>143821910</v>
      </c>
      <c r="B38" s="3">
        <v>144116083</v>
      </c>
      <c r="C38" s="3" t="s">
        <v>55</v>
      </c>
      <c r="D38" s="3">
        <v>8</v>
      </c>
      <c r="E38" s="3">
        <v>143997131</v>
      </c>
      <c r="F38" s="3" t="s">
        <v>13</v>
      </c>
      <c r="G38" s="3" t="s">
        <v>12</v>
      </c>
      <c r="H38" s="74">
        <v>0.6663</v>
      </c>
      <c r="I38" s="74">
        <v>0.93959999999999999</v>
      </c>
      <c r="J38" s="3">
        <v>1.0143</v>
      </c>
      <c r="K38" s="3">
        <v>0.1069</v>
      </c>
      <c r="L38" s="4">
        <v>3.2000000000000002E-21</v>
      </c>
    </row>
    <row r="39" spans="1:12">
      <c r="A39" s="3">
        <v>127249317</v>
      </c>
      <c r="B39" s="3">
        <v>127567062</v>
      </c>
      <c r="C39" s="3" t="s">
        <v>56</v>
      </c>
      <c r="D39" s="3">
        <v>9</v>
      </c>
      <c r="E39" s="3">
        <v>127262802</v>
      </c>
      <c r="F39" s="3" t="s">
        <v>19</v>
      </c>
      <c r="G39" s="3" t="s">
        <v>13</v>
      </c>
      <c r="H39" s="74">
        <v>0.67589999999999995</v>
      </c>
      <c r="I39" s="74">
        <v>0.95609999999999995</v>
      </c>
      <c r="J39" s="3">
        <v>0.59819999999999995</v>
      </c>
      <c r="K39" s="3">
        <v>0.107</v>
      </c>
      <c r="L39" s="4">
        <v>3.4E-8</v>
      </c>
    </row>
    <row r="40" spans="1:12">
      <c r="A40" s="3">
        <v>45363477</v>
      </c>
      <c r="B40" s="3">
        <v>45617160</v>
      </c>
      <c r="C40" s="3" t="s">
        <v>57</v>
      </c>
      <c r="D40" s="3">
        <v>10</v>
      </c>
      <c r="E40" s="3">
        <v>45418763</v>
      </c>
      <c r="F40" s="3" t="s">
        <v>58</v>
      </c>
      <c r="G40" s="3" t="s">
        <v>12</v>
      </c>
      <c r="H40" s="74">
        <v>0.67349999999999999</v>
      </c>
      <c r="I40" s="74">
        <v>0.97009999999999996</v>
      </c>
      <c r="J40" s="3">
        <v>0.63839999999999997</v>
      </c>
      <c r="K40" s="3">
        <v>0.10580000000000001</v>
      </c>
      <c r="L40" s="4">
        <v>1.5E-9</v>
      </c>
    </row>
    <row r="41" spans="1:12">
      <c r="A41" s="3">
        <v>60168970</v>
      </c>
      <c r="B41" s="3">
        <v>60376857</v>
      </c>
      <c r="C41" s="3" t="s">
        <v>59</v>
      </c>
      <c r="D41" s="3">
        <v>10</v>
      </c>
      <c r="E41" s="3">
        <v>60283524</v>
      </c>
      <c r="F41" s="3" t="s">
        <v>16</v>
      </c>
      <c r="G41" s="3" t="s">
        <v>19</v>
      </c>
      <c r="H41" s="74">
        <v>0.53200000000000003</v>
      </c>
      <c r="I41" s="74">
        <v>0.88839999999999997</v>
      </c>
      <c r="J41" s="3">
        <v>0.63400000000000001</v>
      </c>
      <c r="K41" s="3">
        <v>0.1037</v>
      </c>
      <c r="L41" s="4">
        <v>1.6000000000000001E-9</v>
      </c>
    </row>
    <row r="42" spans="1:12">
      <c r="A42" s="3">
        <v>95957289</v>
      </c>
      <c r="B42" s="3">
        <v>97040547</v>
      </c>
      <c r="C42" s="3" t="s">
        <v>60</v>
      </c>
      <c r="D42" s="3">
        <v>10</v>
      </c>
      <c r="E42" s="3">
        <v>96012950</v>
      </c>
      <c r="F42" s="3" t="s">
        <v>19</v>
      </c>
      <c r="G42" s="3" t="s">
        <v>12</v>
      </c>
      <c r="H42" s="74">
        <v>0.43330000000000002</v>
      </c>
      <c r="I42" s="74">
        <v>0.97870000000000001</v>
      </c>
      <c r="J42" s="3">
        <v>0.97960000000000003</v>
      </c>
      <c r="K42" s="3">
        <v>9.9699999999999997E-2</v>
      </c>
      <c r="L42" s="4">
        <v>3.0999999999999999E-23</v>
      </c>
    </row>
    <row r="43" spans="1:12">
      <c r="A43" s="3">
        <v>103874586</v>
      </c>
      <c r="B43" s="3">
        <v>105575138</v>
      </c>
      <c r="C43" s="3" t="s">
        <v>61</v>
      </c>
      <c r="D43" s="3">
        <v>10</v>
      </c>
      <c r="E43" s="3">
        <v>104639651</v>
      </c>
      <c r="F43" s="3" t="s">
        <v>62</v>
      </c>
      <c r="G43" s="3" t="s">
        <v>19</v>
      </c>
      <c r="H43" s="74">
        <v>0.72619999999999996</v>
      </c>
      <c r="I43" s="74">
        <v>0.98829999999999996</v>
      </c>
      <c r="J43" s="3">
        <v>1.4357</v>
      </c>
      <c r="K43" s="3">
        <v>0.11</v>
      </c>
      <c r="L43" s="4">
        <v>4.6000000000000002E-39</v>
      </c>
    </row>
    <row r="44" spans="1:12">
      <c r="A44" s="3">
        <v>115699005</v>
      </c>
      <c r="B44" s="3">
        <v>115808016</v>
      </c>
      <c r="C44" s="3" t="s">
        <v>63</v>
      </c>
      <c r="D44" s="3">
        <v>10</v>
      </c>
      <c r="E44" s="3">
        <v>115723678</v>
      </c>
      <c r="F44" s="3" t="s">
        <v>19</v>
      </c>
      <c r="G44" s="3" t="s">
        <v>13</v>
      </c>
      <c r="H44" s="74">
        <v>0.84809999999999997</v>
      </c>
      <c r="I44" s="74">
        <v>0.99029999999999996</v>
      </c>
      <c r="J44" s="3">
        <v>0.92520000000000002</v>
      </c>
      <c r="K44" s="3">
        <v>0.13619999999999999</v>
      </c>
      <c r="L44" s="4">
        <v>1.5E-11</v>
      </c>
    </row>
    <row r="45" spans="1:12">
      <c r="A45" s="3">
        <v>1870813</v>
      </c>
      <c r="B45" s="3">
        <v>2041890</v>
      </c>
      <c r="C45" s="3" t="s">
        <v>64</v>
      </c>
      <c r="D45" s="3">
        <v>11</v>
      </c>
      <c r="E45" s="3">
        <v>1887068</v>
      </c>
      <c r="F45" s="3" t="s">
        <v>19</v>
      </c>
      <c r="G45" s="3" t="s">
        <v>12</v>
      </c>
      <c r="H45" s="74">
        <v>0.26869999999999999</v>
      </c>
      <c r="I45" s="74">
        <v>0.97409999999999997</v>
      </c>
      <c r="J45" s="3">
        <v>0.82669999999999999</v>
      </c>
      <c r="K45" s="3">
        <v>0.1115</v>
      </c>
      <c r="L45" s="4">
        <v>2.9999999999999998E-14</v>
      </c>
    </row>
    <row r="46" spans="1:12">
      <c r="A46" s="3">
        <v>15992057</v>
      </c>
      <c r="B46" s="3">
        <v>16507090</v>
      </c>
      <c r="C46" s="3" t="s">
        <v>66</v>
      </c>
      <c r="D46" s="3">
        <v>11</v>
      </c>
      <c r="E46" s="3">
        <v>16248894</v>
      </c>
      <c r="F46" s="3" t="s">
        <v>12</v>
      </c>
      <c r="G46" s="3" t="s">
        <v>13</v>
      </c>
      <c r="H46" s="74">
        <v>0.73199999999999998</v>
      </c>
      <c r="I46" s="74">
        <v>0.96689999999999998</v>
      </c>
      <c r="J46" s="3">
        <v>0.68759999999999999</v>
      </c>
      <c r="K46" s="3">
        <v>0.112</v>
      </c>
      <c r="L46" s="4">
        <v>2.0000000000000001E-9</v>
      </c>
    </row>
    <row r="47" spans="1:12">
      <c r="A47" s="3">
        <v>61063665</v>
      </c>
      <c r="B47" s="3">
        <v>61288689</v>
      </c>
      <c r="C47" s="3" t="s">
        <v>67</v>
      </c>
      <c r="D47" s="3">
        <v>11</v>
      </c>
      <c r="E47" s="3">
        <v>61278918</v>
      </c>
      <c r="F47" s="3" t="s">
        <v>13</v>
      </c>
      <c r="G47" s="3" t="s">
        <v>12</v>
      </c>
      <c r="H47" s="74">
        <v>0.626</v>
      </c>
      <c r="I47" s="74">
        <v>0.96809999999999996</v>
      </c>
      <c r="J47" s="3">
        <v>0.89359999999999995</v>
      </c>
      <c r="K47" s="3">
        <v>0.10249999999999999</v>
      </c>
      <c r="L47" s="4">
        <v>1.7E-18</v>
      </c>
    </row>
    <row r="48" spans="1:12">
      <c r="A48" s="3">
        <v>77908014</v>
      </c>
      <c r="B48" s="3">
        <v>78293100</v>
      </c>
      <c r="C48" s="3" t="s">
        <v>68</v>
      </c>
      <c r="D48" s="3">
        <v>11</v>
      </c>
      <c r="E48" s="3">
        <v>78139279</v>
      </c>
      <c r="F48" s="3" t="s">
        <v>13</v>
      </c>
      <c r="G48" s="3" t="s">
        <v>12</v>
      </c>
      <c r="H48" s="74">
        <v>0.63160000000000005</v>
      </c>
      <c r="I48" s="74">
        <v>0.95130000000000003</v>
      </c>
      <c r="J48" s="3">
        <v>0.5746</v>
      </c>
      <c r="K48" s="3">
        <v>0.1036</v>
      </c>
      <c r="L48" s="4">
        <v>2.9999999999999997E-8</v>
      </c>
    </row>
    <row r="49" spans="1:12">
      <c r="A49" s="3">
        <v>100414230</v>
      </c>
      <c r="B49" s="3">
        <v>100871750</v>
      </c>
      <c r="C49" s="3" t="s">
        <v>69</v>
      </c>
      <c r="D49" s="3">
        <v>11</v>
      </c>
      <c r="E49" s="3">
        <v>100546036</v>
      </c>
      <c r="F49" s="3" t="s">
        <v>12</v>
      </c>
      <c r="G49" s="3" t="s">
        <v>13</v>
      </c>
      <c r="H49" s="74">
        <v>0.50260000000000005</v>
      </c>
      <c r="I49" s="74">
        <v>0.97140000000000004</v>
      </c>
      <c r="J49" s="3">
        <v>0.80420000000000003</v>
      </c>
      <c r="K49" s="3">
        <v>9.9000000000000005E-2</v>
      </c>
      <c r="L49" s="4">
        <v>1.9000000000000001E-16</v>
      </c>
    </row>
    <row r="50" spans="1:12">
      <c r="A50" s="3">
        <v>116535528</v>
      </c>
      <c r="B50" s="3">
        <v>117102445</v>
      </c>
      <c r="C50" s="3" t="s">
        <v>70</v>
      </c>
      <c r="D50" s="3">
        <v>11</v>
      </c>
      <c r="E50" s="3">
        <v>116848929</v>
      </c>
      <c r="F50" s="3" t="s">
        <v>13</v>
      </c>
      <c r="G50" s="3" t="s">
        <v>71</v>
      </c>
      <c r="H50" s="74">
        <v>0.82789999999999997</v>
      </c>
      <c r="I50" s="74">
        <v>0.98829999999999996</v>
      </c>
      <c r="J50" s="3">
        <v>0.75480000000000003</v>
      </c>
      <c r="K50" s="3">
        <v>0.1298</v>
      </c>
      <c r="L50" s="4">
        <v>4.5999999999999998E-9</v>
      </c>
    </row>
    <row r="51" spans="1:12">
      <c r="A51" s="3">
        <v>12770600</v>
      </c>
      <c r="B51" s="3">
        <v>12898241</v>
      </c>
      <c r="C51" s="3" t="s">
        <v>72</v>
      </c>
      <c r="D51" s="3">
        <v>12</v>
      </c>
      <c r="E51" s="3">
        <v>12878765</v>
      </c>
      <c r="F51" s="3" t="s">
        <v>12</v>
      </c>
      <c r="G51" s="3" t="s">
        <v>13</v>
      </c>
      <c r="H51" s="74">
        <v>0.55279999999999996</v>
      </c>
      <c r="I51" s="74">
        <v>0.98860000000000003</v>
      </c>
      <c r="J51" s="3">
        <v>0.63870000000000005</v>
      </c>
      <c r="K51" s="3">
        <v>9.8799999999999999E-2</v>
      </c>
      <c r="L51" s="4">
        <v>1.8E-10</v>
      </c>
    </row>
    <row r="52" spans="1:12">
      <c r="A52" s="3">
        <v>89812307</v>
      </c>
      <c r="B52" s="3">
        <v>90522600</v>
      </c>
      <c r="C52" s="3" t="s">
        <v>73</v>
      </c>
      <c r="D52" s="3">
        <v>12</v>
      </c>
      <c r="E52" s="3">
        <v>90088829</v>
      </c>
      <c r="F52" s="3" t="s">
        <v>12</v>
      </c>
      <c r="G52" s="3" t="s">
        <v>13</v>
      </c>
      <c r="H52" s="74">
        <v>0.3735</v>
      </c>
      <c r="I52" s="74">
        <v>0.9889</v>
      </c>
      <c r="J52" s="3">
        <v>1.089</v>
      </c>
      <c r="K52" s="3">
        <v>0.10150000000000001</v>
      </c>
      <c r="L52" s="4">
        <v>2.2999999999999999E-27</v>
      </c>
    </row>
    <row r="53" spans="1:12">
      <c r="A53" s="3">
        <v>93512899</v>
      </c>
      <c r="B53" s="3">
        <v>93556542</v>
      </c>
      <c r="C53" s="3" t="s">
        <v>74</v>
      </c>
      <c r="D53" s="3">
        <v>12</v>
      </c>
      <c r="E53" s="3">
        <v>93519878</v>
      </c>
      <c r="F53" s="3" t="s">
        <v>75</v>
      </c>
      <c r="G53" s="3" t="s">
        <v>19</v>
      </c>
      <c r="H53" s="74">
        <v>0.67659999999999998</v>
      </c>
      <c r="I53" s="74">
        <v>0.93959999999999999</v>
      </c>
      <c r="J53" s="3">
        <v>0.62280000000000002</v>
      </c>
      <c r="K53" s="3">
        <v>0.10730000000000001</v>
      </c>
      <c r="L53" s="4">
        <v>4.6999999999999999E-9</v>
      </c>
    </row>
    <row r="54" spans="1:12">
      <c r="A54" s="3">
        <v>110558569</v>
      </c>
      <c r="B54" s="3">
        <v>113945048</v>
      </c>
      <c r="C54" s="3" t="s">
        <v>76</v>
      </c>
      <c r="D54" s="3">
        <v>12</v>
      </c>
      <c r="E54" s="3">
        <v>112736118</v>
      </c>
      <c r="F54" s="3" t="s">
        <v>16</v>
      </c>
      <c r="G54" s="3" t="s">
        <v>19</v>
      </c>
      <c r="H54" s="74">
        <v>0.79039999999999999</v>
      </c>
      <c r="I54" s="74">
        <v>1</v>
      </c>
      <c r="J54" s="3">
        <v>0.78710000000000002</v>
      </c>
      <c r="K54" s="3">
        <v>0.121</v>
      </c>
      <c r="L54" s="4">
        <v>4.6000000000000003E-11</v>
      </c>
    </row>
    <row r="55" spans="1:12">
      <c r="A55" s="3">
        <v>115471889</v>
      </c>
      <c r="B55" s="3">
        <v>115557307</v>
      </c>
      <c r="C55" s="3" t="s">
        <v>77</v>
      </c>
      <c r="D55" s="3">
        <v>12</v>
      </c>
      <c r="E55" s="3">
        <v>115554676</v>
      </c>
      <c r="F55" s="3" t="s">
        <v>19</v>
      </c>
      <c r="G55" s="3" t="s">
        <v>16</v>
      </c>
      <c r="H55" s="74">
        <v>0.76459999999999995</v>
      </c>
      <c r="I55" s="74">
        <v>0.99709999999999999</v>
      </c>
      <c r="J55" s="3">
        <v>0.75680000000000003</v>
      </c>
      <c r="K55" s="3">
        <v>0.1152</v>
      </c>
      <c r="L55" s="4">
        <v>5.9000000000000003E-12</v>
      </c>
    </row>
    <row r="56" spans="1:12">
      <c r="A56" s="3">
        <v>53018448</v>
      </c>
      <c r="B56" s="3">
        <v>53263392</v>
      </c>
      <c r="C56" s="3" t="s">
        <v>78</v>
      </c>
      <c r="D56" s="3">
        <v>15</v>
      </c>
      <c r="E56" s="3">
        <v>53097337</v>
      </c>
      <c r="F56" s="3" t="s">
        <v>79</v>
      </c>
      <c r="G56" s="3" t="s">
        <v>13</v>
      </c>
      <c r="H56" s="74">
        <v>0.55889999999999995</v>
      </c>
      <c r="I56" s="74">
        <v>0.86150000000000004</v>
      </c>
      <c r="J56" s="3">
        <v>0.60229999999999995</v>
      </c>
      <c r="K56" s="3">
        <v>0.1057</v>
      </c>
      <c r="L56" s="4">
        <v>1.4999999999999999E-8</v>
      </c>
    </row>
    <row r="57" spans="1:12">
      <c r="A57" s="3">
        <v>91389686</v>
      </c>
      <c r="B57" s="3">
        <v>91444059</v>
      </c>
      <c r="C57" s="3" t="s">
        <v>80</v>
      </c>
      <c r="D57" s="3">
        <v>15</v>
      </c>
      <c r="E57" s="3">
        <v>91431255</v>
      </c>
      <c r="F57" s="3" t="s">
        <v>19</v>
      </c>
      <c r="G57" s="3" t="s">
        <v>16</v>
      </c>
      <c r="H57" s="74">
        <v>0.21110000000000001</v>
      </c>
      <c r="I57" s="74">
        <v>0.93830000000000002</v>
      </c>
      <c r="J57" s="3">
        <v>0.77510000000000001</v>
      </c>
      <c r="K57" s="3">
        <v>0.1239</v>
      </c>
      <c r="L57" s="4">
        <v>3.9E-10</v>
      </c>
    </row>
    <row r="58" spans="1:12">
      <c r="A58" s="3">
        <v>53796792</v>
      </c>
      <c r="B58" s="3">
        <v>53846487</v>
      </c>
      <c r="C58" s="3" t="s">
        <v>81</v>
      </c>
      <c r="D58" s="3">
        <v>16</v>
      </c>
      <c r="E58" s="3">
        <v>53802494</v>
      </c>
      <c r="F58" s="3" t="s">
        <v>12</v>
      </c>
      <c r="G58" s="3" t="s">
        <v>13</v>
      </c>
      <c r="H58" s="74">
        <v>0.87490000000000001</v>
      </c>
      <c r="I58" s="74">
        <v>0.99170000000000003</v>
      </c>
      <c r="J58" s="3">
        <v>1.0374000000000001</v>
      </c>
      <c r="K58" s="3">
        <v>0.1484</v>
      </c>
      <c r="L58" s="4">
        <v>3.0000000000000001E-12</v>
      </c>
    </row>
    <row r="59" spans="1:12">
      <c r="A59" s="3">
        <v>89515155</v>
      </c>
      <c r="B59" s="3">
        <v>90015798</v>
      </c>
      <c r="C59" s="3" t="s">
        <v>82</v>
      </c>
      <c r="D59" s="3">
        <v>16</v>
      </c>
      <c r="E59" s="3">
        <v>89714864</v>
      </c>
      <c r="F59" s="3" t="s">
        <v>12</v>
      </c>
      <c r="G59" s="3" t="s">
        <v>16</v>
      </c>
      <c r="H59" s="74">
        <v>0.49359999999999998</v>
      </c>
      <c r="I59" s="74">
        <v>0.94640000000000002</v>
      </c>
      <c r="J59" s="3">
        <v>0.61250000000000004</v>
      </c>
      <c r="K59" s="3">
        <v>0.1003</v>
      </c>
      <c r="L59" s="4">
        <v>5.4999999999999996E-10</v>
      </c>
    </row>
    <row r="60" spans="1:12">
      <c r="A60" s="3">
        <v>26558864</v>
      </c>
      <c r="B60" s="3">
        <v>26784583</v>
      </c>
      <c r="C60" s="3" t="s">
        <v>83</v>
      </c>
      <c r="D60" s="3">
        <v>17</v>
      </c>
      <c r="E60" s="3">
        <v>26722039</v>
      </c>
      <c r="F60" s="3" t="s">
        <v>19</v>
      </c>
      <c r="G60" s="3" t="s">
        <v>84</v>
      </c>
      <c r="H60" s="74">
        <v>0.28520000000000001</v>
      </c>
      <c r="I60" s="74">
        <v>0.97209999999999996</v>
      </c>
      <c r="J60" s="3">
        <v>0.60850000000000004</v>
      </c>
      <c r="K60" s="3">
        <v>0.1096</v>
      </c>
      <c r="L60" s="4">
        <v>2.4E-8</v>
      </c>
    </row>
    <row r="61" spans="1:12">
      <c r="A61" s="3">
        <v>62462389</v>
      </c>
      <c r="B61" s="3">
        <v>62918906</v>
      </c>
      <c r="C61" s="3" t="s">
        <v>85</v>
      </c>
      <c r="D61" s="3">
        <v>17</v>
      </c>
      <c r="E61" s="3">
        <v>62479273</v>
      </c>
      <c r="F61" s="3" t="s">
        <v>16</v>
      </c>
      <c r="G61" s="3" t="s">
        <v>13</v>
      </c>
      <c r="H61" s="74">
        <v>0.63009999999999999</v>
      </c>
      <c r="I61" s="74">
        <v>1</v>
      </c>
      <c r="J61" s="3">
        <v>0.55179999999999996</v>
      </c>
      <c r="K61" s="3">
        <v>0.1013</v>
      </c>
      <c r="L61" s="4">
        <v>1.2E-8</v>
      </c>
    </row>
    <row r="62" spans="1:12">
      <c r="A62" s="3">
        <v>2098712</v>
      </c>
      <c r="B62" s="3">
        <v>2251528</v>
      </c>
      <c r="C62" s="3" t="s">
        <v>86</v>
      </c>
      <c r="D62" s="3">
        <v>19</v>
      </c>
      <c r="E62" s="3">
        <v>2161443</v>
      </c>
      <c r="F62" s="3" t="s">
        <v>16</v>
      </c>
      <c r="G62" s="3" t="s">
        <v>19</v>
      </c>
      <c r="H62" s="74">
        <v>0.70820000000000005</v>
      </c>
      <c r="I62" s="74">
        <v>0.99309999999999998</v>
      </c>
      <c r="J62" s="3">
        <v>0.76300000000000001</v>
      </c>
      <c r="K62" s="3">
        <v>0.1076</v>
      </c>
      <c r="L62" s="4">
        <v>4.9000000000000003E-13</v>
      </c>
    </row>
    <row r="63" spans="1:12">
      <c r="A63" s="3">
        <v>11525759</v>
      </c>
      <c r="B63" s="3">
        <v>11527765</v>
      </c>
      <c r="C63" s="3" t="s">
        <v>87</v>
      </c>
      <c r="D63" s="3">
        <v>19</v>
      </c>
      <c r="E63" s="3">
        <v>11526765</v>
      </c>
      <c r="F63" s="3" t="s">
        <v>19</v>
      </c>
      <c r="G63" s="3" t="s">
        <v>12</v>
      </c>
      <c r="H63" s="74">
        <v>0.5181</v>
      </c>
      <c r="I63" s="74">
        <v>1</v>
      </c>
      <c r="J63" s="3">
        <v>0.82640000000000002</v>
      </c>
      <c r="K63" s="3">
        <v>9.74E-2</v>
      </c>
      <c r="L63" s="4">
        <v>8.1999999999999995E-18</v>
      </c>
    </row>
    <row r="64" spans="1:12">
      <c r="A64" s="3">
        <v>10628129</v>
      </c>
      <c r="B64" s="3">
        <v>10710171</v>
      </c>
      <c r="C64" s="3" t="s">
        <v>88</v>
      </c>
      <c r="D64" s="3">
        <v>20</v>
      </c>
      <c r="E64" s="3">
        <v>10691127</v>
      </c>
      <c r="F64" s="3" t="s">
        <v>89</v>
      </c>
      <c r="G64" s="3" t="s">
        <v>16</v>
      </c>
      <c r="H64" s="74">
        <v>0.5252</v>
      </c>
      <c r="I64" s="74">
        <v>0.99739999999999995</v>
      </c>
      <c r="J64" s="3">
        <v>0.65269999999999995</v>
      </c>
      <c r="K64" s="3">
        <v>9.8000000000000004E-2</v>
      </c>
      <c r="L64" s="4">
        <v>7.5999999999999999E-12</v>
      </c>
    </row>
    <row r="65" spans="1:12">
      <c r="A65" s="3">
        <v>10906037</v>
      </c>
      <c r="B65" s="3">
        <v>11010079</v>
      </c>
      <c r="C65" s="3" t="s">
        <v>90</v>
      </c>
      <c r="D65" s="3">
        <v>20</v>
      </c>
      <c r="E65" s="3">
        <v>10967214</v>
      </c>
      <c r="F65" s="3" t="s">
        <v>19</v>
      </c>
      <c r="G65" s="3" t="s">
        <v>12</v>
      </c>
      <c r="H65" s="74">
        <v>0.46329999999999999</v>
      </c>
      <c r="I65" s="74">
        <v>0.99460000000000004</v>
      </c>
      <c r="J65" s="3">
        <v>0.67520000000000002</v>
      </c>
      <c r="K65" s="3">
        <v>9.8100000000000007E-2</v>
      </c>
      <c r="L65" s="4">
        <v>1.1999999999999999E-12</v>
      </c>
    </row>
    <row r="66" spans="1:12">
      <c r="A66" s="3">
        <v>50103838</v>
      </c>
      <c r="B66" s="3">
        <v>50158197</v>
      </c>
      <c r="C66" s="3" t="s">
        <v>91</v>
      </c>
      <c r="D66" s="3">
        <v>20</v>
      </c>
      <c r="E66" s="3">
        <v>50108980</v>
      </c>
      <c r="F66" s="3" t="s">
        <v>16</v>
      </c>
      <c r="G66" s="3" t="s">
        <v>19</v>
      </c>
      <c r="H66" s="74">
        <v>0.52939999999999998</v>
      </c>
      <c r="I66" s="74">
        <v>1</v>
      </c>
      <c r="J66" s="3">
        <v>0.69569999999999999</v>
      </c>
      <c r="K66" s="3">
        <v>9.7900000000000001E-2</v>
      </c>
      <c r="L66" s="4">
        <v>2.0999999999999999E-12</v>
      </c>
    </row>
    <row r="67" spans="1:12">
      <c r="A67" s="3">
        <v>31745994</v>
      </c>
      <c r="B67" s="3">
        <v>31909477</v>
      </c>
      <c r="C67" s="3" t="s">
        <v>92</v>
      </c>
      <c r="D67" s="3" t="s">
        <v>342</v>
      </c>
      <c r="E67" s="3">
        <v>31851923</v>
      </c>
      <c r="F67" s="3" t="s">
        <v>12</v>
      </c>
      <c r="G67" s="3" t="s">
        <v>13</v>
      </c>
      <c r="H67" s="74">
        <v>0.32400000000000001</v>
      </c>
      <c r="I67" s="74">
        <v>1</v>
      </c>
      <c r="J67" s="3">
        <v>0.4874</v>
      </c>
      <c r="K67" s="3">
        <v>8.7400000000000005E-2</v>
      </c>
      <c r="L67" s="4">
        <v>2.9999999999999997E-8</v>
      </c>
    </row>
    <row r="68" spans="1:12">
      <c r="A68" s="3">
        <v>71307062</v>
      </c>
      <c r="B68" s="3">
        <v>71549573</v>
      </c>
      <c r="C68" s="3" t="s">
        <v>93</v>
      </c>
      <c r="D68" s="3" t="s">
        <v>342</v>
      </c>
      <c r="E68" s="3">
        <v>71354380</v>
      </c>
      <c r="F68" s="3" t="s">
        <v>16</v>
      </c>
      <c r="G68" s="3" t="s">
        <v>19</v>
      </c>
      <c r="H68" s="74">
        <v>0.85750000000000004</v>
      </c>
      <c r="I68" s="74">
        <v>1</v>
      </c>
      <c r="J68" s="3">
        <v>0.68500000000000005</v>
      </c>
      <c r="K68" s="3">
        <v>0.1172</v>
      </c>
      <c r="L68" s="4">
        <v>2.1000000000000002E-9</v>
      </c>
    </row>
    <row r="69" spans="1:12" ht="33" customHeight="1">
      <c r="A69" s="221" t="s">
        <v>345</v>
      </c>
      <c r="B69" s="221"/>
      <c r="C69" s="221"/>
      <c r="D69" s="221"/>
      <c r="E69" s="221"/>
      <c r="F69" s="221"/>
      <c r="G69" s="221"/>
      <c r="H69" s="221"/>
      <c r="I69" s="221"/>
      <c r="J69" s="221"/>
      <c r="K69" s="221"/>
      <c r="L69" s="221"/>
    </row>
  </sheetData>
  <mergeCells count="2">
    <mergeCell ref="A1:L1"/>
    <mergeCell ref="A69:L6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zoomScale="85" zoomScaleNormal="85" workbookViewId="0">
      <selection activeCell="A2" sqref="A2"/>
    </sheetView>
  </sheetViews>
  <sheetFormatPr defaultRowHeight="15"/>
  <cols>
    <col min="1" max="12" width="12.7109375" style="3" customWidth="1"/>
  </cols>
  <sheetData>
    <row r="1" spans="1:12" ht="18" customHeight="1">
      <c r="A1" s="222" t="s">
        <v>782</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10758180</v>
      </c>
      <c r="B3" s="3">
        <v>10804357</v>
      </c>
      <c r="C3" s="3" t="s">
        <v>11</v>
      </c>
      <c r="D3" s="3">
        <v>1</v>
      </c>
      <c r="E3" s="3">
        <v>10796866</v>
      </c>
      <c r="F3" s="3" t="s">
        <v>13</v>
      </c>
      <c r="G3" s="3" t="s">
        <v>12</v>
      </c>
      <c r="H3" s="74">
        <v>0.373</v>
      </c>
      <c r="I3" s="74">
        <v>1</v>
      </c>
      <c r="J3" s="3">
        <v>0.96120000000000005</v>
      </c>
      <c r="K3" s="3">
        <v>9.6199999999999994E-2</v>
      </c>
      <c r="L3" s="4">
        <v>1.5E-22</v>
      </c>
    </row>
    <row r="4" spans="1:12">
      <c r="A4" s="3">
        <v>25307905</v>
      </c>
      <c r="B4" s="3">
        <v>25423503</v>
      </c>
      <c r="C4" s="3" t="s">
        <v>94</v>
      </c>
      <c r="D4" s="3">
        <v>1</v>
      </c>
      <c r="E4" s="3">
        <v>25327653</v>
      </c>
      <c r="F4" s="3" t="s">
        <v>12</v>
      </c>
      <c r="G4" s="3" t="s">
        <v>13</v>
      </c>
      <c r="H4" s="74">
        <v>0.53979999999999995</v>
      </c>
      <c r="I4" s="74">
        <v>0.98870000000000002</v>
      </c>
      <c r="J4" s="3">
        <v>0.53700000000000003</v>
      </c>
      <c r="K4" s="3">
        <v>9.4E-2</v>
      </c>
      <c r="L4" s="4">
        <v>1.3000000000000001E-8</v>
      </c>
    </row>
    <row r="5" spans="1:12">
      <c r="A5" s="3">
        <v>113021154</v>
      </c>
      <c r="B5" s="3">
        <v>113267122</v>
      </c>
      <c r="C5" s="3" t="s">
        <v>14</v>
      </c>
      <c r="D5" s="3">
        <v>1</v>
      </c>
      <c r="E5" s="3">
        <v>113042822</v>
      </c>
      <c r="F5" s="3" t="s">
        <v>13</v>
      </c>
      <c r="G5" s="3" t="s">
        <v>12</v>
      </c>
      <c r="H5" s="74">
        <v>0.69610000000000005</v>
      </c>
      <c r="I5" s="74">
        <v>1</v>
      </c>
      <c r="J5" s="3">
        <v>0.86960000000000004</v>
      </c>
      <c r="K5" s="3">
        <v>0.1013</v>
      </c>
      <c r="L5" s="4">
        <v>4.8999999999999999E-19</v>
      </c>
    </row>
    <row r="6" spans="1:12">
      <c r="A6" s="3">
        <v>154867693</v>
      </c>
      <c r="B6" s="3">
        <v>156124230</v>
      </c>
      <c r="C6" s="3" t="s">
        <v>15</v>
      </c>
      <c r="D6" s="3">
        <v>1</v>
      </c>
      <c r="E6" s="3">
        <v>155178782</v>
      </c>
      <c r="F6" s="3" t="s">
        <v>16</v>
      </c>
      <c r="G6" s="3" t="s">
        <v>12</v>
      </c>
      <c r="H6" s="74">
        <v>0.18099999999999999</v>
      </c>
      <c r="I6" s="74">
        <v>1</v>
      </c>
      <c r="J6" s="3">
        <v>0.98719999999999997</v>
      </c>
      <c r="K6" s="3">
        <v>0.12189999999999999</v>
      </c>
      <c r="L6" s="4">
        <v>1.7E-16</v>
      </c>
    </row>
    <row r="7" spans="1:12">
      <c r="A7" s="3">
        <v>26878557</v>
      </c>
      <c r="B7" s="3">
        <v>27071832</v>
      </c>
      <c r="C7" s="3" t="s">
        <v>17</v>
      </c>
      <c r="D7" s="3">
        <v>2</v>
      </c>
      <c r="E7" s="3">
        <v>26932796</v>
      </c>
      <c r="F7" s="3" t="s">
        <v>13</v>
      </c>
      <c r="G7" s="3" t="s">
        <v>12</v>
      </c>
      <c r="H7" s="74">
        <v>0.75819999999999999</v>
      </c>
      <c r="I7" s="74">
        <v>0.9879</v>
      </c>
      <c r="J7" s="3">
        <v>1.1372</v>
      </c>
      <c r="K7" s="3">
        <v>0.1096</v>
      </c>
      <c r="L7" s="4">
        <v>1.8E-25</v>
      </c>
    </row>
    <row r="8" spans="1:12">
      <c r="A8" s="3">
        <v>27117679</v>
      </c>
      <c r="B8" s="3">
        <v>28255769</v>
      </c>
      <c r="C8" s="3" t="s">
        <v>95</v>
      </c>
      <c r="D8" s="3">
        <v>2</v>
      </c>
      <c r="E8" s="3">
        <v>27730940</v>
      </c>
      <c r="F8" s="3" t="s">
        <v>12</v>
      </c>
      <c r="G8" s="3" t="s">
        <v>13</v>
      </c>
      <c r="H8" s="74">
        <v>0.5252</v>
      </c>
      <c r="I8" s="74">
        <v>1</v>
      </c>
      <c r="J8" s="3">
        <v>0.50660000000000005</v>
      </c>
      <c r="K8" s="3">
        <v>9.3600000000000003E-2</v>
      </c>
      <c r="L8" s="4">
        <v>4.3999999999999997E-8</v>
      </c>
    </row>
    <row r="9" spans="1:12">
      <c r="A9" s="3">
        <v>54109627</v>
      </c>
      <c r="B9" s="3">
        <v>55663505</v>
      </c>
      <c r="C9" s="3" t="s">
        <v>96</v>
      </c>
      <c r="D9" s="3">
        <v>2</v>
      </c>
      <c r="E9" s="3">
        <v>54924901</v>
      </c>
      <c r="F9" s="3" t="s">
        <v>12</v>
      </c>
      <c r="G9" s="3" t="s">
        <v>13</v>
      </c>
      <c r="H9" s="74">
        <v>0.99060000000000004</v>
      </c>
      <c r="I9" s="74">
        <v>0.86929999999999996</v>
      </c>
      <c r="J9" s="3">
        <v>3.0558999999999998</v>
      </c>
      <c r="K9" s="3">
        <v>0.5161</v>
      </c>
      <c r="L9" s="4">
        <v>1.5E-9</v>
      </c>
    </row>
    <row r="10" spans="1:12">
      <c r="A10" s="3">
        <v>86037750</v>
      </c>
      <c r="B10" s="3">
        <v>86560358</v>
      </c>
      <c r="C10" s="3" t="s">
        <v>21</v>
      </c>
      <c r="D10" s="3">
        <v>2</v>
      </c>
      <c r="E10" s="3">
        <v>86285211</v>
      </c>
      <c r="F10" s="3" t="s">
        <v>22</v>
      </c>
      <c r="G10" s="3" t="s">
        <v>12</v>
      </c>
      <c r="H10" s="74">
        <v>0.83560000000000001</v>
      </c>
      <c r="I10" s="74">
        <v>0.83579999999999999</v>
      </c>
      <c r="J10" s="3">
        <v>0.87050000000000005</v>
      </c>
      <c r="K10" s="3">
        <v>0.13719999999999999</v>
      </c>
      <c r="L10" s="4">
        <v>6.3000000000000002E-11</v>
      </c>
    </row>
    <row r="11" spans="1:12">
      <c r="A11" s="3">
        <v>164700023</v>
      </c>
      <c r="B11" s="3">
        <v>165207155</v>
      </c>
      <c r="C11" s="3" t="s">
        <v>23</v>
      </c>
      <c r="D11" s="3">
        <v>2</v>
      </c>
      <c r="E11" s="3">
        <v>165005726</v>
      </c>
      <c r="F11" s="3" t="s">
        <v>12</v>
      </c>
      <c r="G11" s="3" t="s">
        <v>13</v>
      </c>
      <c r="H11" s="74">
        <v>0.5806</v>
      </c>
      <c r="I11" s="74">
        <v>0.98099999999999998</v>
      </c>
      <c r="J11" s="3">
        <v>0.92789999999999995</v>
      </c>
      <c r="K11" s="3">
        <v>9.5299999999999996E-2</v>
      </c>
      <c r="L11" s="4">
        <v>3.1999999999999999E-22</v>
      </c>
    </row>
    <row r="12" spans="1:12">
      <c r="A12" s="3">
        <v>225224238</v>
      </c>
      <c r="B12" s="3">
        <v>225835004</v>
      </c>
      <c r="C12" s="3" t="s">
        <v>25</v>
      </c>
      <c r="D12" s="3">
        <v>2</v>
      </c>
      <c r="E12" s="3">
        <v>225561035</v>
      </c>
      <c r="F12" s="3" t="s">
        <v>12</v>
      </c>
      <c r="G12" s="3" t="s">
        <v>13</v>
      </c>
      <c r="H12" s="74">
        <v>0.4713</v>
      </c>
      <c r="I12" s="74">
        <v>0.94230000000000003</v>
      </c>
      <c r="J12" s="3">
        <v>0.57709999999999995</v>
      </c>
      <c r="K12" s="3">
        <v>9.64E-2</v>
      </c>
      <c r="L12" s="4">
        <v>3E-9</v>
      </c>
    </row>
    <row r="13" spans="1:12">
      <c r="A13" s="3">
        <v>240070093</v>
      </c>
      <c r="B13" s="3">
        <v>240318260</v>
      </c>
      <c r="C13" s="3" t="s">
        <v>26</v>
      </c>
      <c r="D13" s="3">
        <v>2</v>
      </c>
      <c r="E13" s="3">
        <v>240195301</v>
      </c>
      <c r="F13" s="3" t="s">
        <v>16</v>
      </c>
      <c r="G13" s="3" t="s">
        <v>13</v>
      </c>
      <c r="H13" s="74">
        <v>0.54869999999999997</v>
      </c>
      <c r="I13" s="74">
        <v>0.98839999999999995</v>
      </c>
      <c r="J13" s="3">
        <v>0.52890000000000004</v>
      </c>
      <c r="K13" s="3">
        <v>9.3799999999999994E-2</v>
      </c>
      <c r="L13" s="4">
        <v>2.0999999999999999E-8</v>
      </c>
    </row>
    <row r="14" spans="1:12">
      <c r="A14" s="3">
        <v>14836473</v>
      </c>
      <c r="B14" s="3">
        <v>14973980</v>
      </c>
      <c r="C14" s="3" t="s">
        <v>97</v>
      </c>
      <c r="D14" s="3">
        <v>3</v>
      </c>
      <c r="E14" s="3">
        <v>14925876</v>
      </c>
      <c r="F14" s="3" t="s">
        <v>16</v>
      </c>
      <c r="G14" s="3" t="s">
        <v>19</v>
      </c>
      <c r="H14" s="74">
        <v>0.80169999999999997</v>
      </c>
      <c r="I14" s="74">
        <v>0.93840000000000001</v>
      </c>
      <c r="J14" s="3">
        <v>0.75049999999999994</v>
      </c>
      <c r="K14" s="3">
        <v>0.1208</v>
      </c>
      <c r="L14" s="4">
        <v>2.5000000000000001E-9</v>
      </c>
    </row>
    <row r="15" spans="1:12">
      <c r="A15" s="3">
        <v>27194818</v>
      </c>
      <c r="B15" s="3">
        <v>27718096</v>
      </c>
      <c r="C15" s="3" t="s">
        <v>27</v>
      </c>
      <c r="D15" s="3">
        <v>3</v>
      </c>
      <c r="E15" s="3">
        <v>27595519</v>
      </c>
      <c r="F15" s="3" t="s">
        <v>12</v>
      </c>
      <c r="G15" s="3" t="s">
        <v>13</v>
      </c>
      <c r="H15" s="74">
        <v>0.78990000000000005</v>
      </c>
      <c r="I15" s="74">
        <v>0.99250000000000005</v>
      </c>
      <c r="J15" s="3">
        <v>0.9385</v>
      </c>
      <c r="K15" s="3">
        <v>0.115</v>
      </c>
      <c r="L15" s="4">
        <v>4.4E-16</v>
      </c>
    </row>
    <row r="16" spans="1:12">
      <c r="A16" s="3">
        <v>46741019</v>
      </c>
      <c r="B16" s="3">
        <v>48279424</v>
      </c>
      <c r="C16" s="3" t="s">
        <v>28</v>
      </c>
      <c r="D16" s="3">
        <v>3</v>
      </c>
      <c r="E16" s="3">
        <v>47338554</v>
      </c>
      <c r="F16" s="3" t="s">
        <v>12</v>
      </c>
      <c r="G16" s="3" t="s">
        <v>13</v>
      </c>
      <c r="H16" s="74">
        <v>0.65920000000000001</v>
      </c>
      <c r="I16" s="74">
        <v>1</v>
      </c>
      <c r="J16" s="3">
        <v>0.56820000000000004</v>
      </c>
      <c r="K16" s="3">
        <v>9.8699999999999996E-2</v>
      </c>
      <c r="L16" s="4">
        <v>4.2999999999999996E-9</v>
      </c>
    </row>
    <row r="17" spans="1:12">
      <c r="A17" s="3">
        <v>53210966</v>
      </c>
      <c r="B17" s="3">
        <v>53739774</v>
      </c>
      <c r="C17" s="3" t="s">
        <v>29</v>
      </c>
      <c r="D17" s="3">
        <v>3</v>
      </c>
      <c r="E17" s="3">
        <v>53558012</v>
      </c>
      <c r="F17" s="3" t="s">
        <v>16</v>
      </c>
      <c r="G17" s="3" t="s">
        <v>19</v>
      </c>
      <c r="H17" s="74">
        <v>0.51859999999999995</v>
      </c>
      <c r="I17" s="74">
        <v>0.91759999999999997</v>
      </c>
      <c r="J17" s="3">
        <v>0.88570000000000004</v>
      </c>
      <c r="K17" s="3">
        <v>9.69E-2</v>
      </c>
      <c r="L17" s="4">
        <v>2.4999999999999999E-20</v>
      </c>
    </row>
    <row r="18" spans="1:12">
      <c r="A18" s="3">
        <v>53743649</v>
      </c>
      <c r="B18" s="3">
        <v>53994607</v>
      </c>
      <c r="C18" s="3" t="s">
        <v>98</v>
      </c>
      <c r="D18" s="3">
        <v>3</v>
      </c>
      <c r="E18" s="3">
        <v>53850209</v>
      </c>
      <c r="F18" s="3" t="s">
        <v>12</v>
      </c>
      <c r="G18" s="3" t="s">
        <v>13</v>
      </c>
      <c r="H18" s="74">
        <v>0.33700000000000002</v>
      </c>
      <c r="I18" s="74">
        <v>0.96970000000000001</v>
      </c>
      <c r="J18" s="3">
        <v>0.58819999999999995</v>
      </c>
      <c r="K18" s="3">
        <v>0.1003</v>
      </c>
      <c r="L18" s="4">
        <v>2.5000000000000001E-9</v>
      </c>
    </row>
    <row r="19" spans="1:12">
      <c r="A19" s="3">
        <v>168605042</v>
      </c>
      <c r="B19" s="3">
        <v>168939963</v>
      </c>
      <c r="C19" s="3" t="s">
        <v>31</v>
      </c>
      <c r="D19" s="3">
        <v>3</v>
      </c>
      <c r="E19" s="3">
        <v>168849576</v>
      </c>
      <c r="F19" s="3" t="s">
        <v>12</v>
      </c>
      <c r="G19" s="3" t="s">
        <v>13</v>
      </c>
      <c r="H19" s="74">
        <v>0.84340000000000004</v>
      </c>
      <c r="I19" s="74">
        <v>0.96940000000000004</v>
      </c>
      <c r="J19" s="3">
        <v>0.88549999999999995</v>
      </c>
      <c r="K19" s="3">
        <v>0.12970000000000001</v>
      </c>
      <c r="L19" s="4">
        <v>1.9999999999999999E-11</v>
      </c>
    </row>
    <row r="20" spans="1:12">
      <c r="A20" s="3">
        <v>169205312</v>
      </c>
      <c r="B20" s="3">
        <v>169715141</v>
      </c>
      <c r="C20" s="3" t="s">
        <v>99</v>
      </c>
      <c r="D20" s="3">
        <v>3</v>
      </c>
      <c r="E20" s="3">
        <v>169365354</v>
      </c>
      <c r="F20" s="3" t="s">
        <v>13</v>
      </c>
      <c r="G20" s="3" t="s">
        <v>12</v>
      </c>
      <c r="H20" s="74">
        <v>0.88790000000000002</v>
      </c>
      <c r="I20" s="74">
        <v>0.92620000000000002</v>
      </c>
      <c r="J20" s="3">
        <v>1.2136</v>
      </c>
      <c r="K20" s="3">
        <v>0.1532</v>
      </c>
      <c r="L20" s="4">
        <v>1.2E-15</v>
      </c>
    </row>
    <row r="21" spans="1:12">
      <c r="A21" s="3">
        <v>54777042</v>
      </c>
      <c r="B21" s="3">
        <v>54973890</v>
      </c>
      <c r="C21" s="3" t="s">
        <v>33</v>
      </c>
      <c r="D21" s="3">
        <v>4</v>
      </c>
      <c r="E21" s="3">
        <v>54794343</v>
      </c>
      <c r="F21" s="3" t="s">
        <v>19</v>
      </c>
      <c r="G21" s="3" t="s">
        <v>16</v>
      </c>
      <c r="H21" s="74">
        <v>0.82550000000000001</v>
      </c>
      <c r="I21" s="74">
        <v>0.96430000000000005</v>
      </c>
      <c r="J21" s="3">
        <v>0.70660000000000001</v>
      </c>
      <c r="K21" s="3">
        <v>0.125</v>
      </c>
      <c r="L21" s="4">
        <v>4.4999999999999998E-9</v>
      </c>
    </row>
    <row r="22" spans="1:12">
      <c r="A22" s="3">
        <v>81064611</v>
      </c>
      <c r="B22" s="3">
        <v>81593647</v>
      </c>
      <c r="C22" s="3" t="s">
        <v>34</v>
      </c>
      <c r="D22" s="3">
        <v>4</v>
      </c>
      <c r="E22" s="3">
        <v>81182554</v>
      </c>
      <c r="F22" s="3" t="s">
        <v>13</v>
      </c>
      <c r="G22" s="3" t="s">
        <v>12</v>
      </c>
      <c r="H22" s="74">
        <v>0.60009999999999997</v>
      </c>
      <c r="I22" s="74">
        <v>0.99039999999999995</v>
      </c>
      <c r="J22" s="3">
        <v>1.7548999999999999</v>
      </c>
      <c r="K22" s="3">
        <v>9.5500000000000002E-2</v>
      </c>
      <c r="L22" s="4">
        <v>4.0999999999999998E-76</v>
      </c>
    </row>
    <row r="23" spans="1:12">
      <c r="A23" s="3">
        <v>86605735</v>
      </c>
      <c r="B23" s="3">
        <v>86930983</v>
      </c>
      <c r="C23" s="3" t="s">
        <v>35</v>
      </c>
      <c r="D23" s="3">
        <v>4</v>
      </c>
      <c r="E23" s="3">
        <v>86719165</v>
      </c>
      <c r="F23" s="3" t="s">
        <v>13</v>
      </c>
      <c r="G23" s="3" t="s">
        <v>12</v>
      </c>
      <c r="H23" s="74">
        <v>0.82930000000000004</v>
      </c>
      <c r="I23" s="74">
        <v>0.92730000000000001</v>
      </c>
      <c r="J23" s="3">
        <v>0.77490000000000003</v>
      </c>
      <c r="K23" s="3">
        <v>0.12870000000000001</v>
      </c>
      <c r="L23" s="4">
        <v>5.4999999999999996E-10</v>
      </c>
    </row>
    <row r="24" spans="1:12">
      <c r="A24" s="3">
        <v>156606143</v>
      </c>
      <c r="B24" s="3">
        <v>156713500</v>
      </c>
      <c r="C24" s="3" t="s">
        <v>37</v>
      </c>
      <c r="D24" s="3">
        <v>4</v>
      </c>
      <c r="E24" s="3">
        <v>156646340</v>
      </c>
      <c r="F24" s="3" t="s">
        <v>12</v>
      </c>
      <c r="G24" s="3" t="s">
        <v>16</v>
      </c>
      <c r="H24" s="74">
        <v>0.80700000000000005</v>
      </c>
      <c r="I24" s="74">
        <v>0.99609999999999999</v>
      </c>
      <c r="J24" s="3">
        <v>0.70240000000000002</v>
      </c>
      <c r="K24" s="3">
        <v>0.1183</v>
      </c>
      <c r="L24" s="4">
        <v>1.6999999999999999E-9</v>
      </c>
    </row>
    <row r="25" spans="1:12">
      <c r="A25" s="3">
        <v>32750261</v>
      </c>
      <c r="B25" s="3">
        <v>32910258</v>
      </c>
      <c r="C25" s="3" t="s">
        <v>38</v>
      </c>
      <c r="D25" s="3">
        <v>5</v>
      </c>
      <c r="E25" s="3">
        <v>32832474</v>
      </c>
      <c r="F25" s="3" t="s">
        <v>16</v>
      </c>
      <c r="G25" s="3" t="s">
        <v>13</v>
      </c>
      <c r="H25" s="74">
        <v>0.34279999999999999</v>
      </c>
      <c r="I25" s="74">
        <v>0.97899999999999998</v>
      </c>
      <c r="J25" s="3">
        <v>0.75070000000000003</v>
      </c>
      <c r="K25" s="3">
        <v>9.9400000000000002E-2</v>
      </c>
      <c r="L25" s="4">
        <v>9.3000000000000004E-15</v>
      </c>
    </row>
    <row r="26" spans="1:12">
      <c r="A26" s="3">
        <v>122414418</v>
      </c>
      <c r="B26" s="3">
        <v>122604160</v>
      </c>
      <c r="C26" s="3" t="s">
        <v>39</v>
      </c>
      <c r="D26" s="3">
        <v>5</v>
      </c>
      <c r="E26" s="3">
        <v>122482973</v>
      </c>
      <c r="F26" s="3" t="s">
        <v>19</v>
      </c>
      <c r="G26" s="3" t="s">
        <v>16</v>
      </c>
      <c r="H26" s="74">
        <v>0.4385</v>
      </c>
      <c r="I26" s="74">
        <v>0.94410000000000005</v>
      </c>
      <c r="J26" s="3">
        <v>0.79869999999999997</v>
      </c>
      <c r="K26" s="3">
        <v>9.6799999999999997E-2</v>
      </c>
      <c r="L26" s="4">
        <v>8.8E-17</v>
      </c>
    </row>
    <row r="27" spans="1:12">
      <c r="A27" s="3">
        <v>127532085</v>
      </c>
      <c r="B27" s="3">
        <v>128457662</v>
      </c>
      <c r="C27" s="3" t="s">
        <v>100</v>
      </c>
      <c r="D27" s="3">
        <v>5</v>
      </c>
      <c r="E27" s="3">
        <v>127813874</v>
      </c>
      <c r="F27" s="3" t="s">
        <v>12</v>
      </c>
      <c r="G27" s="3" t="s">
        <v>13</v>
      </c>
      <c r="H27" s="74">
        <v>0.79379999999999995</v>
      </c>
      <c r="I27" s="74">
        <v>0.98670000000000002</v>
      </c>
      <c r="J27" s="3">
        <v>0.6391</v>
      </c>
      <c r="K27" s="3">
        <v>0.11609999999999999</v>
      </c>
      <c r="L27" s="4">
        <v>3.5000000000000002E-8</v>
      </c>
    </row>
    <row r="28" spans="1:12">
      <c r="A28" s="3">
        <v>148321130</v>
      </c>
      <c r="B28" s="3">
        <v>148546375</v>
      </c>
      <c r="C28" s="3" t="s">
        <v>40</v>
      </c>
      <c r="D28" s="3">
        <v>5</v>
      </c>
      <c r="E28" s="3">
        <v>148347543</v>
      </c>
      <c r="F28" s="3" t="s">
        <v>19</v>
      </c>
      <c r="G28" s="3" t="s">
        <v>16</v>
      </c>
      <c r="H28" s="74">
        <v>0.76919999999999999</v>
      </c>
      <c r="I28" s="74">
        <v>0.93079999999999996</v>
      </c>
      <c r="J28" s="3">
        <v>0.78059999999999996</v>
      </c>
      <c r="K28" s="3">
        <v>0.1147</v>
      </c>
      <c r="L28" s="4">
        <v>3.0000000000000001E-12</v>
      </c>
    </row>
    <row r="29" spans="1:12">
      <c r="A29" s="3">
        <v>157823957</v>
      </c>
      <c r="B29" s="3">
        <v>158059430</v>
      </c>
      <c r="C29" s="3" t="s">
        <v>101</v>
      </c>
      <c r="D29" s="3">
        <v>5</v>
      </c>
      <c r="E29" s="3">
        <v>157990431</v>
      </c>
      <c r="F29" s="3" t="s">
        <v>19</v>
      </c>
      <c r="G29" s="3" t="s">
        <v>13</v>
      </c>
      <c r="H29" s="74">
        <v>0.71130000000000004</v>
      </c>
      <c r="I29" s="74">
        <v>0.99539999999999995</v>
      </c>
      <c r="J29" s="3">
        <v>0.56930000000000003</v>
      </c>
      <c r="K29" s="3">
        <v>0.10299999999999999</v>
      </c>
      <c r="L29" s="4">
        <v>2.1999999999999998E-8</v>
      </c>
    </row>
    <row r="30" spans="1:12">
      <c r="A30" s="3">
        <v>28938117</v>
      </c>
      <c r="B30" s="3">
        <v>32859190</v>
      </c>
      <c r="C30" s="3" t="s">
        <v>42</v>
      </c>
      <c r="D30" s="3">
        <v>6</v>
      </c>
      <c r="E30" s="3">
        <v>31741659</v>
      </c>
      <c r="F30" s="3" t="s">
        <v>12</v>
      </c>
      <c r="G30" s="3" t="s">
        <v>13</v>
      </c>
      <c r="H30" s="74">
        <v>0.57269999999999999</v>
      </c>
      <c r="I30" s="74">
        <v>0.96630000000000005</v>
      </c>
      <c r="J30" s="3">
        <v>0.62470000000000003</v>
      </c>
      <c r="K30" s="3">
        <v>9.5399999999999999E-2</v>
      </c>
      <c r="L30" s="4">
        <v>3.1999999999999999E-11</v>
      </c>
    </row>
    <row r="31" spans="1:12">
      <c r="A31" s="3">
        <v>43244374</v>
      </c>
      <c r="B31" s="3">
        <v>43421455</v>
      </c>
      <c r="C31" s="3" t="s">
        <v>102</v>
      </c>
      <c r="D31" s="3">
        <v>6</v>
      </c>
      <c r="E31" s="3">
        <v>43276390</v>
      </c>
      <c r="F31" s="3" t="s">
        <v>19</v>
      </c>
      <c r="G31" s="3" t="s">
        <v>16</v>
      </c>
      <c r="H31" s="74">
        <v>0.29039999999999999</v>
      </c>
      <c r="I31" s="74">
        <v>0.98880000000000001</v>
      </c>
      <c r="J31" s="3">
        <v>0.63759999999999994</v>
      </c>
      <c r="K31" s="3">
        <v>0.1038</v>
      </c>
      <c r="L31" s="4">
        <v>7.5E-10</v>
      </c>
    </row>
    <row r="32" spans="1:12">
      <c r="A32" s="3">
        <v>125866436</v>
      </c>
      <c r="B32" s="3">
        <v>126547617</v>
      </c>
      <c r="C32" s="3" t="s">
        <v>45</v>
      </c>
      <c r="D32" s="3">
        <v>6</v>
      </c>
      <c r="E32" s="3">
        <v>126151100</v>
      </c>
      <c r="F32" s="3" t="s">
        <v>19</v>
      </c>
      <c r="G32" s="3" t="s">
        <v>16</v>
      </c>
      <c r="H32" s="74">
        <v>0.97809999999999997</v>
      </c>
      <c r="I32" s="74">
        <v>0.89170000000000005</v>
      </c>
      <c r="J32" s="3">
        <v>1.8875</v>
      </c>
      <c r="K32" s="3">
        <v>0.33739999999999998</v>
      </c>
      <c r="L32" s="4">
        <v>3.4E-8</v>
      </c>
    </row>
    <row r="33" spans="1:12">
      <c r="A33" s="3">
        <v>126561708</v>
      </c>
      <c r="B33" s="3">
        <v>127415801</v>
      </c>
      <c r="C33" s="3" t="s">
        <v>46</v>
      </c>
      <c r="D33" s="3">
        <v>6</v>
      </c>
      <c r="E33" s="3">
        <v>127100379</v>
      </c>
      <c r="F33" s="3" t="s">
        <v>13</v>
      </c>
      <c r="G33" s="3" t="s">
        <v>16</v>
      </c>
      <c r="H33" s="74">
        <v>0.50980000000000003</v>
      </c>
      <c r="I33" s="74">
        <v>0.9859</v>
      </c>
      <c r="J33" s="3">
        <v>0.6099</v>
      </c>
      <c r="K33" s="3">
        <v>9.3899999999999997E-2</v>
      </c>
      <c r="L33" s="4">
        <v>2.8E-11</v>
      </c>
    </row>
    <row r="34" spans="1:12">
      <c r="A34" s="3">
        <v>150956226</v>
      </c>
      <c r="B34" s="3">
        <v>151117807</v>
      </c>
      <c r="C34" s="3" t="s">
        <v>47</v>
      </c>
      <c r="D34" s="3">
        <v>6</v>
      </c>
      <c r="E34" s="3">
        <v>150997401</v>
      </c>
      <c r="F34" s="3" t="s">
        <v>13</v>
      </c>
      <c r="G34" s="3" t="s">
        <v>12</v>
      </c>
      <c r="H34" s="74">
        <v>0.93640000000000001</v>
      </c>
      <c r="I34" s="74">
        <v>0.99119999999999997</v>
      </c>
      <c r="J34" s="3">
        <v>1.2612000000000001</v>
      </c>
      <c r="K34" s="3">
        <v>0.19189999999999999</v>
      </c>
      <c r="L34" s="4">
        <v>1.3E-11</v>
      </c>
    </row>
    <row r="35" spans="1:12">
      <c r="A35" s="3">
        <v>944699</v>
      </c>
      <c r="B35" s="3">
        <v>1236059</v>
      </c>
      <c r="C35" s="3" t="s">
        <v>48</v>
      </c>
      <c r="D35" s="3">
        <v>7</v>
      </c>
      <c r="E35" s="3">
        <v>1076944</v>
      </c>
      <c r="F35" s="3" t="s">
        <v>16</v>
      </c>
      <c r="G35" s="3" t="s">
        <v>19</v>
      </c>
      <c r="H35" s="74">
        <v>0.73429999999999995</v>
      </c>
      <c r="I35" s="74">
        <v>0.99719999999999998</v>
      </c>
      <c r="J35" s="3">
        <v>0.79510000000000003</v>
      </c>
      <c r="K35" s="3">
        <v>0.1061</v>
      </c>
      <c r="L35" s="4">
        <v>5.8000000000000005E-14</v>
      </c>
    </row>
    <row r="36" spans="1:12">
      <c r="A36" s="3">
        <v>18980897</v>
      </c>
      <c r="B36" s="3">
        <v>19114614</v>
      </c>
      <c r="C36" s="3" t="s">
        <v>103</v>
      </c>
      <c r="D36" s="3">
        <v>7</v>
      </c>
      <c r="E36" s="3">
        <v>19041171</v>
      </c>
      <c r="F36" s="3" t="s">
        <v>104</v>
      </c>
      <c r="G36" s="3" t="s">
        <v>12</v>
      </c>
      <c r="H36" s="74">
        <v>0.62319999999999998</v>
      </c>
      <c r="I36" s="74">
        <v>0.92920000000000003</v>
      </c>
      <c r="J36" s="3">
        <v>0.57999999999999996</v>
      </c>
      <c r="K36" s="3">
        <v>9.98E-2</v>
      </c>
      <c r="L36" s="4">
        <v>7.8999999999999996E-9</v>
      </c>
    </row>
    <row r="37" spans="1:12">
      <c r="A37" s="3">
        <v>27152281</v>
      </c>
      <c r="B37" s="3">
        <v>27315815</v>
      </c>
      <c r="C37" s="3" t="s">
        <v>49</v>
      </c>
      <c r="D37" s="3">
        <v>7</v>
      </c>
      <c r="E37" s="3">
        <v>27241878</v>
      </c>
      <c r="F37" s="3" t="s">
        <v>16</v>
      </c>
      <c r="G37" s="3" t="s">
        <v>50</v>
      </c>
      <c r="H37" s="74">
        <v>0.39979999999999999</v>
      </c>
      <c r="I37" s="74">
        <v>0.98019999999999996</v>
      </c>
      <c r="J37" s="3">
        <v>0.67400000000000004</v>
      </c>
      <c r="K37" s="3">
        <v>9.6199999999999994E-2</v>
      </c>
      <c r="L37" s="4">
        <v>1.1999999999999999E-12</v>
      </c>
    </row>
    <row r="38" spans="1:12">
      <c r="A38" s="3">
        <v>45937957</v>
      </c>
      <c r="B38" s="3">
        <v>46120239</v>
      </c>
      <c r="C38" s="3" t="s">
        <v>105</v>
      </c>
      <c r="D38" s="3">
        <v>7</v>
      </c>
      <c r="E38" s="3">
        <v>45959517</v>
      </c>
      <c r="F38" s="3" t="s">
        <v>12</v>
      </c>
      <c r="G38" s="3" t="s">
        <v>106</v>
      </c>
      <c r="H38" s="74">
        <v>0.26900000000000002</v>
      </c>
      <c r="I38" s="74">
        <v>0.90210000000000001</v>
      </c>
      <c r="J38" s="3">
        <v>0.68730000000000002</v>
      </c>
      <c r="K38" s="3">
        <v>0.1105</v>
      </c>
      <c r="L38" s="4">
        <v>1.3000000000000001E-9</v>
      </c>
    </row>
    <row r="39" spans="1:12">
      <c r="A39" s="3">
        <v>37930431</v>
      </c>
      <c r="B39" s="3">
        <v>38332211</v>
      </c>
      <c r="C39" s="3" t="s">
        <v>107</v>
      </c>
      <c r="D39" s="3">
        <v>8</v>
      </c>
      <c r="E39" s="3">
        <v>38259481</v>
      </c>
      <c r="F39" s="3" t="s">
        <v>13</v>
      </c>
      <c r="G39" s="3" t="s">
        <v>12</v>
      </c>
      <c r="H39" s="74">
        <v>0.66</v>
      </c>
      <c r="I39" s="74">
        <v>0.99470000000000003</v>
      </c>
      <c r="J39" s="3">
        <v>0.5968</v>
      </c>
      <c r="K39" s="3">
        <v>9.8799999999999999E-2</v>
      </c>
      <c r="L39" s="4">
        <v>3E-9</v>
      </c>
    </row>
    <row r="40" spans="1:12">
      <c r="A40" s="3">
        <v>143854670</v>
      </c>
      <c r="B40" s="3">
        <v>144116083</v>
      </c>
      <c r="C40" s="3" t="s">
        <v>55</v>
      </c>
      <c r="D40" s="3">
        <v>8</v>
      </c>
      <c r="E40" s="3">
        <v>143997131</v>
      </c>
      <c r="F40" s="3" t="s">
        <v>13</v>
      </c>
      <c r="G40" s="3" t="s">
        <v>12</v>
      </c>
      <c r="H40" s="74">
        <v>0.6663</v>
      </c>
      <c r="I40" s="74">
        <v>0.93959999999999999</v>
      </c>
      <c r="J40" s="3">
        <v>1.0137</v>
      </c>
      <c r="K40" s="3">
        <v>0.1022</v>
      </c>
      <c r="L40" s="4">
        <v>2.6E-23</v>
      </c>
    </row>
    <row r="41" spans="1:12">
      <c r="A41" s="3">
        <v>127229813</v>
      </c>
      <c r="B41" s="3">
        <v>127567318</v>
      </c>
      <c r="C41" s="3" t="s">
        <v>56</v>
      </c>
      <c r="D41" s="3">
        <v>9</v>
      </c>
      <c r="E41" s="3">
        <v>127262802</v>
      </c>
      <c r="F41" s="3" t="s">
        <v>19</v>
      </c>
      <c r="G41" s="3" t="s">
        <v>13</v>
      </c>
      <c r="H41" s="74">
        <v>0.67589999999999995</v>
      </c>
      <c r="I41" s="74">
        <v>0.95609999999999995</v>
      </c>
      <c r="J41" s="3">
        <v>0.60150000000000003</v>
      </c>
      <c r="K41" s="3">
        <v>0.1023</v>
      </c>
      <c r="L41" s="4">
        <v>9.1999999999999997E-9</v>
      </c>
    </row>
    <row r="42" spans="1:12">
      <c r="A42" s="3">
        <v>45367032</v>
      </c>
      <c r="B42" s="3">
        <v>45559303</v>
      </c>
      <c r="C42" s="3" t="s">
        <v>108</v>
      </c>
      <c r="D42" s="3">
        <v>10</v>
      </c>
      <c r="E42" s="3">
        <v>45423160</v>
      </c>
      <c r="F42" s="3" t="s">
        <v>12</v>
      </c>
      <c r="G42" s="3" t="s">
        <v>13</v>
      </c>
      <c r="H42" s="74">
        <v>0.66180000000000005</v>
      </c>
      <c r="I42" s="74">
        <v>0.98089999999999999</v>
      </c>
      <c r="J42" s="3">
        <v>0.59930000000000005</v>
      </c>
      <c r="K42" s="3">
        <v>9.98E-2</v>
      </c>
      <c r="L42" s="4">
        <v>1.3999999999999999E-9</v>
      </c>
    </row>
    <row r="43" spans="1:12">
      <c r="A43" s="3">
        <v>60168970</v>
      </c>
      <c r="B43" s="3">
        <v>60376857</v>
      </c>
      <c r="C43" s="3" t="s">
        <v>59</v>
      </c>
      <c r="D43" s="3">
        <v>10</v>
      </c>
      <c r="E43" s="3">
        <v>60283524</v>
      </c>
      <c r="F43" s="3" t="s">
        <v>16</v>
      </c>
      <c r="G43" s="3" t="s">
        <v>19</v>
      </c>
      <c r="H43" s="74">
        <v>0.53200000000000003</v>
      </c>
      <c r="I43" s="74">
        <v>0.88839999999999997</v>
      </c>
      <c r="J43" s="3">
        <v>0.60760000000000003</v>
      </c>
      <c r="K43" s="3">
        <v>9.9199999999999997E-2</v>
      </c>
      <c r="L43" s="4">
        <v>1.3000000000000001E-9</v>
      </c>
    </row>
    <row r="44" spans="1:12">
      <c r="A44" s="3">
        <v>95957289</v>
      </c>
      <c r="B44" s="3">
        <v>96955040</v>
      </c>
      <c r="C44" s="3" t="s">
        <v>60</v>
      </c>
      <c r="D44" s="3">
        <v>10</v>
      </c>
      <c r="E44" s="3">
        <v>96012950</v>
      </c>
      <c r="F44" s="3" t="s">
        <v>19</v>
      </c>
      <c r="G44" s="3" t="s">
        <v>12</v>
      </c>
      <c r="H44" s="74">
        <v>0.43330000000000002</v>
      </c>
      <c r="I44" s="74">
        <v>0.97870000000000001</v>
      </c>
      <c r="J44" s="3">
        <v>1.0027999999999999</v>
      </c>
      <c r="K44" s="3">
        <v>9.5299999999999996E-2</v>
      </c>
      <c r="L44" s="4">
        <v>1.4000000000000001E-26</v>
      </c>
    </row>
    <row r="45" spans="1:12">
      <c r="A45" s="3">
        <v>103500500</v>
      </c>
      <c r="B45" s="3">
        <v>105575138</v>
      </c>
      <c r="C45" s="3" t="s">
        <v>61</v>
      </c>
      <c r="D45" s="3">
        <v>10</v>
      </c>
      <c r="E45" s="3">
        <v>104639651</v>
      </c>
      <c r="F45" s="3" t="s">
        <v>62</v>
      </c>
      <c r="G45" s="3" t="s">
        <v>19</v>
      </c>
      <c r="H45" s="74">
        <v>0.72619999999999996</v>
      </c>
      <c r="I45" s="74">
        <v>0.98829999999999996</v>
      </c>
      <c r="J45" s="3">
        <v>1.6682999999999999</v>
      </c>
      <c r="K45" s="3">
        <v>0.1051</v>
      </c>
      <c r="L45" s="4">
        <v>4.6E-56</v>
      </c>
    </row>
    <row r="46" spans="1:12">
      <c r="A46" s="3">
        <v>105582030</v>
      </c>
      <c r="B46" s="3">
        <v>105873574</v>
      </c>
      <c r="C46" s="3" t="s">
        <v>109</v>
      </c>
      <c r="D46" s="3">
        <v>10</v>
      </c>
      <c r="E46" s="3">
        <v>105718428</v>
      </c>
      <c r="F46" s="3" t="s">
        <v>71</v>
      </c>
      <c r="G46" s="3" t="s">
        <v>13</v>
      </c>
      <c r="H46" s="74">
        <v>0.91759999999999997</v>
      </c>
      <c r="I46" s="74">
        <v>0.93330000000000002</v>
      </c>
      <c r="J46" s="3">
        <v>0.9365</v>
      </c>
      <c r="K46" s="3">
        <v>0.17499999999999999</v>
      </c>
      <c r="L46" s="4">
        <v>2.7999999999999999E-8</v>
      </c>
    </row>
    <row r="47" spans="1:12">
      <c r="A47" s="3">
        <v>115699005</v>
      </c>
      <c r="B47" s="3">
        <v>115817007</v>
      </c>
      <c r="C47" s="3" t="s">
        <v>63</v>
      </c>
      <c r="D47" s="3">
        <v>10</v>
      </c>
      <c r="E47" s="3">
        <v>115723678</v>
      </c>
      <c r="F47" s="3" t="s">
        <v>19</v>
      </c>
      <c r="G47" s="3" t="s">
        <v>13</v>
      </c>
      <c r="H47" s="74">
        <v>0.84809999999999997</v>
      </c>
      <c r="I47" s="74">
        <v>0.99029999999999996</v>
      </c>
      <c r="J47" s="3">
        <v>0.89749999999999996</v>
      </c>
      <c r="K47" s="3">
        <v>0.13020000000000001</v>
      </c>
      <c r="L47" s="4">
        <v>4.5999999999999998E-12</v>
      </c>
    </row>
    <row r="48" spans="1:12">
      <c r="A48" s="3">
        <v>122870189</v>
      </c>
      <c r="B48" s="3">
        <v>123053410</v>
      </c>
      <c r="C48" s="3" t="s">
        <v>110</v>
      </c>
      <c r="D48" s="3">
        <v>10</v>
      </c>
      <c r="E48" s="3">
        <v>122978944</v>
      </c>
      <c r="F48" s="3" t="s">
        <v>16</v>
      </c>
      <c r="G48" s="3" t="s">
        <v>19</v>
      </c>
      <c r="H48" s="74">
        <v>0.48599999999999999</v>
      </c>
      <c r="I48" s="74">
        <v>0.97360000000000002</v>
      </c>
      <c r="J48" s="3">
        <v>0.57630000000000003</v>
      </c>
      <c r="K48" s="3">
        <v>9.4200000000000006E-2</v>
      </c>
      <c r="L48" s="4">
        <v>2.7999999999999998E-9</v>
      </c>
    </row>
    <row r="49" spans="1:12">
      <c r="A49" s="3">
        <v>1870813</v>
      </c>
      <c r="B49" s="3">
        <v>2041890</v>
      </c>
      <c r="C49" s="3" t="s">
        <v>64</v>
      </c>
      <c r="D49" s="3">
        <v>11</v>
      </c>
      <c r="E49" s="3">
        <v>1887068</v>
      </c>
      <c r="F49" s="3" t="s">
        <v>19</v>
      </c>
      <c r="G49" s="3" t="s">
        <v>12</v>
      </c>
      <c r="H49" s="74">
        <v>0.26869999999999999</v>
      </c>
      <c r="I49" s="74">
        <v>0.97409999999999997</v>
      </c>
      <c r="J49" s="3">
        <v>0.85899999999999999</v>
      </c>
      <c r="K49" s="3">
        <v>0.1066</v>
      </c>
      <c r="L49" s="4">
        <v>2.4E-16</v>
      </c>
    </row>
    <row r="50" spans="1:12">
      <c r="A50" s="3">
        <v>15984534</v>
      </c>
      <c r="B50" s="3">
        <v>16750143</v>
      </c>
      <c r="C50" s="3" t="s">
        <v>66</v>
      </c>
      <c r="D50" s="3">
        <v>11</v>
      </c>
      <c r="E50" s="3">
        <v>16248894</v>
      </c>
      <c r="F50" s="3" t="s">
        <v>12</v>
      </c>
      <c r="G50" s="3" t="s">
        <v>13</v>
      </c>
      <c r="H50" s="74">
        <v>0.73199999999999998</v>
      </c>
      <c r="I50" s="74">
        <v>0.96689999999999998</v>
      </c>
      <c r="J50" s="3">
        <v>0.68479999999999996</v>
      </c>
      <c r="K50" s="3">
        <v>0.1071</v>
      </c>
      <c r="L50" s="4">
        <v>2.3000000000000001E-10</v>
      </c>
    </row>
    <row r="51" spans="1:12">
      <c r="A51" s="3">
        <v>61063665</v>
      </c>
      <c r="B51" s="3">
        <v>61288689</v>
      </c>
      <c r="C51" s="3" t="s">
        <v>67</v>
      </c>
      <c r="D51" s="3">
        <v>11</v>
      </c>
      <c r="E51" s="3">
        <v>61278918</v>
      </c>
      <c r="F51" s="3" t="s">
        <v>13</v>
      </c>
      <c r="G51" s="3" t="s">
        <v>12</v>
      </c>
      <c r="H51" s="74">
        <v>0.626</v>
      </c>
      <c r="I51" s="74">
        <v>0.96809999999999996</v>
      </c>
      <c r="J51" s="3">
        <v>0.87809999999999999</v>
      </c>
      <c r="K51" s="3">
        <v>9.8000000000000004E-2</v>
      </c>
      <c r="L51" s="4">
        <v>7.0999999999999998E-20</v>
      </c>
    </row>
    <row r="52" spans="1:12">
      <c r="A52" s="3">
        <v>64996091</v>
      </c>
      <c r="B52" s="3">
        <v>65567719</v>
      </c>
      <c r="C52" s="3" t="s">
        <v>112</v>
      </c>
      <c r="D52" s="3">
        <v>11</v>
      </c>
      <c r="E52" s="3">
        <v>65390554</v>
      </c>
      <c r="F52" s="3" t="s">
        <v>13</v>
      </c>
      <c r="G52" s="3" t="s">
        <v>19</v>
      </c>
      <c r="H52" s="74">
        <v>0.72850000000000004</v>
      </c>
      <c r="I52" s="74">
        <v>0.98329999999999995</v>
      </c>
      <c r="J52" s="3">
        <v>0.5857</v>
      </c>
      <c r="K52" s="3">
        <v>0.106</v>
      </c>
      <c r="L52" s="4">
        <v>2.0999999999999999E-8</v>
      </c>
    </row>
    <row r="53" spans="1:12">
      <c r="A53" s="3">
        <v>100414230</v>
      </c>
      <c r="B53" s="3">
        <v>100871750</v>
      </c>
      <c r="C53" s="3" t="s">
        <v>113</v>
      </c>
      <c r="D53" s="3">
        <v>11</v>
      </c>
      <c r="E53" s="3">
        <v>100598981</v>
      </c>
      <c r="F53" s="3" t="s">
        <v>12</v>
      </c>
      <c r="G53" s="3" t="s">
        <v>13</v>
      </c>
      <c r="H53" s="74">
        <v>0.50780000000000003</v>
      </c>
      <c r="I53" s="74">
        <v>0.99070000000000003</v>
      </c>
      <c r="J53" s="3">
        <v>0.82220000000000004</v>
      </c>
      <c r="K53" s="3">
        <v>9.3700000000000006E-2</v>
      </c>
      <c r="L53" s="4">
        <v>7.9000000000000003E-19</v>
      </c>
    </row>
    <row r="54" spans="1:12">
      <c r="A54" s="3">
        <v>116535528</v>
      </c>
      <c r="B54" s="3">
        <v>117102445</v>
      </c>
      <c r="C54" s="3" t="s">
        <v>70</v>
      </c>
      <c r="D54" s="3">
        <v>11</v>
      </c>
      <c r="E54" s="3">
        <v>116848929</v>
      </c>
      <c r="F54" s="3" t="s">
        <v>13</v>
      </c>
      <c r="G54" s="3" t="s">
        <v>71</v>
      </c>
      <c r="H54" s="74">
        <v>0.82789999999999997</v>
      </c>
      <c r="I54" s="74">
        <v>0.98829999999999996</v>
      </c>
      <c r="J54" s="3">
        <v>0.84160000000000001</v>
      </c>
      <c r="K54" s="3">
        <v>0.1241</v>
      </c>
      <c r="L54" s="4">
        <v>5.9000000000000003E-12</v>
      </c>
    </row>
    <row r="55" spans="1:12">
      <c r="A55" s="3">
        <v>12770600</v>
      </c>
      <c r="B55" s="3">
        <v>12900030</v>
      </c>
      <c r="C55" s="3" t="s">
        <v>114</v>
      </c>
      <c r="D55" s="3">
        <v>12</v>
      </c>
      <c r="E55" s="3">
        <v>12845637</v>
      </c>
      <c r="F55" s="3" t="s">
        <v>19</v>
      </c>
      <c r="G55" s="3" t="s">
        <v>115</v>
      </c>
      <c r="H55" s="74">
        <v>0.65969999999999995</v>
      </c>
      <c r="I55" s="74">
        <v>0.97060000000000002</v>
      </c>
      <c r="J55" s="3">
        <v>0.57850000000000001</v>
      </c>
      <c r="K55" s="3">
        <v>9.9900000000000003E-2</v>
      </c>
      <c r="L55" s="4">
        <v>3.1E-9</v>
      </c>
    </row>
    <row r="56" spans="1:12">
      <c r="A56" s="3">
        <v>54338104</v>
      </c>
      <c r="B56" s="3">
        <v>54577573</v>
      </c>
      <c r="C56" s="3" t="s">
        <v>116</v>
      </c>
      <c r="D56" s="3">
        <v>12</v>
      </c>
      <c r="E56" s="3">
        <v>54433011</v>
      </c>
      <c r="F56" s="3" t="s">
        <v>19</v>
      </c>
      <c r="G56" s="3" t="s">
        <v>13</v>
      </c>
      <c r="H56" s="74">
        <v>0.59109999999999996</v>
      </c>
      <c r="I56" s="74">
        <v>0.91100000000000003</v>
      </c>
      <c r="J56" s="3">
        <v>0.53259999999999996</v>
      </c>
      <c r="K56" s="3">
        <v>9.9599999999999994E-2</v>
      </c>
      <c r="L56" s="4">
        <v>4.1999999999999999E-8</v>
      </c>
    </row>
    <row r="57" spans="1:12">
      <c r="A57" s="3">
        <v>89812307</v>
      </c>
      <c r="B57" s="3">
        <v>90522600</v>
      </c>
      <c r="C57" s="3" t="s">
        <v>117</v>
      </c>
      <c r="D57" s="3">
        <v>12</v>
      </c>
      <c r="E57" s="3">
        <v>90025622</v>
      </c>
      <c r="F57" s="3" t="s">
        <v>16</v>
      </c>
      <c r="G57" s="3" t="s">
        <v>19</v>
      </c>
      <c r="H57" s="74">
        <v>0.3765</v>
      </c>
      <c r="I57" s="74">
        <v>0.99409999999999998</v>
      </c>
      <c r="J57" s="3">
        <v>1.0624</v>
      </c>
      <c r="K57" s="3">
        <v>9.6600000000000005E-2</v>
      </c>
      <c r="L57" s="4">
        <v>1.7E-28</v>
      </c>
    </row>
    <row r="58" spans="1:12">
      <c r="A58" s="3">
        <v>93512899</v>
      </c>
      <c r="B58" s="3">
        <v>93556542</v>
      </c>
      <c r="C58" s="3" t="s">
        <v>74</v>
      </c>
      <c r="D58" s="3">
        <v>12</v>
      </c>
      <c r="E58" s="3">
        <v>93519878</v>
      </c>
      <c r="F58" s="3" t="s">
        <v>75</v>
      </c>
      <c r="G58" s="3" t="s">
        <v>19</v>
      </c>
      <c r="H58" s="74">
        <v>0.67659999999999998</v>
      </c>
      <c r="I58" s="74">
        <v>0.93959999999999999</v>
      </c>
      <c r="J58" s="3">
        <v>0.62909999999999999</v>
      </c>
      <c r="K58" s="3">
        <v>0.1026</v>
      </c>
      <c r="L58" s="4">
        <v>8.0999999999999999E-10</v>
      </c>
    </row>
    <row r="59" spans="1:12">
      <c r="A59" s="3">
        <v>111320412</v>
      </c>
      <c r="B59" s="3">
        <v>113714062</v>
      </c>
      <c r="C59" s="3" t="s">
        <v>118</v>
      </c>
      <c r="D59" s="3">
        <v>12</v>
      </c>
      <c r="E59" s="3">
        <v>111671076</v>
      </c>
      <c r="F59" s="3" t="s">
        <v>19</v>
      </c>
      <c r="G59" s="3" t="s">
        <v>16</v>
      </c>
      <c r="H59" s="74">
        <v>0.57410000000000005</v>
      </c>
      <c r="I59" s="74">
        <v>0.94710000000000005</v>
      </c>
      <c r="J59" s="3">
        <v>0.53979999999999995</v>
      </c>
      <c r="K59" s="3">
        <v>9.7500000000000003E-2</v>
      </c>
      <c r="L59" s="4">
        <v>1.7E-8</v>
      </c>
    </row>
    <row r="60" spans="1:12">
      <c r="A60" s="3">
        <v>115471889</v>
      </c>
      <c r="B60" s="3">
        <v>115557307</v>
      </c>
      <c r="C60" s="3" t="s">
        <v>119</v>
      </c>
      <c r="D60" s="3">
        <v>12</v>
      </c>
      <c r="E60" s="3">
        <v>115552598</v>
      </c>
      <c r="F60" s="3" t="s">
        <v>13</v>
      </c>
      <c r="G60" s="3" t="s">
        <v>12</v>
      </c>
      <c r="H60" s="74">
        <v>0.39329999999999998</v>
      </c>
      <c r="I60" s="74">
        <v>0.99419999999999997</v>
      </c>
      <c r="J60" s="3">
        <v>0.63629999999999998</v>
      </c>
      <c r="K60" s="3">
        <v>9.5500000000000002E-2</v>
      </c>
      <c r="L60" s="4">
        <v>4.0999999999999999E-12</v>
      </c>
    </row>
    <row r="61" spans="1:12">
      <c r="A61" s="3">
        <v>116186322</v>
      </c>
      <c r="B61" s="3">
        <v>116228064</v>
      </c>
      <c r="C61" s="3" t="s">
        <v>120</v>
      </c>
      <c r="D61" s="3">
        <v>12</v>
      </c>
      <c r="E61" s="3">
        <v>116196721</v>
      </c>
      <c r="F61" s="3" t="s">
        <v>16</v>
      </c>
      <c r="G61" s="3" t="s">
        <v>13</v>
      </c>
      <c r="H61" s="74">
        <v>0.42759999999999998</v>
      </c>
      <c r="I61" s="74">
        <v>0.85370000000000001</v>
      </c>
      <c r="J61" s="3">
        <v>0.60109999999999997</v>
      </c>
      <c r="K61" s="3">
        <v>0.10199999999999999</v>
      </c>
      <c r="L61" s="4">
        <v>4.0000000000000002E-9</v>
      </c>
    </row>
    <row r="62" spans="1:12">
      <c r="A62" s="3">
        <v>91389686</v>
      </c>
      <c r="B62" s="3">
        <v>91444059</v>
      </c>
      <c r="C62" s="3" t="s">
        <v>121</v>
      </c>
      <c r="D62" s="3">
        <v>15</v>
      </c>
      <c r="E62" s="3">
        <v>91430617</v>
      </c>
      <c r="F62" s="3" t="s">
        <v>19</v>
      </c>
      <c r="G62" s="3" t="s">
        <v>16</v>
      </c>
      <c r="H62" s="74">
        <v>0.21310000000000001</v>
      </c>
      <c r="I62" s="74">
        <v>0.93110000000000004</v>
      </c>
      <c r="J62" s="3">
        <v>0.76819999999999999</v>
      </c>
      <c r="K62" s="3">
        <v>0.11849999999999999</v>
      </c>
      <c r="L62" s="4">
        <v>1.5E-10</v>
      </c>
    </row>
    <row r="63" spans="1:12">
      <c r="A63" s="3">
        <v>81435359</v>
      </c>
      <c r="B63" s="3">
        <v>81555152</v>
      </c>
      <c r="C63" s="3" t="s">
        <v>122</v>
      </c>
      <c r="D63" s="3">
        <v>16</v>
      </c>
      <c r="E63" s="3">
        <v>81503540</v>
      </c>
      <c r="F63" s="3" t="s">
        <v>13</v>
      </c>
      <c r="G63" s="3" t="s">
        <v>12</v>
      </c>
      <c r="H63" s="74">
        <v>0.63780000000000003</v>
      </c>
      <c r="I63" s="74">
        <v>0.97130000000000005</v>
      </c>
      <c r="J63" s="3">
        <v>0.54430000000000001</v>
      </c>
      <c r="K63" s="3">
        <v>9.8699999999999996E-2</v>
      </c>
      <c r="L63" s="4">
        <v>1.4999999999999999E-8</v>
      </c>
    </row>
    <row r="64" spans="1:12">
      <c r="A64" s="3">
        <v>89658222</v>
      </c>
      <c r="B64" s="3">
        <v>90043268</v>
      </c>
      <c r="C64" s="3" t="s">
        <v>82</v>
      </c>
      <c r="D64" s="3">
        <v>16</v>
      </c>
      <c r="E64" s="3">
        <v>89714864</v>
      </c>
      <c r="F64" s="3" t="s">
        <v>12</v>
      </c>
      <c r="G64" s="3" t="s">
        <v>16</v>
      </c>
      <c r="H64" s="74">
        <v>0.49359999999999998</v>
      </c>
      <c r="I64" s="74">
        <v>0.94640000000000002</v>
      </c>
      <c r="J64" s="3">
        <v>0.57669999999999999</v>
      </c>
      <c r="K64" s="3">
        <v>9.5899999999999999E-2</v>
      </c>
      <c r="L64" s="4">
        <v>1.3000000000000001E-9</v>
      </c>
    </row>
    <row r="65" spans="1:12">
      <c r="A65" s="3">
        <v>62462389</v>
      </c>
      <c r="B65" s="3">
        <v>62918906</v>
      </c>
      <c r="C65" s="3" t="s">
        <v>123</v>
      </c>
      <c r="D65" s="3">
        <v>17</v>
      </c>
      <c r="E65" s="3">
        <v>62502435</v>
      </c>
      <c r="F65" s="3" t="s">
        <v>16</v>
      </c>
      <c r="G65" s="3" t="s">
        <v>19</v>
      </c>
      <c r="H65" s="74">
        <v>0.63049999999999995</v>
      </c>
      <c r="I65" s="74">
        <v>0.97060000000000002</v>
      </c>
      <c r="J65" s="3">
        <v>0.59060000000000001</v>
      </c>
      <c r="K65" s="3">
        <v>9.8400000000000001E-2</v>
      </c>
      <c r="L65" s="4">
        <v>4.0000000000000001E-10</v>
      </c>
    </row>
    <row r="66" spans="1:12">
      <c r="A66" s="3">
        <v>2098712</v>
      </c>
      <c r="B66" s="3">
        <v>2251528</v>
      </c>
      <c r="C66" s="3" t="s">
        <v>86</v>
      </c>
      <c r="D66" s="3">
        <v>19</v>
      </c>
      <c r="E66" s="3">
        <v>2161443</v>
      </c>
      <c r="F66" s="3" t="s">
        <v>16</v>
      </c>
      <c r="G66" s="3" t="s">
        <v>19</v>
      </c>
      <c r="H66" s="74">
        <v>0.70820000000000005</v>
      </c>
      <c r="I66" s="74">
        <v>0.99309999999999998</v>
      </c>
      <c r="J66" s="3">
        <v>0.74180000000000001</v>
      </c>
      <c r="K66" s="3">
        <v>0.10290000000000001</v>
      </c>
      <c r="L66" s="4">
        <v>2.8999999999999998E-13</v>
      </c>
    </row>
    <row r="67" spans="1:12">
      <c r="A67" s="3">
        <v>11525759</v>
      </c>
      <c r="B67" s="3">
        <v>11527765</v>
      </c>
      <c r="C67" s="3" t="s">
        <v>87</v>
      </c>
      <c r="D67" s="3">
        <v>19</v>
      </c>
      <c r="E67" s="3">
        <v>11526765</v>
      </c>
      <c r="F67" s="3" t="s">
        <v>19</v>
      </c>
      <c r="G67" s="3" t="s">
        <v>12</v>
      </c>
      <c r="H67" s="74">
        <v>0.5181</v>
      </c>
      <c r="I67" s="74">
        <v>1</v>
      </c>
      <c r="J67" s="3">
        <v>0.76959999999999995</v>
      </c>
      <c r="K67" s="3">
        <v>9.3200000000000005E-2</v>
      </c>
      <c r="L67" s="4">
        <v>4.0000000000000003E-17</v>
      </c>
    </row>
    <row r="68" spans="1:12">
      <c r="A68" s="3">
        <v>17136290</v>
      </c>
      <c r="B68" s="3">
        <v>17263996</v>
      </c>
      <c r="C68" s="3" t="s">
        <v>124</v>
      </c>
      <c r="D68" s="3">
        <v>19</v>
      </c>
      <c r="E68" s="3">
        <v>17204327</v>
      </c>
      <c r="F68" s="3" t="s">
        <v>19</v>
      </c>
      <c r="G68" s="3" t="s">
        <v>16</v>
      </c>
      <c r="H68" s="74">
        <v>0.63729999999999998</v>
      </c>
      <c r="I68" s="74">
        <v>0.98109999999999997</v>
      </c>
      <c r="J68" s="3">
        <v>0.54420000000000002</v>
      </c>
      <c r="K68" s="3">
        <v>9.8299999999999998E-2</v>
      </c>
      <c r="L68" s="4">
        <v>6.4000000000000002E-9</v>
      </c>
    </row>
    <row r="69" spans="1:12">
      <c r="A69" s="3">
        <v>10628129</v>
      </c>
      <c r="B69" s="3">
        <v>10710171</v>
      </c>
      <c r="C69" s="3" t="s">
        <v>88</v>
      </c>
      <c r="D69" s="3">
        <v>20</v>
      </c>
      <c r="E69" s="3">
        <v>10691127</v>
      </c>
      <c r="F69" s="3" t="s">
        <v>89</v>
      </c>
      <c r="G69" s="3" t="s">
        <v>16</v>
      </c>
      <c r="H69" s="74">
        <v>0.5252</v>
      </c>
      <c r="I69" s="74">
        <v>0.99739999999999995</v>
      </c>
      <c r="J69" s="3">
        <v>0.6139</v>
      </c>
      <c r="K69" s="3">
        <v>9.3700000000000006E-2</v>
      </c>
      <c r="L69" s="4">
        <v>1.3E-11</v>
      </c>
    </row>
    <row r="70" spans="1:12">
      <c r="A70" s="3">
        <v>10909352</v>
      </c>
      <c r="B70" s="3">
        <v>11010079</v>
      </c>
      <c r="C70" s="3" t="s">
        <v>90</v>
      </c>
      <c r="D70" s="3">
        <v>20</v>
      </c>
      <c r="E70" s="3">
        <v>10967214</v>
      </c>
      <c r="F70" s="3" t="s">
        <v>19</v>
      </c>
      <c r="G70" s="3" t="s">
        <v>12</v>
      </c>
      <c r="H70" s="74">
        <v>0.46329999999999999</v>
      </c>
      <c r="I70" s="74">
        <v>0.99460000000000004</v>
      </c>
      <c r="J70" s="3">
        <v>0.57699999999999996</v>
      </c>
      <c r="K70" s="3">
        <v>9.3899999999999997E-2</v>
      </c>
      <c r="L70" s="4">
        <v>2.5000000000000002E-10</v>
      </c>
    </row>
    <row r="71" spans="1:12">
      <c r="A71" s="3">
        <v>50103838</v>
      </c>
      <c r="B71" s="3">
        <v>50158197</v>
      </c>
      <c r="C71" s="3" t="s">
        <v>91</v>
      </c>
      <c r="D71" s="3">
        <v>20</v>
      </c>
      <c r="E71" s="3">
        <v>50108980</v>
      </c>
      <c r="F71" s="3" t="s">
        <v>16</v>
      </c>
      <c r="G71" s="3" t="s">
        <v>19</v>
      </c>
      <c r="H71" s="74">
        <v>0.52939999999999998</v>
      </c>
      <c r="I71" s="74">
        <v>1</v>
      </c>
      <c r="J71" s="3">
        <v>0.70050000000000001</v>
      </c>
      <c r="K71" s="3">
        <v>9.3600000000000003E-2</v>
      </c>
      <c r="L71" s="4">
        <v>1.1E-13</v>
      </c>
    </row>
    <row r="72" spans="1:12">
      <c r="A72" s="3">
        <v>71307062</v>
      </c>
      <c r="B72" s="3">
        <v>71549573</v>
      </c>
      <c r="C72" s="3" t="s">
        <v>93</v>
      </c>
      <c r="D72" s="3" t="s">
        <v>342</v>
      </c>
      <c r="E72" s="3">
        <v>71354380</v>
      </c>
      <c r="F72" s="3" t="s">
        <v>16</v>
      </c>
      <c r="G72" s="3" t="s">
        <v>19</v>
      </c>
      <c r="H72" s="74">
        <v>0.85750000000000004</v>
      </c>
      <c r="I72" s="74">
        <v>1</v>
      </c>
      <c r="J72" s="3">
        <v>0.6663</v>
      </c>
      <c r="K72" s="3">
        <v>0.112</v>
      </c>
      <c r="L72" s="4">
        <v>8.6000000000000003E-10</v>
      </c>
    </row>
    <row r="73" spans="1:12" ht="32.25" customHeight="1">
      <c r="A73" s="221" t="s">
        <v>345</v>
      </c>
      <c r="B73" s="221"/>
      <c r="C73" s="221"/>
      <c r="D73" s="221"/>
      <c r="E73" s="221"/>
      <c r="F73" s="221"/>
      <c r="G73" s="221"/>
      <c r="H73" s="221"/>
      <c r="I73" s="221"/>
      <c r="J73" s="221"/>
      <c r="K73" s="221"/>
      <c r="L73" s="221"/>
    </row>
  </sheetData>
  <mergeCells count="2">
    <mergeCell ref="A1:L1"/>
    <mergeCell ref="A73:L7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zoomScale="85" zoomScaleNormal="85" workbookViewId="0">
      <selection activeCell="A2" sqref="A2"/>
    </sheetView>
  </sheetViews>
  <sheetFormatPr defaultRowHeight="15"/>
  <cols>
    <col min="1" max="12" width="13" style="3" customWidth="1"/>
  </cols>
  <sheetData>
    <row r="1" spans="1:12" ht="18.75">
      <c r="A1" s="222" t="s">
        <v>783</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3165106</v>
      </c>
      <c r="B3" s="3">
        <v>3252800</v>
      </c>
      <c r="C3" s="3" t="s">
        <v>125</v>
      </c>
      <c r="D3" s="3">
        <v>1</v>
      </c>
      <c r="E3" s="3">
        <v>3236894</v>
      </c>
      <c r="F3" s="3" t="s">
        <v>19</v>
      </c>
      <c r="G3" s="3" t="s">
        <v>16</v>
      </c>
      <c r="H3" s="74">
        <v>0.76149999999999995</v>
      </c>
      <c r="I3" s="74">
        <v>0.99050000000000005</v>
      </c>
      <c r="J3" s="3">
        <v>0.3695</v>
      </c>
      <c r="K3" s="3">
        <v>6.4000000000000001E-2</v>
      </c>
      <c r="L3" s="4">
        <v>1.2E-9</v>
      </c>
    </row>
    <row r="4" spans="1:12">
      <c r="A4" s="3">
        <v>10758180</v>
      </c>
      <c r="B4" s="3">
        <v>10804357</v>
      </c>
      <c r="C4" s="3" t="s">
        <v>11</v>
      </c>
      <c r="D4" s="3">
        <v>1</v>
      </c>
      <c r="E4" s="3">
        <v>10796866</v>
      </c>
      <c r="F4" s="3" t="s">
        <v>13</v>
      </c>
      <c r="G4" s="3" t="s">
        <v>12</v>
      </c>
      <c r="H4" s="74">
        <v>0.373</v>
      </c>
      <c r="I4" s="74">
        <v>1</v>
      </c>
      <c r="J4" s="3">
        <v>0.52849999999999997</v>
      </c>
      <c r="K4" s="3">
        <v>5.6000000000000001E-2</v>
      </c>
      <c r="L4" s="4">
        <v>1.5E-21</v>
      </c>
    </row>
    <row r="5" spans="1:12">
      <c r="A5" s="3">
        <v>11823133</v>
      </c>
      <c r="B5" s="3">
        <v>12131051</v>
      </c>
      <c r="C5" s="3" t="s">
        <v>126</v>
      </c>
      <c r="D5" s="3">
        <v>1</v>
      </c>
      <c r="E5" s="3">
        <v>11856378</v>
      </c>
      <c r="F5" s="3" t="s">
        <v>16</v>
      </c>
      <c r="G5" s="3" t="s">
        <v>19</v>
      </c>
      <c r="H5" s="74">
        <v>0.56010000000000004</v>
      </c>
      <c r="I5" s="74">
        <v>1</v>
      </c>
      <c r="J5" s="3">
        <v>0.39860000000000001</v>
      </c>
      <c r="K5" s="3">
        <v>5.6800000000000003E-2</v>
      </c>
      <c r="L5" s="4">
        <v>2.0999999999999999E-12</v>
      </c>
    </row>
    <row r="6" spans="1:12">
      <c r="A6" s="3">
        <v>110454305</v>
      </c>
      <c r="B6" s="3">
        <v>110637288</v>
      </c>
      <c r="C6" s="3" t="s">
        <v>127</v>
      </c>
      <c r="D6" s="3">
        <v>1</v>
      </c>
      <c r="E6" s="3">
        <v>110470764</v>
      </c>
      <c r="F6" s="3" t="s">
        <v>19</v>
      </c>
      <c r="G6" s="3" t="s">
        <v>16</v>
      </c>
      <c r="H6" s="74">
        <v>0.71530000000000005</v>
      </c>
      <c r="I6" s="74">
        <v>1</v>
      </c>
      <c r="J6" s="3">
        <v>0.36049999999999999</v>
      </c>
      <c r="K6" s="3">
        <v>0.06</v>
      </c>
      <c r="L6" s="4">
        <v>1.6000000000000001E-9</v>
      </c>
    </row>
    <row r="7" spans="1:12">
      <c r="A7" s="3">
        <v>113021154</v>
      </c>
      <c r="B7" s="3">
        <v>113267122</v>
      </c>
      <c r="C7" s="3" t="s">
        <v>128</v>
      </c>
      <c r="D7" s="3">
        <v>1</v>
      </c>
      <c r="E7" s="3">
        <v>113046879</v>
      </c>
      <c r="F7" s="3" t="s">
        <v>16</v>
      </c>
      <c r="G7" s="3" t="s">
        <v>13</v>
      </c>
      <c r="H7" s="74">
        <v>0.69699999999999995</v>
      </c>
      <c r="I7" s="74">
        <v>0.97650000000000003</v>
      </c>
      <c r="J7" s="3">
        <v>0.53859999999999997</v>
      </c>
      <c r="K7" s="3">
        <v>5.9700000000000003E-2</v>
      </c>
      <c r="L7" s="4">
        <v>6.3E-21</v>
      </c>
    </row>
    <row r="8" spans="1:12">
      <c r="A8" s="3">
        <v>154867693</v>
      </c>
      <c r="B8" s="3">
        <v>156124230</v>
      </c>
      <c r="C8" s="3" t="s">
        <v>15</v>
      </c>
      <c r="D8" s="3">
        <v>1</v>
      </c>
      <c r="E8" s="3">
        <v>155178782</v>
      </c>
      <c r="F8" s="3" t="s">
        <v>16</v>
      </c>
      <c r="G8" s="3" t="s">
        <v>12</v>
      </c>
      <c r="H8" s="74">
        <v>0.18099999999999999</v>
      </c>
      <c r="I8" s="74">
        <v>1</v>
      </c>
      <c r="J8" s="3">
        <v>0.54149999999999998</v>
      </c>
      <c r="K8" s="3">
        <v>7.0999999999999994E-2</v>
      </c>
      <c r="L8" s="4">
        <v>1.9000000000000001E-14</v>
      </c>
    </row>
    <row r="9" spans="1:12">
      <c r="A9" s="3">
        <v>26878557</v>
      </c>
      <c r="B9" s="3">
        <v>27096553</v>
      </c>
      <c r="C9" s="3" t="s">
        <v>129</v>
      </c>
      <c r="D9" s="3">
        <v>2</v>
      </c>
      <c r="E9" s="3">
        <v>26929282</v>
      </c>
      <c r="F9" s="3" t="s">
        <v>12</v>
      </c>
      <c r="G9" s="3" t="s">
        <v>19</v>
      </c>
      <c r="H9" s="74">
        <v>0.75770000000000004</v>
      </c>
      <c r="I9" s="74">
        <v>0.99270000000000003</v>
      </c>
      <c r="J9" s="3">
        <v>0.61119999999999997</v>
      </c>
      <c r="K9" s="3">
        <v>6.3700000000000007E-2</v>
      </c>
      <c r="L9" s="4">
        <v>5.1000000000000002E-22</v>
      </c>
    </row>
    <row r="10" spans="1:12">
      <c r="A10" s="3">
        <v>54687234</v>
      </c>
      <c r="B10" s="3">
        <v>55687864</v>
      </c>
      <c r="C10" s="3" t="s">
        <v>130</v>
      </c>
      <c r="D10" s="3">
        <v>2</v>
      </c>
      <c r="E10" s="3">
        <v>55049749</v>
      </c>
      <c r="F10" s="3" t="s">
        <v>12</v>
      </c>
      <c r="G10" s="3" t="s">
        <v>13</v>
      </c>
      <c r="H10" s="74">
        <v>0.9869</v>
      </c>
      <c r="I10" s="74">
        <v>0.87280000000000002</v>
      </c>
      <c r="J10" s="3">
        <v>1.5338000000000001</v>
      </c>
      <c r="K10" s="3">
        <v>0.25469999999999998</v>
      </c>
      <c r="L10" s="4">
        <v>7.2999999999999996E-10</v>
      </c>
    </row>
    <row r="11" spans="1:12">
      <c r="A11" s="3">
        <v>86064364</v>
      </c>
      <c r="B11" s="3">
        <v>86567619</v>
      </c>
      <c r="C11" s="3" t="s">
        <v>21</v>
      </c>
      <c r="D11" s="3">
        <v>2</v>
      </c>
      <c r="E11" s="3">
        <v>86285211</v>
      </c>
      <c r="F11" s="3" t="s">
        <v>22</v>
      </c>
      <c r="G11" s="3" t="s">
        <v>12</v>
      </c>
      <c r="H11" s="74">
        <v>0.83560000000000001</v>
      </c>
      <c r="I11" s="74">
        <v>0.83579999999999999</v>
      </c>
      <c r="J11" s="3">
        <v>0.42820000000000003</v>
      </c>
      <c r="K11" s="3">
        <v>0.08</v>
      </c>
      <c r="L11" s="4">
        <v>2.9000000000000002E-8</v>
      </c>
    </row>
    <row r="12" spans="1:12">
      <c r="A12" s="3">
        <v>164751160</v>
      </c>
      <c r="B12" s="3">
        <v>165174034</v>
      </c>
      <c r="C12" s="3" t="s">
        <v>23</v>
      </c>
      <c r="D12" s="3">
        <v>2</v>
      </c>
      <c r="E12" s="3">
        <v>165005726</v>
      </c>
      <c r="F12" s="3" t="s">
        <v>12</v>
      </c>
      <c r="G12" s="3" t="s">
        <v>13</v>
      </c>
      <c r="H12" s="74">
        <v>0.5806</v>
      </c>
      <c r="I12" s="74">
        <v>0.98099999999999998</v>
      </c>
      <c r="J12" s="3">
        <v>0.44080000000000003</v>
      </c>
      <c r="K12" s="3">
        <v>5.5599999999999997E-2</v>
      </c>
      <c r="L12" s="4">
        <v>7.7999999999999995E-16</v>
      </c>
    </row>
    <row r="13" spans="1:12">
      <c r="A13" s="3">
        <v>174192639</v>
      </c>
      <c r="B13" s="3">
        <v>174251410</v>
      </c>
      <c r="C13" s="3" t="s">
        <v>24</v>
      </c>
      <c r="D13" s="3">
        <v>2</v>
      </c>
      <c r="E13" s="3">
        <v>174215709</v>
      </c>
      <c r="F13" s="3" t="s">
        <v>19</v>
      </c>
      <c r="G13" s="3" t="s">
        <v>16</v>
      </c>
      <c r="H13" s="74">
        <v>0.58589999999999998</v>
      </c>
      <c r="I13" s="74">
        <v>0.93799999999999994</v>
      </c>
      <c r="J13" s="3">
        <v>0.3029</v>
      </c>
      <c r="K13" s="3">
        <v>5.6899999999999999E-2</v>
      </c>
      <c r="L13" s="4">
        <v>1.6000000000000001E-8</v>
      </c>
    </row>
    <row r="14" spans="1:12">
      <c r="A14" s="3">
        <v>182849046</v>
      </c>
      <c r="B14" s="3">
        <v>183512035</v>
      </c>
      <c r="C14" s="3" t="s">
        <v>132</v>
      </c>
      <c r="D14" s="3">
        <v>2</v>
      </c>
      <c r="E14" s="3">
        <v>183217380</v>
      </c>
      <c r="F14" s="3" t="s">
        <v>115</v>
      </c>
      <c r="G14" s="3" t="s">
        <v>19</v>
      </c>
      <c r="H14" s="74">
        <v>0.63800000000000001</v>
      </c>
      <c r="I14" s="74">
        <v>0.80459999999999998</v>
      </c>
      <c r="J14" s="3">
        <v>0.42220000000000002</v>
      </c>
      <c r="K14" s="3">
        <v>6.3100000000000003E-2</v>
      </c>
      <c r="L14" s="4">
        <v>4.1999999999999997E-11</v>
      </c>
    </row>
    <row r="15" spans="1:12">
      <c r="A15" s="3">
        <v>240084881</v>
      </c>
      <c r="B15" s="3">
        <v>240318260</v>
      </c>
      <c r="C15" s="3" t="s">
        <v>133</v>
      </c>
      <c r="D15" s="3">
        <v>2</v>
      </c>
      <c r="E15" s="3">
        <v>240268673</v>
      </c>
      <c r="F15" s="3" t="s">
        <v>16</v>
      </c>
      <c r="G15" s="3" t="s">
        <v>134</v>
      </c>
      <c r="H15" s="74">
        <v>0.56989999999999996</v>
      </c>
      <c r="I15" s="74">
        <v>0.96289999999999998</v>
      </c>
      <c r="J15" s="3">
        <v>0.34110000000000001</v>
      </c>
      <c r="K15" s="3">
        <v>5.57E-2</v>
      </c>
      <c r="L15" s="4">
        <v>5.0000000000000003E-10</v>
      </c>
    </row>
    <row r="16" spans="1:12">
      <c r="A16" s="3">
        <v>14817512</v>
      </c>
      <c r="B16" s="3">
        <v>14973980</v>
      </c>
      <c r="C16" s="3" t="s">
        <v>135</v>
      </c>
      <c r="D16" s="3">
        <v>3</v>
      </c>
      <c r="E16" s="3">
        <v>14873794</v>
      </c>
      <c r="F16" s="3" t="s">
        <v>12</v>
      </c>
      <c r="G16" s="3" t="s">
        <v>13</v>
      </c>
      <c r="H16" s="74">
        <v>0.34379999999999999</v>
      </c>
      <c r="I16" s="74">
        <v>0.91149999999999998</v>
      </c>
      <c r="J16" s="3">
        <v>0.36830000000000002</v>
      </c>
      <c r="K16" s="3">
        <v>5.9900000000000002E-2</v>
      </c>
      <c r="L16" s="4">
        <v>1.3000000000000001E-9</v>
      </c>
    </row>
    <row r="17" spans="1:12">
      <c r="A17" s="3">
        <v>41332679</v>
      </c>
      <c r="B17" s="3">
        <v>42185019</v>
      </c>
      <c r="C17" s="3" t="s">
        <v>343</v>
      </c>
      <c r="D17" s="3">
        <v>3</v>
      </c>
      <c r="E17" s="3">
        <v>41847353</v>
      </c>
      <c r="F17" s="3" t="s">
        <v>12</v>
      </c>
      <c r="G17" s="3" t="s">
        <v>19</v>
      </c>
      <c r="H17" s="74">
        <v>0.83320000000000005</v>
      </c>
      <c r="I17" s="74">
        <v>0.94240000000000002</v>
      </c>
      <c r="J17" s="3">
        <v>0.51539999999999997</v>
      </c>
      <c r="K17" s="3">
        <v>7.51E-2</v>
      </c>
      <c r="L17" s="4">
        <v>1.4E-11</v>
      </c>
    </row>
    <row r="18" spans="1:12">
      <c r="A18" s="3">
        <v>46702814</v>
      </c>
      <c r="B18" s="3">
        <v>48279424</v>
      </c>
      <c r="C18" s="3" t="s">
        <v>136</v>
      </c>
      <c r="D18" s="3">
        <v>3</v>
      </c>
      <c r="E18" s="3">
        <v>47158765</v>
      </c>
      <c r="F18" s="3" t="s">
        <v>16</v>
      </c>
      <c r="G18" s="3" t="s">
        <v>13</v>
      </c>
      <c r="H18" s="74">
        <v>0.43109999999999998</v>
      </c>
      <c r="I18" s="74">
        <v>0.93720000000000003</v>
      </c>
      <c r="J18" s="3">
        <v>0.43609999999999999</v>
      </c>
      <c r="K18" s="3">
        <v>5.67E-2</v>
      </c>
      <c r="L18" s="4">
        <v>8.0999999999999999E-15</v>
      </c>
    </row>
    <row r="19" spans="1:12">
      <c r="A19" s="3">
        <v>53248389</v>
      </c>
      <c r="B19" s="3">
        <v>53739417</v>
      </c>
      <c r="C19" s="3" t="s">
        <v>137</v>
      </c>
      <c r="D19" s="3">
        <v>3</v>
      </c>
      <c r="E19" s="3">
        <v>53577164</v>
      </c>
      <c r="F19" s="3" t="s">
        <v>12</v>
      </c>
      <c r="G19" s="3" t="s">
        <v>19</v>
      </c>
      <c r="H19" s="74">
        <v>0.53979999999999995</v>
      </c>
      <c r="I19" s="74">
        <v>0.96299999999999997</v>
      </c>
      <c r="J19" s="3">
        <v>0.39950000000000002</v>
      </c>
      <c r="K19" s="3">
        <v>5.5300000000000002E-2</v>
      </c>
      <c r="L19" s="4">
        <v>9.4999999999999999E-14</v>
      </c>
    </row>
    <row r="20" spans="1:12">
      <c r="A20" s="3">
        <v>100834412</v>
      </c>
      <c r="B20" s="3">
        <v>101614571</v>
      </c>
      <c r="C20" s="3" t="s">
        <v>138</v>
      </c>
      <c r="D20" s="3">
        <v>3</v>
      </c>
      <c r="E20" s="3">
        <v>101121460</v>
      </c>
      <c r="F20" s="3" t="s">
        <v>13</v>
      </c>
      <c r="G20" s="3" t="s">
        <v>71</v>
      </c>
      <c r="H20" s="74">
        <v>0.51060000000000005</v>
      </c>
      <c r="I20" s="74">
        <v>0.94130000000000003</v>
      </c>
      <c r="J20" s="3">
        <v>0.3211</v>
      </c>
      <c r="K20" s="3">
        <v>5.6099999999999997E-2</v>
      </c>
      <c r="L20" s="4">
        <v>8.7000000000000001E-9</v>
      </c>
    </row>
    <row r="21" spans="1:12">
      <c r="A21" s="3">
        <v>168579960</v>
      </c>
      <c r="B21" s="3">
        <v>168925612</v>
      </c>
      <c r="C21" s="3" t="s">
        <v>139</v>
      </c>
      <c r="D21" s="3">
        <v>3</v>
      </c>
      <c r="E21" s="3">
        <v>168710614</v>
      </c>
      <c r="F21" s="3" t="s">
        <v>13</v>
      </c>
      <c r="G21" s="3" t="s">
        <v>16</v>
      </c>
      <c r="H21" s="74">
        <v>0.73260000000000003</v>
      </c>
      <c r="I21" s="74">
        <v>0.93630000000000002</v>
      </c>
      <c r="J21" s="3">
        <v>0.38629999999999998</v>
      </c>
      <c r="K21" s="3">
        <v>6.3299999999999995E-2</v>
      </c>
      <c r="L21" s="4">
        <v>1.6000000000000001E-9</v>
      </c>
    </row>
    <row r="22" spans="1:12">
      <c r="A22" s="3">
        <v>169205312</v>
      </c>
      <c r="B22" s="3">
        <v>169715141</v>
      </c>
      <c r="C22" s="3" t="s">
        <v>99</v>
      </c>
      <c r="D22" s="3">
        <v>3</v>
      </c>
      <c r="E22" s="3">
        <v>169365354</v>
      </c>
      <c r="F22" s="3" t="s">
        <v>13</v>
      </c>
      <c r="G22" s="3" t="s">
        <v>12</v>
      </c>
      <c r="H22" s="74">
        <v>0.88790000000000002</v>
      </c>
      <c r="I22" s="74">
        <v>0.92620000000000002</v>
      </c>
      <c r="J22" s="3">
        <v>0.56279999999999997</v>
      </c>
      <c r="K22" s="3">
        <v>8.9200000000000002E-2</v>
      </c>
      <c r="L22" s="4">
        <v>3.1000000000000002E-10</v>
      </c>
    </row>
    <row r="23" spans="1:12">
      <c r="A23" s="3">
        <v>81064611</v>
      </c>
      <c r="B23" s="3">
        <v>81802811</v>
      </c>
      <c r="C23" s="3" t="s">
        <v>140</v>
      </c>
      <c r="D23" s="3">
        <v>4</v>
      </c>
      <c r="E23" s="3">
        <v>81184341</v>
      </c>
      <c r="F23" s="3" t="s">
        <v>12</v>
      </c>
      <c r="G23" s="3" t="s">
        <v>16</v>
      </c>
      <c r="H23" s="74">
        <v>0.60019999999999996</v>
      </c>
      <c r="I23" s="74">
        <v>1</v>
      </c>
      <c r="J23" s="3">
        <v>1.0706</v>
      </c>
      <c r="K23" s="3">
        <v>5.5300000000000002E-2</v>
      </c>
      <c r="L23" s="4">
        <v>6.3000000000000004E-84</v>
      </c>
    </row>
    <row r="24" spans="1:12">
      <c r="A24" s="3">
        <v>95728859</v>
      </c>
      <c r="B24" s="3">
        <v>96120919</v>
      </c>
      <c r="C24" s="3" t="s">
        <v>141</v>
      </c>
      <c r="D24" s="3">
        <v>4</v>
      </c>
      <c r="E24" s="3">
        <v>95908259</v>
      </c>
      <c r="F24" s="3" t="s">
        <v>142</v>
      </c>
      <c r="G24" s="3" t="s">
        <v>12</v>
      </c>
      <c r="H24" s="74">
        <v>0.1285</v>
      </c>
      <c r="I24" s="74">
        <v>0.96789999999999998</v>
      </c>
      <c r="J24" s="3">
        <v>0.51529999999999998</v>
      </c>
      <c r="K24" s="3">
        <v>8.2500000000000004E-2</v>
      </c>
      <c r="L24" s="4">
        <v>6.9E-10</v>
      </c>
    </row>
    <row r="25" spans="1:12">
      <c r="A25" s="3">
        <v>156307870</v>
      </c>
      <c r="B25" s="3">
        <v>156520199</v>
      </c>
      <c r="C25" s="3" t="s">
        <v>143</v>
      </c>
      <c r="D25" s="3">
        <v>4</v>
      </c>
      <c r="E25" s="3">
        <v>156449144</v>
      </c>
      <c r="F25" s="3" t="s">
        <v>12</v>
      </c>
      <c r="G25" s="3" t="s">
        <v>13</v>
      </c>
      <c r="H25" s="74">
        <v>0.71250000000000002</v>
      </c>
      <c r="I25" s="74">
        <v>0.95120000000000005</v>
      </c>
      <c r="J25" s="3">
        <v>0.4385</v>
      </c>
      <c r="K25" s="3">
        <v>6.1600000000000002E-2</v>
      </c>
      <c r="L25" s="4">
        <v>3.9999999999999999E-12</v>
      </c>
    </row>
    <row r="26" spans="1:12">
      <c r="A26" s="3">
        <v>156606143</v>
      </c>
      <c r="B26" s="3">
        <v>156706026</v>
      </c>
      <c r="C26" s="3" t="s">
        <v>144</v>
      </c>
      <c r="D26" s="3">
        <v>4</v>
      </c>
      <c r="E26" s="3">
        <v>156638073</v>
      </c>
      <c r="F26" s="3" t="s">
        <v>13</v>
      </c>
      <c r="G26" s="3" t="s">
        <v>19</v>
      </c>
      <c r="H26" s="74">
        <v>0.80659999999999998</v>
      </c>
      <c r="I26" s="74">
        <v>1</v>
      </c>
      <c r="J26" s="3">
        <v>0.45710000000000001</v>
      </c>
      <c r="K26" s="3">
        <v>6.88E-2</v>
      </c>
      <c r="L26" s="4">
        <v>2.2000000000000002E-11</v>
      </c>
    </row>
    <row r="27" spans="1:12">
      <c r="A27" s="3">
        <v>32761578</v>
      </c>
      <c r="B27" s="3">
        <v>32910258</v>
      </c>
      <c r="C27" s="3" t="s">
        <v>145</v>
      </c>
      <c r="D27" s="3">
        <v>5</v>
      </c>
      <c r="E27" s="3">
        <v>32829975</v>
      </c>
      <c r="F27" s="3" t="s">
        <v>19</v>
      </c>
      <c r="G27" s="3" t="s">
        <v>13</v>
      </c>
      <c r="H27" s="74">
        <v>0.33989999999999998</v>
      </c>
      <c r="I27" s="74">
        <v>0.99299999999999999</v>
      </c>
      <c r="J27" s="3">
        <v>0.41959999999999997</v>
      </c>
      <c r="K27" s="3">
        <v>5.7599999999999998E-2</v>
      </c>
      <c r="L27" s="4">
        <v>9.8999999999999995E-14</v>
      </c>
    </row>
    <row r="28" spans="1:12">
      <c r="A28" s="3">
        <v>122414418</v>
      </c>
      <c r="B28" s="3">
        <v>122553547</v>
      </c>
      <c r="C28" s="3" t="s">
        <v>39</v>
      </c>
      <c r="D28" s="3">
        <v>5</v>
      </c>
      <c r="E28" s="3">
        <v>122482973</v>
      </c>
      <c r="F28" s="3" t="s">
        <v>19</v>
      </c>
      <c r="G28" s="3" t="s">
        <v>16</v>
      </c>
      <c r="H28" s="74">
        <v>0.4385</v>
      </c>
      <c r="I28" s="74">
        <v>0.94410000000000005</v>
      </c>
      <c r="J28" s="3">
        <v>0.33760000000000001</v>
      </c>
      <c r="K28" s="3">
        <v>5.6399999999999999E-2</v>
      </c>
      <c r="L28" s="4">
        <v>4.8E-10</v>
      </c>
    </row>
    <row r="29" spans="1:12">
      <c r="A29" s="3">
        <v>148321130</v>
      </c>
      <c r="B29" s="3">
        <v>148548201</v>
      </c>
      <c r="C29" s="3" t="s">
        <v>40</v>
      </c>
      <c r="D29" s="3">
        <v>5</v>
      </c>
      <c r="E29" s="3">
        <v>148347543</v>
      </c>
      <c r="F29" s="3" t="s">
        <v>19</v>
      </c>
      <c r="G29" s="3" t="s">
        <v>16</v>
      </c>
      <c r="H29" s="74">
        <v>0.76919999999999999</v>
      </c>
      <c r="I29" s="74">
        <v>0.93079999999999996</v>
      </c>
      <c r="J29" s="3">
        <v>0.55210000000000004</v>
      </c>
      <c r="K29" s="3">
        <v>6.6799999999999998E-2</v>
      </c>
      <c r="L29" s="4">
        <v>4.6000000000000002E-17</v>
      </c>
    </row>
    <row r="30" spans="1:12">
      <c r="A30" s="3">
        <v>28069189</v>
      </c>
      <c r="B30" s="3">
        <v>32897404</v>
      </c>
      <c r="C30" s="3" t="s">
        <v>146</v>
      </c>
      <c r="D30" s="3">
        <v>6</v>
      </c>
      <c r="E30" s="3">
        <v>32149801</v>
      </c>
      <c r="F30" s="3" t="s">
        <v>13</v>
      </c>
      <c r="G30" s="3" t="s">
        <v>12</v>
      </c>
      <c r="H30" s="74">
        <v>0.7802</v>
      </c>
      <c r="I30" s="74">
        <v>0.99770000000000003</v>
      </c>
      <c r="J30" s="3">
        <v>0.52449999999999997</v>
      </c>
      <c r="K30" s="3">
        <v>6.5799999999999997E-2</v>
      </c>
      <c r="L30" s="4">
        <v>1.2E-16</v>
      </c>
    </row>
    <row r="31" spans="1:12">
      <c r="A31" s="3">
        <v>126513795</v>
      </c>
      <c r="B31" s="3">
        <v>127397215</v>
      </c>
      <c r="C31" s="3" t="s">
        <v>147</v>
      </c>
      <c r="D31" s="3">
        <v>6</v>
      </c>
      <c r="E31" s="3">
        <v>127184986</v>
      </c>
      <c r="F31" s="3" t="s">
        <v>16</v>
      </c>
      <c r="G31" s="3" t="s">
        <v>19</v>
      </c>
      <c r="H31" s="74">
        <v>0.55030000000000001</v>
      </c>
      <c r="I31" s="74">
        <v>0.91600000000000004</v>
      </c>
      <c r="J31" s="3">
        <v>0.38229999999999997</v>
      </c>
      <c r="K31" s="3">
        <v>5.7000000000000002E-2</v>
      </c>
      <c r="L31" s="4">
        <v>8.9999999999999996E-12</v>
      </c>
    </row>
    <row r="32" spans="1:12">
      <c r="A32" s="3">
        <v>150937196</v>
      </c>
      <c r="B32" s="3">
        <v>151117807</v>
      </c>
      <c r="C32" s="3" t="s">
        <v>148</v>
      </c>
      <c r="D32" s="3">
        <v>6</v>
      </c>
      <c r="E32" s="3">
        <v>150997035</v>
      </c>
      <c r="F32" s="3" t="s">
        <v>12</v>
      </c>
      <c r="G32" s="3" t="s">
        <v>13</v>
      </c>
      <c r="H32" s="74">
        <v>0.93659999999999999</v>
      </c>
      <c r="I32" s="74">
        <v>0.99019999999999997</v>
      </c>
      <c r="J32" s="3">
        <v>0.7651</v>
      </c>
      <c r="K32" s="3">
        <v>0.112</v>
      </c>
      <c r="L32" s="4">
        <v>1.5000000000000001E-12</v>
      </c>
    </row>
    <row r="33" spans="1:12">
      <c r="A33" s="3">
        <v>166139763</v>
      </c>
      <c r="B33" s="3">
        <v>166196063</v>
      </c>
      <c r="C33" s="3" t="s">
        <v>149</v>
      </c>
      <c r="D33" s="3">
        <v>6</v>
      </c>
      <c r="E33" s="3">
        <v>166178834</v>
      </c>
      <c r="F33" s="3" t="s">
        <v>13</v>
      </c>
      <c r="G33" s="3" t="s">
        <v>19</v>
      </c>
      <c r="H33" s="74">
        <v>0.89329999999999998</v>
      </c>
      <c r="I33" s="74">
        <v>0.94679999999999997</v>
      </c>
      <c r="J33" s="3">
        <v>0.51380000000000003</v>
      </c>
      <c r="K33" s="3">
        <v>9.0399999999999994E-2</v>
      </c>
      <c r="L33" s="4">
        <v>1.2E-8</v>
      </c>
    </row>
    <row r="34" spans="1:12">
      <c r="A34" s="3">
        <v>949057</v>
      </c>
      <c r="B34" s="3">
        <v>1236059</v>
      </c>
      <c r="C34" s="3" t="s">
        <v>48</v>
      </c>
      <c r="D34" s="3">
        <v>7</v>
      </c>
      <c r="E34" s="3">
        <v>1076944</v>
      </c>
      <c r="F34" s="3" t="s">
        <v>16</v>
      </c>
      <c r="G34" s="3" t="s">
        <v>19</v>
      </c>
      <c r="H34" s="74">
        <v>0.73429999999999995</v>
      </c>
      <c r="I34" s="74">
        <v>0.99719999999999998</v>
      </c>
      <c r="J34" s="3">
        <v>0.3982</v>
      </c>
      <c r="K34" s="3">
        <v>6.1899999999999997E-2</v>
      </c>
      <c r="L34" s="4">
        <v>7.7000000000000006E-11</v>
      </c>
    </row>
    <row r="35" spans="1:12">
      <c r="A35" s="3">
        <v>27152281</v>
      </c>
      <c r="B35" s="3">
        <v>27315815</v>
      </c>
      <c r="C35" s="3" t="s">
        <v>49</v>
      </c>
      <c r="D35" s="3">
        <v>7</v>
      </c>
      <c r="E35" s="3">
        <v>27241878</v>
      </c>
      <c r="F35" s="3" t="s">
        <v>16</v>
      </c>
      <c r="G35" s="3" t="s">
        <v>50</v>
      </c>
      <c r="H35" s="74">
        <v>0.39979999999999999</v>
      </c>
      <c r="I35" s="74">
        <v>0.98019999999999996</v>
      </c>
      <c r="J35" s="3">
        <v>0.36859999999999998</v>
      </c>
      <c r="K35" s="3">
        <v>5.6000000000000001E-2</v>
      </c>
      <c r="L35" s="4">
        <v>1.0999999999999999E-10</v>
      </c>
    </row>
    <row r="36" spans="1:12">
      <c r="A36" s="3">
        <v>50902934</v>
      </c>
      <c r="B36" s="3">
        <v>51089102</v>
      </c>
      <c r="C36" s="3" t="s">
        <v>150</v>
      </c>
      <c r="D36" s="3">
        <v>7</v>
      </c>
      <c r="E36" s="3">
        <v>50932580</v>
      </c>
      <c r="F36" s="3" t="s">
        <v>12</v>
      </c>
      <c r="G36" s="3" t="s">
        <v>13</v>
      </c>
      <c r="H36" s="74">
        <v>0.26579999999999998</v>
      </c>
      <c r="I36" s="74">
        <v>0.94240000000000002</v>
      </c>
      <c r="J36" s="3">
        <v>0.37609999999999999</v>
      </c>
      <c r="K36" s="3">
        <v>6.3299999999999995E-2</v>
      </c>
      <c r="L36" s="4">
        <v>3.3999999999999998E-9</v>
      </c>
    </row>
    <row r="37" spans="1:12">
      <c r="A37" s="3">
        <v>76296805</v>
      </c>
      <c r="B37" s="3">
        <v>77343772</v>
      </c>
      <c r="C37" s="3" t="s">
        <v>151</v>
      </c>
      <c r="D37" s="3">
        <v>8</v>
      </c>
      <c r="E37" s="3">
        <v>76819765</v>
      </c>
      <c r="F37" s="3" t="s">
        <v>13</v>
      </c>
      <c r="G37" s="3" t="s">
        <v>19</v>
      </c>
      <c r="H37" s="74">
        <v>0.5474</v>
      </c>
      <c r="I37" s="74">
        <v>0.99890000000000001</v>
      </c>
      <c r="J37" s="3">
        <v>0.30159999999999998</v>
      </c>
      <c r="K37" s="3">
        <v>5.4600000000000003E-2</v>
      </c>
      <c r="L37" s="4">
        <v>3.1E-8</v>
      </c>
    </row>
    <row r="38" spans="1:12">
      <c r="A38" s="3">
        <v>143797714</v>
      </c>
      <c r="B38" s="3">
        <v>144116083</v>
      </c>
      <c r="C38" s="3" t="s">
        <v>152</v>
      </c>
      <c r="D38" s="3">
        <v>8</v>
      </c>
      <c r="E38" s="3">
        <v>143996877</v>
      </c>
      <c r="F38" s="3" t="s">
        <v>19</v>
      </c>
      <c r="G38" s="3" t="s">
        <v>12</v>
      </c>
      <c r="H38" s="74">
        <v>0.70389999999999997</v>
      </c>
      <c r="I38" s="74">
        <v>0.98450000000000004</v>
      </c>
      <c r="J38" s="3">
        <v>0.55579999999999996</v>
      </c>
      <c r="K38" s="3">
        <v>6.0100000000000001E-2</v>
      </c>
      <c r="L38" s="4">
        <v>4.4999999999999997E-21</v>
      </c>
    </row>
    <row r="39" spans="1:12">
      <c r="A39" s="3">
        <v>4326105</v>
      </c>
      <c r="B39" s="3">
        <v>4363249</v>
      </c>
      <c r="C39" s="3" t="s">
        <v>153</v>
      </c>
      <c r="D39" s="3">
        <v>9</v>
      </c>
      <c r="E39" s="3">
        <v>4334606</v>
      </c>
      <c r="F39" s="3" t="s">
        <v>12</v>
      </c>
      <c r="G39" s="3" t="s">
        <v>13</v>
      </c>
      <c r="H39" s="74">
        <v>0.35510000000000003</v>
      </c>
      <c r="I39" s="74">
        <v>0.98129999999999995</v>
      </c>
      <c r="J39" s="3">
        <v>0.31519999999999998</v>
      </c>
      <c r="K39" s="3">
        <v>5.7299999999999997E-2</v>
      </c>
      <c r="L39" s="4">
        <v>3.8000000000000003E-8</v>
      </c>
    </row>
    <row r="40" spans="1:12">
      <c r="A40" s="3">
        <v>97426531</v>
      </c>
      <c r="B40" s="3">
        <v>98196365</v>
      </c>
      <c r="C40" s="3" t="s">
        <v>154</v>
      </c>
      <c r="D40" s="3">
        <v>9</v>
      </c>
      <c r="E40" s="3">
        <v>97795176</v>
      </c>
      <c r="F40" s="3" t="s">
        <v>12</v>
      </c>
      <c r="G40" s="3" t="s">
        <v>13</v>
      </c>
      <c r="H40" s="74">
        <v>0.83930000000000005</v>
      </c>
      <c r="I40" s="74">
        <v>0.9788</v>
      </c>
      <c r="J40" s="3">
        <v>0.41520000000000001</v>
      </c>
      <c r="K40" s="3">
        <v>7.51E-2</v>
      </c>
      <c r="L40" s="4">
        <v>4.1999999999999999E-8</v>
      </c>
    </row>
    <row r="41" spans="1:12">
      <c r="A41" s="3">
        <v>136042738</v>
      </c>
      <c r="B41" s="3">
        <v>136338740</v>
      </c>
      <c r="C41" s="3" t="s">
        <v>155</v>
      </c>
      <c r="D41" s="3">
        <v>9</v>
      </c>
      <c r="E41" s="3">
        <v>136127601</v>
      </c>
      <c r="F41" s="3" t="s">
        <v>19</v>
      </c>
      <c r="G41" s="3" t="s">
        <v>16</v>
      </c>
      <c r="H41" s="74">
        <v>0.80869999999999997</v>
      </c>
      <c r="I41" s="74">
        <v>0.96540000000000004</v>
      </c>
      <c r="J41" s="3">
        <v>0.45119999999999999</v>
      </c>
      <c r="K41" s="3">
        <v>7.0499999999999993E-2</v>
      </c>
      <c r="L41" s="4">
        <v>4.8999999999999999E-11</v>
      </c>
    </row>
    <row r="42" spans="1:12">
      <c r="A42" s="3">
        <v>95912708</v>
      </c>
      <c r="B42" s="3">
        <v>97026743</v>
      </c>
      <c r="C42" s="3" t="s">
        <v>156</v>
      </c>
      <c r="D42" s="3">
        <v>10</v>
      </c>
      <c r="E42" s="3">
        <v>96009182</v>
      </c>
      <c r="F42" s="3" t="s">
        <v>12</v>
      </c>
      <c r="G42" s="3" t="s">
        <v>104</v>
      </c>
      <c r="H42" s="74">
        <v>0.4743</v>
      </c>
      <c r="I42" s="74">
        <v>0.91779999999999995</v>
      </c>
      <c r="J42" s="3">
        <v>0.4768</v>
      </c>
      <c r="K42" s="3">
        <v>5.7000000000000002E-2</v>
      </c>
      <c r="L42" s="4">
        <v>7.4000000000000007E-18</v>
      </c>
    </row>
    <row r="43" spans="1:12">
      <c r="A43" s="3">
        <v>103874586</v>
      </c>
      <c r="B43" s="3">
        <v>105286674</v>
      </c>
      <c r="C43" s="3" t="s">
        <v>61</v>
      </c>
      <c r="D43" s="3">
        <v>10</v>
      </c>
      <c r="E43" s="3">
        <v>104639651</v>
      </c>
      <c r="F43" s="3" t="s">
        <v>62</v>
      </c>
      <c r="G43" s="3" t="s">
        <v>19</v>
      </c>
      <c r="H43" s="74">
        <v>0.72619999999999996</v>
      </c>
      <c r="I43" s="74">
        <v>0.98829999999999996</v>
      </c>
      <c r="J43" s="3">
        <v>0.6925</v>
      </c>
      <c r="K43" s="3">
        <v>6.13E-2</v>
      </c>
      <c r="L43" s="4">
        <v>3.2000000000000003E-29</v>
      </c>
    </row>
    <row r="44" spans="1:12">
      <c r="A44" s="3">
        <v>115703373</v>
      </c>
      <c r="B44" s="3">
        <v>115814924</v>
      </c>
      <c r="C44" s="3" t="s">
        <v>157</v>
      </c>
      <c r="D44" s="3">
        <v>10</v>
      </c>
      <c r="E44" s="3">
        <v>115727232</v>
      </c>
      <c r="F44" s="3" t="s">
        <v>13</v>
      </c>
      <c r="G44" s="3" t="s">
        <v>12</v>
      </c>
      <c r="H44" s="74">
        <v>0.85329999999999995</v>
      </c>
      <c r="I44" s="74">
        <v>1</v>
      </c>
      <c r="J44" s="3">
        <v>0.50980000000000003</v>
      </c>
      <c r="K44" s="3">
        <v>7.6700000000000004E-2</v>
      </c>
      <c r="L44" s="4">
        <v>1.4E-11</v>
      </c>
    </row>
    <row r="45" spans="1:12">
      <c r="A45" s="3">
        <v>1871792</v>
      </c>
      <c r="B45" s="3">
        <v>2041890</v>
      </c>
      <c r="C45" s="3" t="s">
        <v>158</v>
      </c>
      <c r="D45" s="3">
        <v>11</v>
      </c>
      <c r="E45" s="3">
        <v>1890990</v>
      </c>
      <c r="F45" s="3" t="s">
        <v>16</v>
      </c>
      <c r="G45" s="3" t="s">
        <v>19</v>
      </c>
      <c r="H45" s="74">
        <v>0.21340000000000001</v>
      </c>
      <c r="I45" s="74">
        <v>0.98209999999999997</v>
      </c>
      <c r="J45" s="3">
        <v>0.47449999999999998</v>
      </c>
      <c r="K45" s="3">
        <v>6.6799999999999998E-2</v>
      </c>
      <c r="L45" s="4">
        <v>1.6E-12</v>
      </c>
    </row>
    <row r="46" spans="1:12">
      <c r="A46" s="3">
        <v>4636116</v>
      </c>
      <c r="B46" s="3">
        <v>4730806</v>
      </c>
      <c r="C46" s="3" t="s">
        <v>159</v>
      </c>
      <c r="D46" s="3">
        <v>11</v>
      </c>
      <c r="E46" s="3">
        <v>4695206</v>
      </c>
      <c r="F46" s="3" t="s">
        <v>19</v>
      </c>
      <c r="G46" s="3" t="s">
        <v>12</v>
      </c>
      <c r="H46" s="74">
        <v>0.66159999999999997</v>
      </c>
      <c r="I46" s="74">
        <v>1</v>
      </c>
      <c r="J46" s="3">
        <v>0.31680000000000003</v>
      </c>
      <c r="K46" s="3">
        <v>5.7599999999999998E-2</v>
      </c>
      <c r="L46" s="4">
        <v>2.0999999999999999E-8</v>
      </c>
    </row>
    <row r="47" spans="1:12">
      <c r="A47" s="3">
        <v>9580798</v>
      </c>
      <c r="B47" s="3">
        <v>10325658</v>
      </c>
      <c r="C47" s="3" t="s">
        <v>160</v>
      </c>
      <c r="D47" s="3">
        <v>11</v>
      </c>
      <c r="E47" s="3">
        <v>9756724</v>
      </c>
      <c r="F47" s="3" t="s">
        <v>13</v>
      </c>
      <c r="G47" s="3" t="s">
        <v>12</v>
      </c>
      <c r="H47" s="74">
        <v>0.57930000000000004</v>
      </c>
      <c r="I47" s="74">
        <v>0.99550000000000005</v>
      </c>
      <c r="J47" s="3">
        <v>0.33860000000000001</v>
      </c>
      <c r="K47" s="3">
        <v>5.5300000000000002E-2</v>
      </c>
      <c r="L47" s="4">
        <v>6.5000000000000003E-10</v>
      </c>
    </row>
    <row r="48" spans="1:12">
      <c r="A48" s="3">
        <v>15986361</v>
      </c>
      <c r="B48" s="3">
        <v>16763337</v>
      </c>
      <c r="C48" s="3" t="s">
        <v>161</v>
      </c>
      <c r="D48" s="3">
        <v>11</v>
      </c>
      <c r="E48" s="3">
        <v>16290811</v>
      </c>
      <c r="F48" s="3" t="s">
        <v>12</v>
      </c>
      <c r="G48" s="3" t="s">
        <v>162</v>
      </c>
      <c r="H48" s="74">
        <v>0.35920000000000002</v>
      </c>
      <c r="I48" s="74">
        <v>0.83809999999999996</v>
      </c>
      <c r="J48" s="3">
        <v>0.43180000000000002</v>
      </c>
      <c r="K48" s="3">
        <v>6.1899999999999997E-2</v>
      </c>
      <c r="L48" s="4">
        <v>7.1999999999999996E-13</v>
      </c>
    </row>
    <row r="49" spans="1:12">
      <c r="A49" s="3">
        <v>42067294</v>
      </c>
      <c r="B49" s="3">
        <v>42482798</v>
      </c>
      <c r="C49" s="3" t="s">
        <v>163</v>
      </c>
      <c r="D49" s="3">
        <v>11</v>
      </c>
      <c r="E49" s="3">
        <v>42251368</v>
      </c>
      <c r="F49" s="3" t="s">
        <v>12</v>
      </c>
      <c r="G49" s="3" t="s">
        <v>16</v>
      </c>
      <c r="H49" s="74">
        <v>0.98419999999999996</v>
      </c>
      <c r="I49" s="74">
        <v>0.96689999999999998</v>
      </c>
      <c r="J49" s="3">
        <v>1.2242999999999999</v>
      </c>
      <c r="K49" s="3">
        <v>0.2223</v>
      </c>
      <c r="L49" s="4">
        <v>3.5000000000000002E-8</v>
      </c>
    </row>
    <row r="50" spans="1:12">
      <c r="A50" s="3">
        <v>61063665</v>
      </c>
      <c r="B50" s="3">
        <v>61390172</v>
      </c>
      <c r="C50" s="3" t="s">
        <v>164</v>
      </c>
      <c r="D50" s="3">
        <v>11</v>
      </c>
      <c r="E50" s="3">
        <v>61279799</v>
      </c>
      <c r="F50" s="3" t="s">
        <v>19</v>
      </c>
      <c r="G50" s="3" t="s">
        <v>13</v>
      </c>
      <c r="H50" s="74">
        <v>0.37719999999999998</v>
      </c>
      <c r="I50" s="74">
        <v>0.93620000000000003</v>
      </c>
      <c r="J50" s="3">
        <v>0.50509999999999999</v>
      </c>
      <c r="K50" s="3">
        <v>5.8099999999999999E-2</v>
      </c>
      <c r="L50" s="4">
        <v>9.8999999999999993E-19</v>
      </c>
    </row>
    <row r="51" spans="1:12">
      <c r="A51" s="3">
        <v>100414230</v>
      </c>
      <c r="B51" s="3">
        <v>100871750</v>
      </c>
      <c r="C51" s="3" t="s">
        <v>113</v>
      </c>
      <c r="D51" s="3">
        <v>11</v>
      </c>
      <c r="E51" s="3">
        <v>100598981</v>
      </c>
      <c r="F51" s="3" t="s">
        <v>12</v>
      </c>
      <c r="G51" s="3" t="s">
        <v>13</v>
      </c>
      <c r="H51" s="74">
        <v>0.50780000000000003</v>
      </c>
      <c r="I51" s="74">
        <v>0.99070000000000003</v>
      </c>
      <c r="J51" s="3">
        <v>0.44519999999999998</v>
      </c>
      <c r="K51" s="3">
        <v>5.4600000000000003E-2</v>
      </c>
      <c r="L51" s="4">
        <v>1.4000000000000001E-16</v>
      </c>
    </row>
    <row r="52" spans="1:12">
      <c r="A52" s="3">
        <v>12762590</v>
      </c>
      <c r="B52" s="3">
        <v>12898241</v>
      </c>
      <c r="C52" s="3" t="s">
        <v>165</v>
      </c>
      <c r="D52" s="3">
        <v>12</v>
      </c>
      <c r="E52" s="3">
        <v>12877983</v>
      </c>
      <c r="F52" s="3" t="s">
        <v>16</v>
      </c>
      <c r="G52" s="3" t="s">
        <v>19</v>
      </c>
      <c r="H52" s="74">
        <v>0.55230000000000001</v>
      </c>
      <c r="I52" s="74">
        <v>0.98740000000000006</v>
      </c>
      <c r="J52" s="3">
        <v>0.31090000000000001</v>
      </c>
      <c r="K52" s="3">
        <v>5.5100000000000003E-2</v>
      </c>
      <c r="L52" s="4">
        <v>4.4999999999999999E-8</v>
      </c>
    </row>
    <row r="53" spans="1:12">
      <c r="A53" s="3">
        <v>20096633</v>
      </c>
      <c r="B53" s="3">
        <v>20286159</v>
      </c>
      <c r="C53" s="3" t="s">
        <v>166</v>
      </c>
      <c r="D53" s="3">
        <v>12</v>
      </c>
      <c r="E53" s="3">
        <v>20183067</v>
      </c>
      <c r="F53" s="3" t="s">
        <v>12</v>
      </c>
      <c r="G53" s="3" t="s">
        <v>13</v>
      </c>
      <c r="H53" s="74">
        <v>0.47620000000000001</v>
      </c>
      <c r="I53" s="74">
        <v>0.97360000000000002</v>
      </c>
      <c r="J53" s="3">
        <v>0.34229999999999999</v>
      </c>
      <c r="K53" s="3">
        <v>5.5100000000000003E-2</v>
      </c>
      <c r="L53" s="4">
        <v>8.9000000000000003E-10</v>
      </c>
    </row>
    <row r="54" spans="1:12">
      <c r="A54" s="3">
        <v>89812307</v>
      </c>
      <c r="B54" s="3">
        <v>90570113</v>
      </c>
      <c r="C54" s="3" t="s">
        <v>73</v>
      </c>
      <c r="D54" s="3">
        <v>12</v>
      </c>
      <c r="E54" s="3">
        <v>90088829</v>
      </c>
      <c r="F54" s="3" t="s">
        <v>12</v>
      </c>
      <c r="G54" s="3" t="s">
        <v>13</v>
      </c>
      <c r="H54" s="74">
        <v>0.3735</v>
      </c>
      <c r="I54" s="74">
        <v>0.9889</v>
      </c>
      <c r="J54" s="3">
        <v>0.53129999999999999</v>
      </c>
      <c r="K54" s="3">
        <v>5.6500000000000002E-2</v>
      </c>
      <c r="L54" s="4">
        <v>3.3000000000000001E-21</v>
      </c>
    </row>
    <row r="55" spans="1:12">
      <c r="A55" s="3">
        <v>93515373</v>
      </c>
      <c r="B55" s="3">
        <v>93556542</v>
      </c>
      <c r="C55" s="3" t="s">
        <v>74</v>
      </c>
      <c r="D55" s="3">
        <v>12</v>
      </c>
      <c r="E55" s="3">
        <v>93519878</v>
      </c>
      <c r="F55" s="3" t="s">
        <v>75</v>
      </c>
      <c r="G55" s="3" t="s">
        <v>19</v>
      </c>
      <c r="H55" s="74">
        <v>0.67659999999999998</v>
      </c>
      <c r="I55" s="74">
        <v>0.93959999999999999</v>
      </c>
      <c r="J55" s="3">
        <v>0.34899999999999998</v>
      </c>
      <c r="K55" s="3">
        <v>5.9799999999999999E-2</v>
      </c>
      <c r="L55" s="4">
        <v>5.6999999999999998E-9</v>
      </c>
    </row>
    <row r="56" spans="1:12">
      <c r="A56" s="3">
        <v>109856309</v>
      </c>
      <c r="B56" s="3">
        <v>113945048</v>
      </c>
      <c r="C56" s="3" t="s">
        <v>168</v>
      </c>
      <c r="D56" s="3">
        <v>12</v>
      </c>
      <c r="E56" s="3">
        <v>112241766</v>
      </c>
      <c r="F56" s="3" t="s">
        <v>19</v>
      </c>
      <c r="G56" s="3" t="s">
        <v>16</v>
      </c>
      <c r="H56" s="74">
        <v>0.79220000000000002</v>
      </c>
      <c r="I56" s="74">
        <v>1</v>
      </c>
      <c r="J56" s="3">
        <v>0.70369999999999999</v>
      </c>
      <c r="K56" s="3">
        <v>6.7599999999999993E-2</v>
      </c>
      <c r="L56" s="4">
        <v>2.2000000000000001E-26</v>
      </c>
    </row>
    <row r="57" spans="1:12">
      <c r="A57" s="3">
        <v>115471889</v>
      </c>
      <c r="B57" s="3">
        <v>115557307</v>
      </c>
      <c r="C57" s="3" t="s">
        <v>77</v>
      </c>
      <c r="D57" s="3">
        <v>12</v>
      </c>
      <c r="E57" s="3">
        <v>115554676</v>
      </c>
      <c r="F57" s="3" t="s">
        <v>19</v>
      </c>
      <c r="G57" s="3" t="s">
        <v>16</v>
      </c>
      <c r="H57" s="74">
        <v>0.76459999999999995</v>
      </c>
      <c r="I57" s="74">
        <v>0.99709999999999999</v>
      </c>
      <c r="J57" s="3">
        <v>0.38800000000000001</v>
      </c>
      <c r="K57" s="3">
        <v>6.4199999999999993E-2</v>
      </c>
      <c r="L57" s="4">
        <v>2.7E-10</v>
      </c>
    </row>
    <row r="58" spans="1:12">
      <c r="A58" s="3">
        <v>72327392</v>
      </c>
      <c r="B58" s="3">
        <v>72399704</v>
      </c>
      <c r="C58" s="3" t="s">
        <v>169</v>
      </c>
      <c r="D58" s="3">
        <v>13</v>
      </c>
      <c r="E58" s="3">
        <v>72370966</v>
      </c>
      <c r="F58" s="3" t="s">
        <v>16</v>
      </c>
      <c r="G58" s="3" t="s">
        <v>12</v>
      </c>
      <c r="H58" s="74">
        <v>0.161</v>
      </c>
      <c r="I58" s="74">
        <v>0.95040000000000002</v>
      </c>
      <c r="J58" s="3">
        <v>0.44230000000000003</v>
      </c>
      <c r="K58" s="3">
        <v>7.6100000000000001E-2</v>
      </c>
      <c r="L58" s="4">
        <v>5.6999999999999998E-9</v>
      </c>
    </row>
    <row r="59" spans="1:12">
      <c r="A59" s="3">
        <v>74547444</v>
      </c>
      <c r="B59" s="3">
        <v>75531153</v>
      </c>
      <c r="C59" s="3" t="s">
        <v>170</v>
      </c>
      <c r="D59" s="3">
        <v>15</v>
      </c>
      <c r="E59" s="3">
        <v>75061916</v>
      </c>
      <c r="F59" s="3" t="s">
        <v>16</v>
      </c>
      <c r="G59" s="3" t="s">
        <v>19</v>
      </c>
      <c r="H59" s="74">
        <v>0.84109999999999996</v>
      </c>
      <c r="I59" s="74">
        <v>0.97419999999999995</v>
      </c>
      <c r="J59" s="3">
        <v>0.41720000000000002</v>
      </c>
      <c r="K59" s="3">
        <v>7.5399999999999995E-2</v>
      </c>
      <c r="L59" s="4">
        <v>1.3000000000000001E-8</v>
      </c>
    </row>
    <row r="60" spans="1:12">
      <c r="A60" s="3">
        <v>91389686</v>
      </c>
      <c r="B60" s="3">
        <v>91444059</v>
      </c>
      <c r="C60" s="3" t="s">
        <v>121</v>
      </c>
      <c r="D60" s="3">
        <v>15</v>
      </c>
      <c r="E60" s="3">
        <v>91430617</v>
      </c>
      <c r="F60" s="3" t="s">
        <v>19</v>
      </c>
      <c r="G60" s="3" t="s">
        <v>16</v>
      </c>
      <c r="H60" s="74">
        <v>0.21310000000000001</v>
      </c>
      <c r="I60" s="74">
        <v>0.93110000000000004</v>
      </c>
      <c r="J60" s="3">
        <v>0.4163</v>
      </c>
      <c r="K60" s="3">
        <v>6.9099999999999995E-2</v>
      </c>
      <c r="L60" s="4">
        <v>2.1000000000000002E-9</v>
      </c>
    </row>
    <row r="61" spans="1:12">
      <c r="A61" s="3">
        <v>26289288</v>
      </c>
      <c r="B61" s="3">
        <v>26831234</v>
      </c>
      <c r="C61" s="3" t="s">
        <v>171</v>
      </c>
      <c r="D61" s="3">
        <v>17</v>
      </c>
      <c r="E61" s="3">
        <v>26733703</v>
      </c>
      <c r="F61" s="3" t="s">
        <v>19</v>
      </c>
      <c r="G61" s="3" t="s">
        <v>16</v>
      </c>
      <c r="H61" s="74">
        <v>0.2225</v>
      </c>
      <c r="I61" s="74">
        <v>0.99129999999999996</v>
      </c>
      <c r="J61" s="3">
        <v>0.36459999999999998</v>
      </c>
      <c r="K61" s="3">
        <v>6.5699999999999995E-2</v>
      </c>
      <c r="L61" s="4">
        <v>1.3000000000000001E-8</v>
      </c>
    </row>
    <row r="62" spans="1:12">
      <c r="A62" s="3">
        <v>76499652</v>
      </c>
      <c r="B62" s="3">
        <v>76557692</v>
      </c>
      <c r="C62" s="3" t="s">
        <v>172</v>
      </c>
      <c r="D62" s="3">
        <v>17</v>
      </c>
      <c r="E62" s="3">
        <v>76541161</v>
      </c>
      <c r="F62" s="3" t="s">
        <v>173</v>
      </c>
      <c r="G62" s="3" t="s">
        <v>16</v>
      </c>
      <c r="H62" s="74">
        <v>0.74519999999999997</v>
      </c>
      <c r="I62" s="74">
        <v>0.97560000000000002</v>
      </c>
      <c r="J62" s="3">
        <v>0.374</v>
      </c>
      <c r="K62" s="3">
        <v>6.3399999999999998E-2</v>
      </c>
      <c r="L62" s="4">
        <v>1.6000000000000001E-9</v>
      </c>
    </row>
    <row r="63" spans="1:12">
      <c r="A63" s="3">
        <v>11525759</v>
      </c>
      <c r="B63" s="3">
        <v>11527765</v>
      </c>
      <c r="C63" s="3" t="s">
        <v>87</v>
      </c>
      <c r="D63" s="3">
        <v>19</v>
      </c>
      <c r="E63" s="3">
        <v>11526765</v>
      </c>
      <c r="F63" s="3" t="s">
        <v>19</v>
      </c>
      <c r="G63" s="3" t="s">
        <v>12</v>
      </c>
      <c r="H63" s="74">
        <v>0.5181</v>
      </c>
      <c r="I63" s="74">
        <v>1</v>
      </c>
      <c r="J63" s="3">
        <v>0.53129999999999999</v>
      </c>
      <c r="K63" s="3">
        <v>5.4300000000000001E-2</v>
      </c>
      <c r="L63" s="4">
        <v>1.3999999999999999E-23</v>
      </c>
    </row>
    <row r="64" spans="1:12">
      <c r="A64" s="3">
        <v>17123691</v>
      </c>
      <c r="B64" s="3">
        <v>17231199</v>
      </c>
      <c r="C64" s="3" t="s">
        <v>174</v>
      </c>
      <c r="D64" s="3">
        <v>19</v>
      </c>
      <c r="E64" s="3">
        <v>17199314</v>
      </c>
      <c r="F64" s="3" t="s">
        <v>13</v>
      </c>
      <c r="G64" s="3" t="s">
        <v>12</v>
      </c>
      <c r="H64" s="74">
        <v>0.63719999999999999</v>
      </c>
      <c r="I64" s="74">
        <v>0.98</v>
      </c>
      <c r="J64" s="3">
        <v>0.35560000000000003</v>
      </c>
      <c r="K64" s="3">
        <v>5.7299999999999997E-2</v>
      </c>
      <c r="L64" s="4">
        <v>2.5000000000000002E-10</v>
      </c>
    </row>
    <row r="65" spans="1:12">
      <c r="A65" s="3">
        <v>30215083</v>
      </c>
      <c r="B65" s="3">
        <v>30375572</v>
      </c>
      <c r="C65" s="3" t="s">
        <v>175</v>
      </c>
      <c r="D65" s="3">
        <v>19</v>
      </c>
      <c r="E65" s="3">
        <v>30304254</v>
      </c>
      <c r="F65" s="3" t="s">
        <v>13</v>
      </c>
      <c r="G65" s="3" t="s">
        <v>176</v>
      </c>
      <c r="H65" s="74">
        <v>0.89159999999999995</v>
      </c>
      <c r="I65" s="74">
        <v>0.93510000000000004</v>
      </c>
      <c r="J65" s="3">
        <v>0.4914</v>
      </c>
      <c r="K65" s="3">
        <v>9.06E-2</v>
      </c>
      <c r="L65" s="4">
        <v>4.9000000000000002E-8</v>
      </c>
    </row>
    <row r="66" spans="1:12">
      <c r="A66" s="3">
        <v>10896561</v>
      </c>
      <c r="B66" s="3">
        <v>11010079</v>
      </c>
      <c r="C66" s="3" t="s">
        <v>177</v>
      </c>
      <c r="D66" s="3">
        <v>20</v>
      </c>
      <c r="E66" s="3">
        <v>10965998</v>
      </c>
      <c r="F66" s="3" t="s">
        <v>16</v>
      </c>
      <c r="G66" s="3" t="s">
        <v>19</v>
      </c>
      <c r="H66" s="74">
        <v>0.4642</v>
      </c>
      <c r="I66" s="74">
        <v>1</v>
      </c>
      <c r="J66" s="3">
        <v>0.37559999999999999</v>
      </c>
      <c r="K66" s="3">
        <v>5.4600000000000003E-2</v>
      </c>
      <c r="L66" s="4">
        <v>1.1999999999999999E-12</v>
      </c>
    </row>
    <row r="67" spans="1:12">
      <c r="A67" s="3">
        <v>50103838</v>
      </c>
      <c r="B67" s="3">
        <v>50161035</v>
      </c>
      <c r="C67" s="3" t="s">
        <v>91</v>
      </c>
      <c r="D67" s="3">
        <v>20</v>
      </c>
      <c r="E67" s="3">
        <v>50108980</v>
      </c>
      <c r="F67" s="3" t="s">
        <v>16</v>
      </c>
      <c r="G67" s="3" t="s">
        <v>19</v>
      </c>
      <c r="H67" s="74">
        <v>0.52939999999999998</v>
      </c>
      <c r="I67" s="74">
        <v>1</v>
      </c>
      <c r="J67" s="3">
        <v>0.374</v>
      </c>
      <c r="K67" s="3">
        <v>5.45E-2</v>
      </c>
      <c r="L67" s="4">
        <v>3.9999999999999998E-11</v>
      </c>
    </row>
    <row r="68" spans="1:12" ht="31.5" customHeight="1">
      <c r="A68" s="221" t="s">
        <v>346</v>
      </c>
      <c r="B68" s="221"/>
      <c r="C68" s="221"/>
      <c r="D68" s="221"/>
      <c r="E68" s="221"/>
      <c r="F68" s="221"/>
      <c r="G68" s="221"/>
      <c r="H68" s="221"/>
      <c r="I68" s="221"/>
      <c r="J68" s="221"/>
      <c r="K68" s="221"/>
      <c r="L68" s="221"/>
    </row>
    <row r="81" ht="44.25" customHeight="1"/>
  </sheetData>
  <mergeCells count="2">
    <mergeCell ref="A1:L1"/>
    <mergeCell ref="A68:L6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85" zoomScaleNormal="85" workbookViewId="0">
      <selection activeCell="A2" sqref="A2"/>
    </sheetView>
  </sheetViews>
  <sheetFormatPr defaultRowHeight="15"/>
  <cols>
    <col min="1" max="12" width="13" style="3" customWidth="1"/>
  </cols>
  <sheetData>
    <row r="1" spans="1:12" ht="18.75">
      <c r="A1" s="222" t="s">
        <v>784</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3165106</v>
      </c>
      <c r="B3" s="3">
        <v>3241725</v>
      </c>
      <c r="C3" s="3" t="s">
        <v>178</v>
      </c>
      <c r="D3" s="3">
        <v>1</v>
      </c>
      <c r="E3" s="3">
        <v>3236727</v>
      </c>
      <c r="F3" s="3" t="s">
        <v>19</v>
      </c>
      <c r="G3" s="3" t="s">
        <v>16</v>
      </c>
      <c r="H3" s="74">
        <v>0.748</v>
      </c>
      <c r="I3" s="74">
        <v>1</v>
      </c>
      <c r="J3" s="3">
        <v>0.38929999999999998</v>
      </c>
      <c r="K3" s="3">
        <v>6.0199999999999997E-2</v>
      </c>
      <c r="L3" s="4">
        <v>1.5E-11</v>
      </c>
    </row>
    <row r="4" spans="1:12">
      <c r="A4" s="3">
        <v>10758180</v>
      </c>
      <c r="B4" s="3">
        <v>10804357</v>
      </c>
      <c r="C4" s="3" t="s">
        <v>11</v>
      </c>
      <c r="D4" s="3">
        <v>1</v>
      </c>
      <c r="E4" s="3">
        <v>10796866</v>
      </c>
      <c r="F4" s="3" t="s">
        <v>13</v>
      </c>
      <c r="G4" s="3" t="s">
        <v>12</v>
      </c>
      <c r="H4" s="74">
        <v>0.373</v>
      </c>
      <c r="I4" s="74">
        <v>1</v>
      </c>
      <c r="J4" s="3">
        <v>0.4975</v>
      </c>
      <c r="K4" s="3">
        <v>5.3900000000000003E-2</v>
      </c>
      <c r="L4" s="4">
        <v>1.1E-20</v>
      </c>
    </row>
    <row r="5" spans="1:12">
      <c r="A5" s="3">
        <v>11823303</v>
      </c>
      <c r="B5" s="3">
        <v>12131051</v>
      </c>
      <c r="C5" s="3" t="s">
        <v>126</v>
      </c>
      <c r="D5" s="3">
        <v>1</v>
      </c>
      <c r="E5" s="3">
        <v>11856378</v>
      </c>
      <c r="F5" s="3" t="s">
        <v>16</v>
      </c>
      <c r="G5" s="3" t="s">
        <v>19</v>
      </c>
      <c r="H5" s="74">
        <v>0.56010000000000004</v>
      </c>
      <c r="I5" s="74">
        <v>1</v>
      </c>
      <c r="J5" s="3">
        <v>0.36209999999999998</v>
      </c>
      <c r="K5" s="3">
        <v>5.4600000000000003E-2</v>
      </c>
      <c r="L5" s="4">
        <v>4.3E-11</v>
      </c>
    </row>
    <row r="6" spans="1:12">
      <c r="A6" s="3">
        <v>110454305</v>
      </c>
      <c r="B6" s="3">
        <v>110637288</v>
      </c>
      <c r="C6" s="3" t="s">
        <v>127</v>
      </c>
      <c r="D6" s="3">
        <v>1</v>
      </c>
      <c r="E6" s="3">
        <v>110470764</v>
      </c>
      <c r="F6" s="3" t="s">
        <v>19</v>
      </c>
      <c r="G6" s="3" t="s">
        <v>16</v>
      </c>
      <c r="H6" s="74">
        <v>0.71530000000000005</v>
      </c>
      <c r="I6" s="74">
        <v>1</v>
      </c>
      <c r="J6" s="3">
        <v>0.31969999999999998</v>
      </c>
      <c r="K6" s="3">
        <v>5.7700000000000001E-2</v>
      </c>
      <c r="L6" s="4">
        <v>3.8999999999999998E-8</v>
      </c>
    </row>
    <row r="7" spans="1:12">
      <c r="A7" s="3">
        <v>113021154</v>
      </c>
      <c r="B7" s="3">
        <v>113267122</v>
      </c>
      <c r="C7" s="3" t="s">
        <v>179</v>
      </c>
      <c r="D7" s="3">
        <v>1</v>
      </c>
      <c r="E7" s="3">
        <v>113043423</v>
      </c>
      <c r="F7" s="3" t="s">
        <v>19</v>
      </c>
      <c r="G7" s="3" t="s">
        <v>16</v>
      </c>
      <c r="H7" s="74">
        <v>0.69769999999999999</v>
      </c>
      <c r="I7" s="74">
        <v>0.99380000000000002</v>
      </c>
      <c r="J7" s="3">
        <v>0.55289999999999995</v>
      </c>
      <c r="K7" s="3">
        <v>5.7000000000000002E-2</v>
      </c>
      <c r="L7" s="4">
        <v>6.2999999999999998E-24</v>
      </c>
    </row>
    <row r="8" spans="1:12">
      <c r="A8" s="3">
        <v>154867693</v>
      </c>
      <c r="B8" s="3">
        <v>156124230</v>
      </c>
      <c r="C8" s="3" t="s">
        <v>15</v>
      </c>
      <c r="D8" s="3">
        <v>1</v>
      </c>
      <c r="E8" s="3">
        <v>155178782</v>
      </c>
      <c r="F8" s="3" t="s">
        <v>16</v>
      </c>
      <c r="G8" s="3" t="s">
        <v>12</v>
      </c>
      <c r="H8" s="74">
        <v>0.18099999999999999</v>
      </c>
      <c r="I8" s="74">
        <v>1</v>
      </c>
      <c r="J8" s="3">
        <v>0.51739999999999997</v>
      </c>
      <c r="K8" s="3">
        <v>6.83E-2</v>
      </c>
      <c r="L8" s="4">
        <v>2.2000000000000001E-14</v>
      </c>
    </row>
    <row r="9" spans="1:12">
      <c r="A9" s="3">
        <v>218457058</v>
      </c>
      <c r="B9" s="3">
        <v>218554529</v>
      </c>
      <c r="C9" s="3" t="s">
        <v>180</v>
      </c>
      <c r="D9" s="3">
        <v>1</v>
      </c>
      <c r="E9" s="3">
        <v>218537310</v>
      </c>
      <c r="F9" s="3" t="s">
        <v>13</v>
      </c>
      <c r="G9" s="3" t="s">
        <v>12</v>
      </c>
      <c r="H9" s="74">
        <v>0.63690000000000002</v>
      </c>
      <c r="I9" s="74">
        <v>0.9738</v>
      </c>
      <c r="J9" s="3">
        <v>0.33150000000000002</v>
      </c>
      <c r="K9" s="3">
        <v>5.5300000000000002E-2</v>
      </c>
      <c r="L9" s="4">
        <v>3.3999999999999998E-9</v>
      </c>
    </row>
    <row r="10" spans="1:12">
      <c r="A10" s="3">
        <v>26878557</v>
      </c>
      <c r="B10" s="3">
        <v>27091327</v>
      </c>
      <c r="C10" s="3" t="s">
        <v>129</v>
      </c>
      <c r="D10" s="3">
        <v>2</v>
      </c>
      <c r="E10" s="3">
        <v>26929282</v>
      </c>
      <c r="F10" s="3" t="s">
        <v>12</v>
      </c>
      <c r="G10" s="3" t="s">
        <v>19</v>
      </c>
      <c r="H10" s="74">
        <v>0.75770000000000004</v>
      </c>
      <c r="I10" s="74">
        <v>0.99270000000000003</v>
      </c>
      <c r="J10" s="3">
        <v>0.56850000000000001</v>
      </c>
      <c r="K10" s="3">
        <v>6.1199999999999997E-2</v>
      </c>
      <c r="L10" s="4">
        <v>6.6999999999999997E-21</v>
      </c>
    </row>
    <row r="11" spans="1:12">
      <c r="A11" s="3">
        <v>27159610</v>
      </c>
      <c r="B11" s="3">
        <v>28255769</v>
      </c>
      <c r="C11" s="3" t="s">
        <v>181</v>
      </c>
      <c r="D11" s="3">
        <v>2</v>
      </c>
      <c r="E11" s="3">
        <v>27779001</v>
      </c>
      <c r="F11" s="3" t="s">
        <v>13</v>
      </c>
      <c r="G11" s="3" t="s">
        <v>182</v>
      </c>
      <c r="H11" s="74">
        <v>0.50739999999999996</v>
      </c>
      <c r="I11" s="74">
        <v>0.98180000000000001</v>
      </c>
      <c r="J11" s="3">
        <v>0.28789999999999999</v>
      </c>
      <c r="K11" s="3">
        <v>5.2699999999999997E-2</v>
      </c>
      <c r="L11" s="4">
        <v>2.9999999999999997E-8</v>
      </c>
    </row>
    <row r="12" spans="1:12">
      <c r="A12" s="3">
        <v>54686254</v>
      </c>
      <c r="B12" s="3">
        <v>55687864</v>
      </c>
      <c r="C12" s="3" t="s">
        <v>130</v>
      </c>
      <c r="D12" s="3">
        <v>2</v>
      </c>
      <c r="E12" s="3">
        <v>55049749</v>
      </c>
      <c r="F12" s="3" t="s">
        <v>12</v>
      </c>
      <c r="G12" s="3" t="s">
        <v>13</v>
      </c>
      <c r="H12" s="74">
        <v>0.9869</v>
      </c>
      <c r="I12" s="74">
        <v>0.87280000000000002</v>
      </c>
      <c r="J12" s="3">
        <v>1.5777000000000001</v>
      </c>
      <c r="K12" s="3">
        <v>0.24490000000000001</v>
      </c>
      <c r="L12" s="4">
        <v>5.8E-11</v>
      </c>
    </row>
    <row r="13" spans="1:12">
      <c r="A13" s="3">
        <v>86027397</v>
      </c>
      <c r="B13" s="3">
        <v>86708313</v>
      </c>
      <c r="C13" s="3" t="s">
        <v>183</v>
      </c>
      <c r="D13" s="3">
        <v>2</v>
      </c>
      <c r="E13" s="3">
        <v>86304922</v>
      </c>
      <c r="F13" s="3" t="s">
        <v>184</v>
      </c>
      <c r="G13" s="3" t="s">
        <v>19</v>
      </c>
      <c r="H13" s="74">
        <v>0.80869999999999997</v>
      </c>
      <c r="I13" s="74">
        <v>0.93400000000000005</v>
      </c>
      <c r="J13" s="3">
        <v>0.38129999999999997</v>
      </c>
      <c r="K13" s="3">
        <v>6.8900000000000003E-2</v>
      </c>
      <c r="L13" s="4">
        <v>6E-9</v>
      </c>
    </row>
    <row r="14" spans="1:12">
      <c r="A14" s="3">
        <v>164700057</v>
      </c>
      <c r="B14" s="3">
        <v>165174034</v>
      </c>
      <c r="C14" s="3" t="s">
        <v>23</v>
      </c>
      <c r="D14" s="3">
        <v>2</v>
      </c>
      <c r="E14" s="3">
        <v>165005726</v>
      </c>
      <c r="F14" s="3" t="s">
        <v>12</v>
      </c>
      <c r="G14" s="3" t="s">
        <v>13</v>
      </c>
      <c r="H14" s="74">
        <v>0.5806</v>
      </c>
      <c r="I14" s="74">
        <v>0.98099999999999998</v>
      </c>
      <c r="J14" s="3">
        <v>0.47549999999999998</v>
      </c>
      <c r="K14" s="3">
        <v>5.3400000000000003E-2</v>
      </c>
      <c r="L14" s="4">
        <v>3.1999999999999998E-19</v>
      </c>
    </row>
    <row r="15" spans="1:12">
      <c r="A15" s="3">
        <v>182849046</v>
      </c>
      <c r="B15" s="3">
        <v>183513726</v>
      </c>
      <c r="C15" s="3" t="s">
        <v>185</v>
      </c>
      <c r="D15" s="3">
        <v>2</v>
      </c>
      <c r="E15" s="3">
        <v>183218993</v>
      </c>
      <c r="F15" s="3" t="s">
        <v>16</v>
      </c>
      <c r="G15" s="3" t="s">
        <v>19</v>
      </c>
      <c r="H15" s="74">
        <v>0.56910000000000005</v>
      </c>
      <c r="I15" s="74">
        <v>0.96460000000000001</v>
      </c>
      <c r="J15" s="3">
        <v>0.38269999999999998</v>
      </c>
      <c r="K15" s="3">
        <v>5.3800000000000001E-2</v>
      </c>
      <c r="L15" s="4">
        <v>2.1999999999999999E-12</v>
      </c>
    </row>
    <row r="16" spans="1:12">
      <c r="A16" s="3">
        <v>240084881</v>
      </c>
      <c r="B16" s="3">
        <v>240298616</v>
      </c>
      <c r="C16" s="3" t="s">
        <v>133</v>
      </c>
      <c r="D16" s="3">
        <v>2</v>
      </c>
      <c r="E16" s="3">
        <v>240268673</v>
      </c>
      <c r="F16" s="3" t="s">
        <v>16</v>
      </c>
      <c r="G16" s="3" t="s">
        <v>134</v>
      </c>
      <c r="H16" s="74">
        <v>0.56989999999999996</v>
      </c>
      <c r="I16" s="74">
        <v>0.96289999999999998</v>
      </c>
      <c r="J16" s="3">
        <v>0.29409999999999997</v>
      </c>
      <c r="K16" s="3">
        <v>5.3600000000000002E-2</v>
      </c>
      <c r="L16" s="4">
        <v>2.1999999999999998E-8</v>
      </c>
    </row>
    <row r="17" spans="1:12">
      <c r="A17" s="3">
        <v>14817512</v>
      </c>
      <c r="B17" s="3">
        <v>14973980</v>
      </c>
      <c r="C17" s="3" t="s">
        <v>135</v>
      </c>
      <c r="D17" s="3">
        <v>3</v>
      </c>
      <c r="E17" s="3">
        <v>14873794</v>
      </c>
      <c r="F17" s="3" t="s">
        <v>12</v>
      </c>
      <c r="G17" s="3" t="s">
        <v>13</v>
      </c>
      <c r="H17" s="74">
        <v>0.34379999999999999</v>
      </c>
      <c r="I17" s="74">
        <v>0.91149999999999998</v>
      </c>
      <c r="J17" s="3">
        <v>0.42759999999999998</v>
      </c>
      <c r="K17" s="3">
        <v>5.7599999999999998E-2</v>
      </c>
      <c r="L17" s="4">
        <v>2.4999999999999999E-13</v>
      </c>
    </row>
    <row r="18" spans="1:12">
      <c r="A18" s="3">
        <v>41332679</v>
      </c>
      <c r="B18" s="3">
        <v>42185019</v>
      </c>
      <c r="C18" s="3" t="s">
        <v>186</v>
      </c>
      <c r="D18" s="3">
        <v>3</v>
      </c>
      <c r="E18" s="3">
        <v>41918834</v>
      </c>
      <c r="F18" s="3" t="s">
        <v>19</v>
      </c>
      <c r="G18" s="3" t="s">
        <v>115</v>
      </c>
      <c r="H18" s="74">
        <v>0.19969999999999999</v>
      </c>
      <c r="I18" s="74">
        <v>0.95879999999999999</v>
      </c>
      <c r="J18" s="3">
        <v>0.44619999999999999</v>
      </c>
      <c r="K18" s="3">
        <v>6.6799999999999998E-2</v>
      </c>
      <c r="L18" s="4">
        <v>2.7E-11</v>
      </c>
    </row>
    <row r="19" spans="1:12">
      <c r="A19" s="3">
        <v>46706645</v>
      </c>
      <c r="B19" s="3">
        <v>48279424</v>
      </c>
      <c r="C19" s="3" t="s">
        <v>136</v>
      </c>
      <c r="D19" s="3">
        <v>3</v>
      </c>
      <c r="E19" s="3">
        <v>47158765</v>
      </c>
      <c r="F19" s="3" t="s">
        <v>16</v>
      </c>
      <c r="G19" s="3" t="s">
        <v>13</v>
      </c>
      <c r="H19" s="74">
        <v>0.43109999999999998</v>
      </c>
      <c r="I19" s="74">
        <v>0.93720000000000003</v>
      </c>
      <c r="J19" s="3">
        <v>0.3705</v>
      </c>
      <c r="K19" s="3">
        <v>5.45E-2</v>
      </c>
      <c r="L19" s="4">
        <v>1.2000000000000001E-11</v>
      </c>
    </row>
    <row r="20" spans="1:12">
      <c r="A20" s="3">
        <v>53283363</v>
      </c>
      <c r="B20" s="3">
        <v>53657542</v>
      </c>
      <c r="C20" s="3" t="s">
        <v>187</v>
      </c>
      <c r="D20" s="3">
        <v>3</v>
      </c>
      <c r="E20" s="3">
        <v>53571577</v>
      </c>
      <c r="F20" s="3" t="s">
        <v>84</v>
      </c>
      <c r="G20" s="3" t="s">
        <v>19</v>
      </c>
      <c r="H20" s="74">
        <v>0.72160000000000002</v>
      </c>
      <c r="I20" s="74">
        <v>0.98629999999999995</v>
      </c>
      <c r="J20" s="3">
        <v>0.43030000000000002</v>
      </c>
      <c r="K20" s="3">
        <v>5.8500000000000003E-2</v>
      </c>
      <c r="L20" s="4">
        <v>5.9000000000000001E-14</v>
      </c>
    </row>
    <row r="21" spans="1:12">
      <c r="A21" s="3">
        <v>168579960</v>
      </c>
      <c r="B21" s="3">
        <v>168925612</v>
      </c>
      <c r="C21" s="3" t="s">
        <v>139</v>
      </c>
      <c r="D21" s="3">
        <v>3</v>
      </c>
      <c r="E21" s="3">
        <v>168710614</v>
      </c>
      <c r="F21" s="3" t="s">
        <v>13</v>
      </c>
      <c r="G21" s="3" t="s">
        <v>16</v>
      </c>
      <c r="H21" s="74">
        <v>0.73260000000000003</v>
      </c>
      <c r="I21" s="74">
        <v>0.93630000000000002</v>
      </c>
      <c r="J21" s="3">
        <v>0.3574</v>
      </c>
      <c r="K21" s="3">
        <v>6.0900000000000003E-2</v>
      </c>
      <c r="L21" s="4">
        <v>4.3999999999999997E-9</v>
      </c>
    </row>
    <row r="22" spans="1:12">
      <c r="A22" s="3">
        <v>169205312</v>
      </c>
      <c r="B22" s="3">
        <v>169715141</v>
      </c>
      <c r="C22" s="3" t="s">
        <v>99</v>
      </c>
      <c r="D22" s="3">
        <v>3</v>
      </c>
      <c r="E22" s="3">
        <v>169365354</v>
      </c>
      <c r="F22" s="3" t="s">
        <v>13</v>
      </c>
      <c r="G22" s="3" t="s">
        <v>12</v>
      </c>
      <c r="H22" s="74">
        <v>0.88790000000000002</v>
      </c>
      <c r="I22" s="74">
        <v>0.92620000000000002</v>
      </c>
      <c r="J22" s="3">
        <v>0.54690000000000005</v>
      </c>
      <c r="K22" s="3">
        <v>8.5800000000000001E-2</v>
      </c>
      <c r="L22" s="4">
        <v>3.4999999999999998E-10</v>
      </c>
    </row>
    <row r="23" spans="1:12">
      <c r="A23" s="3">
        <v>72426450</v>
      </c>
      <c r="B23" s="3">
        <v>72544802</v>
      </c>
      <c r="C23" s="3" t="s">
        <v>188</v>
      </c>
      <c r="D23" s="3">
        <v>4</v>
      </c>
      <c r="E23" s="3">
        <v>72474971</v>
      </c>
      <c r="F23" s="3" t="s">
        <v>13</v>
      </c>
      <c r="G23" s="3" t="s">
        <v>16</v>
      </c>
      <c r="H23" s="74">
        <v>0.84840000000000004</v>
      </c>
      <c r="I23" s="74">
        <v>0.93300000000000005</v>
      </c>
      <c r="J23" s="3">
        <v>0.41549999999999998</v>
      </c>
      <c r="K23" s="3">
        <v>7.5600000000000001E-2</v>
      </c>
      <c r="L23" s="4">
        <v>2.9000000000000002E-8</v>
      </c>
    </row>
    <row r="24" spans="1:12">
      <c r="A24" s="3">
        <v>81064611</v>
      </c>
      <c r="B24" s="3">
        <v>81802811</v>
      </c>
      <c r="C24" s="3" t="s">
        <v>140</v>
      </c>
      <c r="D24" s="3">
        <v>4</v>
      </c>
      <c r="E24" s="3">
        <v>81184341</v>
      </c>
      <c r="F24" s="3" t="s">
        <v>12</v>
      </c>
      <c r="G24" s="3" t="s">
        <v>16</v>
      </c>
      <c r="H24" s="74">
        <v>0.60019999999999996</v>
      </c>
      <c r="I24" s="74">
        <v>1</v>
      </c>
      <c r="J24" s="3">
        <v>1.0871999999999999</v>
      </c>
      <c r="K24" s="3">
        <v>5.3199999999999997E-2</v>
      </c>
      <c r="L24" s="4">
        <v>1.5000000000000001E-93</v>
      </c>
    </row>
    <row r="25" spans="1:12">
      <c r="A25" s="3">
        <v>95840940</v>
      </c>
      <c r="B25" s="3">
        <v>96120919</v>
      </c>
      <c r="C25" s="3" t="s">
        <v>141</v>
      </c>
      <c r="D25" s="3">
        <v>4</v>
      </c>
      <c r="E25" s="3">
        <v>95908259</v>
      </c>
      <c r="F25" s="3" t="s">
        <v>142</v>
      </c>
      <c r="G25" s="3" t="s">
        <v>12</v>
      </c>
      <c r="H25" s="74">
        <v>0.1285</v>
      </c>
      <c r="I25" s="74">
        <v>0.96789999999999998</v>
      </c>
      <c r="J25" s="3">
        <v>0.50529999999999997</v>
      </c>
      <c r="K25" s="3">
        <v>7.9299999999999995E-2</v>
      </c>
      <c r="L25" s="4">
        <v>2.1E-10</v>
      </c>
    </row>
    <row r="26" spans="1:12">
      <c r="A26" s="3">
        <v>156307870</v>
      </c>
      <c r="B26" s="3">
        <v>156520199</v>
      </c>
      <c r="C26" s="3" t="s">
        <v>143</v>
      </c>
      <c r="D26" s="3">
        <v>4</v>
      </c>
      <c r="E26" s="3">
        <v>156449144</v>
      </c>
      <c r="F26" s="3" t="s">
        <v>12</v>
      </c>
      <c r="G26" s="3" t="s">
        <v>13</v>
      </c>
      <c r="H26" s="74">
        <v>0.71250000000000002</v>
      </c>
      <c r="I26" s="74">
        <v>0.95120000000000005</v>
      </c>
      <c r="J26" s="3">
        <v>0.45200000000000001</v>
      </c>
      <c r="K26" s="3">
        <v>5.9200000000000003E-2</v>
      </c>
      <c r="L26" s="4">
        <v>8.0999999999999996E-14</v>
      </c>
    </row>
    <row r="27" spans="1:12">
      <c r="A27" s="3">
        <v>156606143</v>
      </c>
      <c r="B27" s="3">
        <v>156706026</v>
      </c>
      <c r="C27" s="3" t="s">
        <v>144</v>
      </c>
      <c r="D27" s="3">
        <v>4</v>
      </c>
      <c r="E27" s="3">
        <v>156638073</v>
      </c>
      <c r="F27" s="3" t="s">
        <v>13</v>
      </c>
      <c r="G27" s="3" t="s">
        <v>19</v>
      </c>
      <c r="H27" s="74">
        <v>0.80659999999999998</v>
      </c>
      <c r="I27" s="74">
        <v>1</v>
      </c>
      <c r="J27" s="3">
        <v>0.44590000000000002</v>
      </c>
      <c r="K27" s="3">
        <v>6.6100000000000006E-2</v>
      </c>
      <c r="L27" s="4">
        <v>8.1999999999999998E-12</v>
      </c>
    </row>
    <row r="28" spans="1:12">
      <c r="A28" s="3">
        <v>32750261</v>
      </c>
      <c r="B28" s="3">
        <v>32910258</v>
      </c>
      <c r="C28" s="3" t="s">
        <v>145</v>
      </c>
      <c r="D28" s="3">
        <v>5</v>
      </c>
      <c r="E28" s="3">
        <v>32829975</v>
      </c>
      <c r="F28" s="3" t="s">
        <v>19</v>
      </c>
      <c r="G28" s="3" t="s">
        <v>13</v>
      </c>
      <c r="H28" s="74">
        <v>0.33989999999999998</v>
      </c>
      <c r="I28" s="74">
        <v>0.99299999999999999</v>
      </c>
      <c r="J28" s="3">
        <v>0.42209999999999998</v>
      </c>
      <c r="K28" s="3">
        <v>5.5399999999999998E-2</v>
      </c>
      <c r="L28" s="4">
        <v>6.2999999999999998E-15</v>
      </c>
    </row>
    <row r="29" spans="1:12">
      <c r="A29" s="3">
        <v>122414418</v>
      </c>
      <c r="B29" s="3">
        <v>122553547</v>
      </c>
      <c r="C29" s="3" t="s">
        <v>39</v>
      </c>
      <c r="D29" s="3">
        <v>5</v>
      </c>
      <c r="E29" s="3">
        <v>122482973</v>
      </c>
      <c r="F29" s="3" t="s">
        <v>19</v>
      </c>
      <c r="G29" s="3" t="s">
        <v>16</v>
      </c>
      <c r="H29" s="74">
        <v>0.4385</v>
      </c>
      <c r="I29" s="74">
        <v>0.94410000000000005</v>
      </c>
      <c r="J29" s="3">
        <v>0.33479999999999999</v>
      </c>
      <c r="K29" s="3">
        <v>5.4199999999999998E-2</v>
      </c>
      <c r="L29" s="4">
        <v>3.3E-10</v>
      </c>
    </row>
    <row r="30" spans="1:12">
      <c r="A30" s="3">
        <v>122605336</v>
      </c>
      <c r="B30" s="3">
        <v>123136223</v>
      </c>
      <c r="C30" s="3" t="s">
        <v>189</v>
      </c>
      <c r="D30" s="3">
        <v>5</v>
      </c>
      <c r="E30" s="3">
        <v>122701699</v>
      </c>
      <c r="F30" s="3" t="s">
        <v>12</v>
      </c>
      <c r="G30" s="3" t="s">
        <v>190</v>
      </c>
      <c r="H30" s="74">
        <v>0.435</v>
      </c>
      <c r="I30" s="74">
        <v>0.96779999999999999</v>
      </c>
      <c r="J30" s="3">
        <v>0.30549999999999999</v>
      </c>
      <c r="K30" s="3">
        <v>5.3699999999999998E-2</v>
      </c>
      <c r="L30" s="4">
        <v>1.4999999999999999E-8</v>
      </c>
    </row>
    <row r="31" spans="1:12">
      <c r="A31" s="3">
        <v>127532085</v>
      </c>
      <c r="B31" s="3">
        <v>128325783</v>
      </c>
      <c r="C31" s="3" t="s">
        <v>100</v>
      </c>
      <c r="D31" s="3">
        <v>5</v>
      </c>
      <c r="E31" s="3">
        <v>127813874</v>
      </c>
      <c r="F31" s="3" t="s">
        <v>12</v>
      </c>
      <c r="G31" s="3" t="s">
        <v>13</v>
      </c>
      <c r="H31" s="74">
        <v>0.79379999999999995</v>
      </c>
      <c r="I31" s="74">
        <v>0.98670000000000002</v>
      </c>
      <c r="J31" s="3">
        <v>0.35470000000000002</v>
      </c>
      <c r="K31" s="3">
        <v>6.5100000000000005E-2</v>
      </c>
      <c r="L31" s="4">
        <v>1.9000000000000001E-8</v>
      </c>
    </row>
    <row r="32" spans="1:12">
      <c r="A32" s="3">
        <v>148321130</v>
      </c>
      <c r="B32" s="3">
        <v>148548201</v>
      </c>
      <c r="C32" s="3" t="s">
        <v>40</v>
      </c>
      <c r="D32" s="3">
        <v>5</v>
      </c>
      <c r="E32" s="3">
        <v>148347543</v>
      </c>
      <c r="F32" s="3" t="s">
        <v>19</v>
      </c>
      <c r="G32" s="3" t="s">
        <v>16</v>
      </c>
      <c r="H32" s="74">
        <v>0.76919999999999999</v>
      </c>
      <c r="I32" s="74">
        <v>0.93079999999999996</v>
      </c>
      <c r="J32" s="3">
        <v>0.55979999999999996</v>
      </c>
      <c r="K32" s="3">
        <v>6.4299999999999996E-2</v>
      </c>
      <c r="L32" s="4">
        <v>1.0000000000000001E-18</v>
      </c>
    </row>
    <row r="33" spans="1:12">
      <c r="A33" s="3">
        <v>27301105</v>
      </c>
      <c r="B33" s="3">
        <v>32859190</v>
      </c>
      <c r="C33" s="3" t="s">
        <v>146</v>
      </c>
      <c r="D33" s="3">
        <v>6</v>
      </c>
      <c r="E33" s="3">
        <v>32149801</v>
      </c>
      <c r="F33" s="3" t="s">
        <v>13</v>
      </c>
      <c r="G33" s="3" t="s">
        <v>12</v>
      </c>
      <c r="H33" s="74">
        <v>0.7802</v>
      </c>
      <c r="I33" s="74">
        <v>0.99770000000000003</v>
      </c>
      <c r="J33" s="3">
        <v>0.53539999999999999</v>
      </c>
      <c r="K33" s="3">
        <v>6.3299999999999995E-2</v>
      </c>
      <c r="L33" s="4">
        <v>1.7E-18</v>
      </c>
    </row>
    <row r="34" spans="1:12">
      <c r="A34" s="3">
        <v>126513795</v>
      </c>
      <c r="B34" s="3">
        <v>127332951</v>
      </c>
      <c r="C34" s="3" t="s">
        <v>147</v>
      </c>
      <c r="D34" s="3">
        <v>6</v>
      </c>
      <c r="E34" s="3">
        <v>127184986</v>
      </c>
      <c r="F34" s="3" t="s">
        <v>16</v>
      </c>
      <c r="G34" s="3" t="s">
        <v>19</v>
      </c>
      <c r="H34" s="74">
        <v>0.55030000000000001</v>
      </c>
      <c r="I34" s="74">
        <v>0.91600000000000004</v>
      </c>
      <c r="J34" s="3">
        <v>0.35610000000000003</v>
      </c>
      <c r="K34" s="3">
        <v>5.4800000000000001E-2</v>
      </c>
      <c r="L34" s="4">
        <v>4.1999999999999997E-11</v>
      </c>
    </row>
    <row r="35" spans="1:12">
      <c r="A35" s="3">
        <v>150937196</v>
      </c>
      <c r="B35" s="3">
        <v>151117807</v>
      </c>
      <c r="C35" s="3" t="s">
        <v>148</v>
      </c>
      <c r="D35" s="3">
        <v>6</v>
      </c>
      <c r="E35" s="3">
        <v>150997035</v>
      </c>
      <c r="F35" s="3" t="s">
        <v>12</v>
      </c>
      <c r="G35" s="3" t="s">
        <v>13</v>
      </c>
      <c r="H35" s="74">
        <v>0.93659999999999999</v>
      </c>
      <c r="I35" s="74">
        <v>0.99019999999999997</v>
      </c>
      <c r="J35" s="3">
        <v>0.74709999999999999</v>
      </c>
      <c r="K35" s="3">
        <v>0.10780000000000001</v>
      </c>
      <c r="L35" s="4">
        <v>9.3000000000000008E-13</v>
      </c>
    </row>
    <row r="36" spans="1:12">
      <c r="A36" s="3">
        <v>166098363</v>
      </c>
      <c r="B36" s="3">
        <v>166196063</v>
      </c>
      <c r="C36" s="3" t="s">
        <v>191</v>
      </c>
      <c r="D36" s="3">
        <v>6</v>
      </c>
      <c r="E36" s="3">
        <v>166180892</v>
      </c>
      <c r="F36" s="3" t="s">
        <v>19</v>
      </c>
      <c r="G36" s="3" t="s">
        <v>13</v>
      </c>
      <c r="H36" s="74">
        <v>0.89039999999999997</v>
      </c>
      <c r="I36" s="74">
        <v>0.93920000000000003</v>
      </c>
      <c r="J36" s="3">
        <v>0.49790000000000001</v>
      </c>
      <c r="K36" s="3">
        <v>8.6300000000000002E-2</v>
      </c>
      <c r="L36" s="4">
        <v>4.0000000000000002E-9</v>
      </c>
    </row>
    <row r="37" spans="1:12">
      <c r="A37" s="3">
        <v>944588</v>
      </c>
      <c r="B37" s="3">
        <v>1236059</v>
      </c>
      <c r="C37" s="3" t="s">
        <v>48</v>
      </c>
      <c r="D37" s="3">
        <v>7</v>
      </c>
      <c r="E37" s="3">
        <v>1076944</v>
      </c>
      <c r="F37" s="3" t="s">
        <v>16</v>
      </c>
      <c r="G37" s="3" t="s">
        <v>19</v>
      </c>
      <c r="H37" s="74">
        <v>0.73429999999999995</v>
      </c>
      <c r="I37" s="74">
        <v>0.99719999999999998</v>
      </c>
      <c r="J37" s="3">
        <v>0.44330000000000003</v>
      </c>
      <c r="K37" s="3">
        <v>5.9499999999999997E-2</v>
      </c>
      <c r="L37" s="4">
        <v>4.3E-14</v>
      </c>
    </row>
    <row r="38" spans="1:12">
      <c r="A38" s="3">
        <v>27152281</v>
      </c>
      <c r="B38" s="3">
        <v>27315815</v>
      </c>
      <c r="C38" s="3" t="s">
        <v>49</v>
      </c>
      <c r="D38" s="3">
        <v>7</v>
      </c>
      <c r="E38" s="3">
        <v>27241878</v>
      </c>
      <c r="F38" s="3" t="s">
        <v>16</v>
      </c>
      <c r="G38" s="3" t="s">
        <v>50</v>
      </c>
      <c r="H38" s="74">
        <v>0.39979999999999999</v>
      </c>
      <c r="I38" s="74">
        <v>0.98019999999999996</v>
      </c>
      <c r="J38" s="3">
        <v>0.34920000000000001</v>
      </c>
      <c r="K38" s="3">
        <v>5.3900000000000003E-2</v>
      </c>
      <c r="L38" s="4">
        <v>1.2E-10</v>
      </c>
    </row>
    <row r="39" spans="1:12">
      <c r="A39" s="3">
        <v>50902934</v>
      </c>
      <c r="B39" s="3">
        <v>51089102</v>
      </c>
      <c r="C39" s="3" t="s">
        <v>150</v>
      </c>
      <c r="D39" s="3">
        <v>7</v>
      </c>
      <c r="E39" s="3">
        <v>50932580</v>
      </c>
      <c r="F39" s="3" t="s">
        <v>12</v>
      </c>
      <c r="G39" s="3" t="s">
        <v>13</v>
      </c>
      <c r="H39" s="74">
        <v>0.26579999999999998</v>
      </c>
      <c r="I39" s="74">
        <v>0.94240000000000002</v>
      </c>
      <c r="J39" s="3">
        <v>0.34029999999999999</v>
      </c>
      <c r="K39" s="3">
        <v>6.0900000000000003E-2</v>
      </c>
      <c r="L39" s="4">
        <v>2.9999999999999997E-8</v>
      </c>
    </row>
    <row r="40" spans="1:12">
      <c r="A40" s="3">
        <v>150613858</v>
      </c>
      <c r="B40" s="3">
        <v>150734808</v>
      </c>
      <c r="C40" s="3" t="s">
        <v>192</v>
      </c>
      <c r="D40" s="3">
        <v>7</v>
      </c>
      <c r="E40" s="3">
        <v>150703242</v>
      </c>
      <c r="F40" s="3" t="s">
        <v>16</v>
      </c>
      <c r="G40" s="3" t="s">
        <v>19</v>
      </c>
      <c r="H40" s="74">
        <v>0.7087</v>
      </c>
      <c r="I40" s="74">
        <v>0.97529999999999994</v>
      </c>
      <c r="J40" s="3">
        <v>0.31809999999999999</v>
      </c>
      <c r="K40" s="3">
        <v>5.8400000000000001E-2</v>
      </c>
      <c r="L40" s="4">
        <v>2.1999999999999998E-8</v>
      </c>
    </row>
    <row r="41" spans="1:12">
      <c r="A41" s="3">
        <v>143797714</v>
      </c>
      <c r="B41" s="3">
        <v>144116083</v>
      </c>
      <c r="C41" s="3" t="s">
        <v>152</v>
      </c>
      <c r="D41" s="3">
        <v>8</v>
      </c>
      <c r="E41" s="3">
        <v>143996877</v>
      </c>
      <c r="F41" s="3" t="s">
        <v>19</v>
      </c>
      <c r="G41" s="3" t="s">
        <v>12</v>
      </c>
      <c r="H41" s="74">
        <v>0.70389999999999997</v>
      </c>
      <c r="I41" s="74">
        <v>0.98450000000000004</v>
      </c>
      <c r="J41" s="3">
        <v>0.54430000000000001</v>
      </c>
      <c r="K41" s="3">
        <v>5.7799999999999997E-2</v>
      </c>
      <c r="L41" s="4">
        <v>1.5E-21</v>
      </c>
    </row>
    <row r="42" spans="1:12">
      <c r="A42" s="3">
        <v>136042738</v>
      </c>
      <c r="B42" s="3">
        <v>136338740</v>
      </c>
      <c r="C42" s="3" t="s">
        <v>155</v>
      </c>
      <c r="D42" s="3">
        <v>9</v>
      </c>
      <c r="E42" s="3">
        <v>136127601</v>
      </c>
      <c r="F42" s="3" t="s">
        <v>19</v>
      </c>
      <c r="G42" s="3" t="s">
        <v>16</v>
      </c>
      <c r="H42" s="74">
        <v>0.80869999999999997</v>
      </c>
      <c r="I42" s="74">
        <v>0.96540000000000004</v>
      </c>
      <c r="J42" s="3">
        <v>0.43409999999999999</v>
      </c>
      <c r="K42" s="3">
        <v>6.7799999999999999E-2</v>
      </c>
      <c r="L42" s="4">
        <v>7.1E-11</v>
      </c>
    </row>
    <row r="43" spans="1:12">
      <c r="A43" s="3">
        <v>45138012</v>
      </c>
      <c r="B43" s="3">
        <v>45480052</v>
      </c>
      <c r="C43" s="3" t="s">
        <v>193</v>
      </c>
      <c r="D43" s="3">
        <v>10</v>
      </c>
      <c r="E43" s="3">
        <v>45398609</v>
      </c>
      <c r="F43" s="3" t="s">
        <v>19</v>
      </c>
      <c r="G43" s="3" t="s">
        <v>13</v>
      </c>
      <c r="H43" s="74">
        <v>0.68059999999999998</v>
      </c>
      <c r="I43" s="74">
        <v>0.93210000000000004</v>
      </c>
      <c r="J43" s="3">
        <v>0.31180000000000002</v>
      </c>
      <c r="K43" s="3">
        <v>5.8099999999999999E-2</v>
      </c>
      <c r="L43" s="4">
        <v>2.6000000000000001E-8</v>
      </c>
    </row>
    <row r="44" spans="1:12">
      <c r="A44" s="3">
        <v>95968913</v>
      </c>
      <c r="B44" s="3">
        <v>97026955</v>
      </c>
      <c r="C44" s="3" t="s">
        <v>194</v>
      </c>
      <c r="D44" s="3">
        <v>10</v>
      </c>
      <c r="E44" s="3">
        <v>96002360</v>
      </c>
      <c r="F44" s="3" t="s">
        <v>19</v>
      </c>
      <c r="G44" s="3" t="s">
        <v>16</v>
      </c>
      <c r="H44" s="74">
        <v>0.66620000000000001</v>
      </c>
      <c r="I44" s="74">
        <v>0.96630000000000005</v>
      </c>
      <c r="J44" s="3">
        <v>0.51</v>
      </c>
      <c r="K44" s="3">
        <v>5.6399999999999999E-2</v>
      </c>
      <c r="L44" s="4">
        <v>2.9E-20</v>
      </c>
    </row>
    <row r="45" spans="1:12">
      <c r="A45" s="3">
        <v>103698456</v>
      </c>
      <c r="B45" s="3">
        <v>105575138</v>
      </c>
      <c r="C45" s="3" t="s">
        <v>195</v>
      </c>
      <c r="D45" s="3">
        <v>10</v>
      </c>
      <c r="E45" s="3">
        <v>104660004</v>
      </c>
      <c r="F45" s="3" t="s">
        <v>16</v>
      </c>
      <c r="G45" s="3" t="s">
        <v>19</v>
      </c>
      <c r="H45" s="74">
        <v>0.72230000000000005</v>
      </c>
      <c r="I45" s="74">
        <v>1</v>
      </c>
      <c r="J45" s="3">
        <v>0.81220000000000003</v>
      </c>
      <c r="K45" s="3">
        <v>5.8299999999999998E-2</v>
      </c>
      <c r="L45" s="4">
        <v>2.5000000000000001E-43</v>
      </c>
    </row>
    <row r="46" spans="1:12">
      <c r="A46" s="3">
        <v>105584544</v>
      </c>
      <c r="B46" s="3">
        <v>105913206</v>
      </c>
      <c r="C46" s="3" t="s">
        <v>109</v>
      </c>
      <c r="D46" s="3">
        <v>10</v>
      </c>
      <c r="E46" s="3">
        <v>105718428</v>
      </c>
      <c r="F46" s="3" t="s">
        <v>71</v>
      </c>
      <c r="G46" s="3" t="s">
        <v>13</v>
      </c>
      <c r="H46" s="74">
        <v>0.91759999999999997</v>
      </c>
      <c r="I46" s="74">
        <v>0.93330000000000002</v>
      </c>
      <c r="J46" s="3">
        <v>0.52780000000000005</v>
      </c>
      <c r="K46" s="3">
        <v>9.8100000000000007E-2</v>
      </c>
      <c r="L46" s="4">
        <v>4.9000000000000002E-8</v>
      </c>
    </row>
    <row r="47" spans="1:12">
      <c r="A47" s="3">
        <v>115703373</v>
      </c>
      <c r="B47" s="3">
        <v>115814924</v>
      </c>
      <c r="C47" s="3" t="s">
        <v>157</v>
      </c>
      <c r="D47" s="3">
        <v>10</v>
      </c>
      <c r="E47" s="3">
        <v>115727232</v>
      </c>
      <c r="F47" s="3" t="s">
        <v>13</v>
      </c>
      <c r="G47" s="3" t="s">
        <v>12</v>
      </c>
      <c r="H47" s="74">
        <v>0.85329999999999995</v>
      </c>
      <c r="I47" s="74">
        <v>1</v>
      </c>
      <c r="J47" s="3">
        <v>0.49359999999999998</v>
      </c>
      <c r="K47" s="3">
        <v>7.3700000000000002E-2</v>
      </c>
      <c r="L47" s="4">
        <v>1.3E-11</v>
      </c>
    </row>
    <row r="48" spans="1:12">
      <c r="A48" s="3">
        <v>1870813</v>
      </c>
      <c r="B48" s="3">
        <v>2041890</v>
      </c>
      <c r="C48" s="3" t="s">
        <v>64</v>
      </c>
      <c r="D48" s="3">
        <v>11</v>
      </c>
      <c r="E48" s="3">
        <v>1887068</v>
      </c>
      <c r="F48" s="3" t="s">
        <v>19</v>
      </c>
      <c r="G48" s="3" t="s">
        <v>12</v>
      </c>
      <c r="H48" s="74">
        <v>0.26869999999999999</v>
      </c>
      <c r="I48" s="74">
        <v>0.97409999999999997</v>
      </c>
      <c r="J48" s="3">
        <v>0.44840000000000002</v>
      </c>
      <c r="K48" s="3">
        <v>5.9700000000000003E-2</v>
      </c>
      <c r="L48" s="4">
        <v>2.3999999999999999E-14</v>
      </c>
    </row>
    <row r="49" spans="1:12">
      <c r="A49" s="3">
        <v>4644582</v>
      </c>
      <c r="B49" s="3">
        <v>4730806</v>
      </c>
      <c r="C49" s="3" t="s">
        <v>159</v>
      </c>
      <c r="D49" s="3">
        <v>11</v>
      </c>
      <c r="E49" s="3">
        <v>4695206</v>
      </c>
      <c r="F49" s="3" t="s">
        <v>19</v>
      </c>
      <c r="G49" s="3" t="s">
        <v>12</v>
      </c>
      <c r="H49" s="74">
        <v>0.66159999999999997</v>
      </c>
      <c r="I49" s="74">
        <v>1</v>
      </c>
      <c r="J49" s="3">
        <v>0.315</v>
      </c>
      <c r="K49" s="3">
        <v>5.5300000000000002E-2</v>
      </c>
      <c r="L49" s="4">
        <v>7.6000000000000002E-9</v>
      </c>
    </row>
    <row r="50" spans="1:12">
      <c r="A50" s="3">
        <v>9580887</v>
      </c>
      <c r="B50" s="3">
        <v>10270073</v>
      </c>
      <c r="C50" s="3" t="s">
        <v>160</v>
      </c>
      <c r="D50" s="3">
        <v>11</v>
      </c>
      <c r="E50" s="3">
        <v>9756724</v>
      </c>
      <c r="F50" s="3" t="s">
        <v>13</v>
      </c>
      <c r="G50" s="3" t="s">
        <v>12</v>
      </c>
      <c r="H50" s="74">
        <v>0.57930000000000004</v>
      </c>
      <c r="I50" s="74">
        <v>0.99550000000000005</v>
      </c>
      <c r="J50" s="3">
        <v>0.31109999999999999</v>
      </c>
      <c r="K50" s="3">
        <v>5.3199999999999997E-2</v>
      </c>
      <c r="L50" s="4">
        <v>5.1000000000000002E-9</v>
      </c>
    </row>
    <row r="51" spans="1:12">
      <c r="A51" s="3">
        <v>15984534</v>
      </c>
      <c r="B51" s="3">
        <v>16763337</v>
      </c>
      <c r="C51" s="3" t="s">
        <v>161</v>
      </c>
      <c r="D51" s="3">
        <v>11</v>
      </c>
      <c r="E51" s="3">
        <v>16290811</v>
      </c>
      <c r="F51" s="3" t="s">
        <v>12</v>
      </c>
      <c r="G51" s="3" t="s">
        <v>162</v>
      </c>
      <c r="H51" s="74">
        <v>0.35920000000000002</v>
      </c>
      <c r="I51" s="74">
        <v>0.83809999999999996</v>
      </c>
      <c r="J51" s="3">
        <v>0.43330000000000002</v>
      </c>
      <c r="K51" s="3">
        <v>5.9499999999999997E-2</v>
      </c>
      <c r="L51" s="4">
        <v>1E-13</v>
      </c>
    </row>
    <row r="52" spans="1:12">
      <c r="A52" s="3">
        <v>61063665</v>
      </c>
      <c r="B52" s="3">
        <v>61283980</v>
      </c>
      <c r="C52" s="3" t="s">
        <v>67</v>
      </c>
      <c r="D52" s="3">
        <v>11</v>
      </c>
      <c r="E52" s="3">
        <v>61278918</v>
      </c>
      <c r="F52" s="3" t="s">
        <v>13</v>
      </c>
      <c r="G52" s="3" t="s">
        <v>12</v>
      </c>
      <c r="H52" s="74">
        <v>0.626</v>
      </c>
      <c r="I52" s="74">
        <v>0.96809999999999996</v>
      </c>
      <c r="J52" s="3">
        <v>0.48849999999999999</v>
      </c>
      <c r="K52" s="3">
        <v>5.4899999999999997E-2</v>
      </c>
      <c r="L52" s="4">
        <v>8.6999999999999999E-20</v>
      </c>
    </row>
    <row r="53" spans="1:12">
      <c r="A53" s="3">
        <v>77238035</v>
      </c>
      <c r="B53" s="3">
        <v>77746622</v>
      </c>
      <c r="C53" s="3" t="s">
        <v>196</v>
      </c>
      <c r="D53" s="3">
        <v>11</v>
      </c>
      <c r="E53" s="3">
        <v>77474385</v>
      </c>
      <c r="F53" s="3" t="s">
        <v>104</v>
      </c>
      <c r="G53" s="3" t="s">
        <v>12</v>
      </c>
      <c r="H53" s="74">
        <v>0.74119999999999997</v>
      </c>
      <c r="I53" s="74">
        <v>0.82779999999999998</v>
      </c>
      <c r="J53" s="3">
        <v>0.3533</v>
      </c>
      <c r="K53" s="3">
        <v>6.5600000000000006E-2</v>
      </c>
      <c r="L53" s="4">
        <v>2.7E-8</v>
      </c>
    </row>
    <row r="54" spans="1:12">
      <c r="A54" s="3">
        <v>100414230</v>
      </c>
      <c r="B54" s="3">
        <v>100871750</v>
      </c>
      <c r="C54" s="3" t="s">
        <v>113</v>
      </c>
      <c r="D54" s="3">
        <v>11</v>
      </c>
      <c r="E54" s="3">
        <v>100598981</v>
      </c>
      <c r="F54" s="3" t="s">
        <v>12</v>
      </c>
      <c r="G54" s="3" t="s">
        <v>13</v>
      </c>
      <c r="H54" s="74">
        <v>0.50780000000000003</v>
      </c>
      <c r="I54" s="74">
        <v>0.99070000000000003</v>
      </c>
      <c r="J54" s="3">
        <v>0.46510000000000001</v>
      </c>
      <c r="K54" s="3">
        <v>5.2499999999999998E-2</v>
      </c>
      <c r="L54" s="4">
        <v>6.5000000000000001E-19</v>
      </c>
    </row>
    <row r="55" spans="1:12">
      <c r="A55" s="3">
        <v>116565933</v>
      </c>
      <c r="B55" s="3">
        <v>117102445</v>
      </c>
      <c r="C55" s="3" t="s">
        <v>197</v>
      </c>
      <c r="D55" s="3">
        <v>11</v>
      </c>
      <c r="E55" s="3">
        <v>116772441</v>
      </c>
      <c r="F55" s="3" t="s">
        <v>12</v>
      </c>
      <c r="G55" s="3" t="s">
        <v>13</v>
      </c>
      <c r="H55" s="74">
        <v>0.436</v>
      </c>
      <c r="I55" s="74">
        <v>0.98809999999999998</v>
      </c>
      <c r="J55" s="3">
        <v>0.3327</v>
      </c>
      <c r="K55" s="3">
        <v>5.2999999999999999E-2</v>
      </c>
      <c r="L55" s="4">
        <v>2.1999999999999999E-10</v>
      </c>
    </row>
    <row r="56" spans="1:12">
      <c r="A56" s="3">
        <v>20091400</v>
      </c>
      <c r="B56" s="3">
        <v>20286159</v>
      </c>
      <c r="C56" s="3" t="s">
        <v>198</v>
      </c>
      <c r="D56" s="3">
        <v>12</v>
      </c>
      <c r="E56" s="3">
        <v>20209376</v>
      </c>
      <c r="F56" s="3" t="s">
        <v>19</v>
      </c>
      <c r="G56" s="3" t="s">
        <v>16</v>
      </c>
      <c r="H56" s="74">
        <v>0.53339999999999999</v>
      </c>
      <c r="I56" s="74">
        <v>0.95950000000000002</v>
      </c>
      <c r="J56" s="3">
        <v>0.36280000000000001</v>
      </c>
      <c r="K56" s="3">
        <v>5.3499999999999999E-2</v>
      </c>
      <c r="L56" s="4">
        <v>3.3999999999999999E-11</v>
      </c>
    </row>
    <row r="57" spans="1:12">
      <c r="A57" s="3">
        <v>89812307</v>
      </c>
      <c r="B57" s="3">
        <v>90570113</v>
      </c>
      <c r="C57" s="3" t="s">
        <v>199</v>
      </c>
      <c r="D57" s="3">
        <v>12</v>
      </c>
      <c r="E57" s="3">
        <v>90046518</v>
      </c>
      <c r="F57" s="3" t="s">
        <v>19</v>
      </c>
      <c r="G57" s="3" t="s">
        <v>115</v>
      </c>
      <c r="H57" s="74">
        <v>0.65759999999999996</v>
      </c>
      <c r="I57" s="74">
        <v>0.99680000000000002</v>
      </c>
      <c r="J57" s="3">
        <v>0.53039999999999998</v>
      </c>
      <c r="K57" s="3">
        <v>5.5300000000000002E-2</v>
      </c>
      <c r="L57" s="4">
        <v>6.5000000000000004E-22</v>
      </c>
    </row>
    <row r="58" spans="1:12">
      <c r="A58" s="3">
        <v>93512899</v>
      </c>
      <c r="B58" s="3">
        <v>93556542</v>
      </c>
      <c r="C58" s="3" t="s">
        <v>74</v>
      </c>
      <c r="D58" s="3">
        <v>12</v>
      </c>
      <c r="E58" s="3">
        <v>93519878</v>
      </c>
      <c r="F58" s="3" t="s">
        <v>75</v>
      </c>
      <c r="G58" s="3" t="s">
        <v>19</v>
      </c>
      <c r="H58" s="74">
        <v>0.67659999999999998</v>
      </c>
      <c r="I58" s="74">
        <v>0.93959999999999999</v>
      </c>
      <c r="J58" s="3">
        <v>0.3523</v>
      </c>
      <c r="K58" s="3">
        <v>5.7500000000000002E-2</v>
      </c>
      <c r="L58" s="4">
        <v>1.3999999999999999E-9</v>
      </c>
    </row>
    <row r="59" spans="1:12">
      <c r="A59" s="3">
        <v>110120186</v>
      </c>
      <c r="B59" s="3">
        <v>113945048</v>
      </c>
      <c r="C59" s="3" t="s">
        <v>168</v>
      </c>
      <c r="D59" s="3">
        <v>12</v>
      </c>
      <c r="E59" s="3">
        <v>112241766</v>
      </c>
      <c r="F59" s="3" t="s">
        <v>19</v>
      </c>
      <c r="G59" s="3" t="s">
        <v>16</v>
      </c>
      <c r="H59" s="74">
        <v>0.79220000000000002</v>
      </c>
      <c r="I59" s="74">
        <v>1</v>
      </c>
      <c r="J59" s="3">
        <v>0.61880000000000002</v>
      </c>
      <c r="K59" s="3">
        <v>6.5000000000000002E-2</v>
      </c>
      <c r="L59" s="4">
        <v>3.3999999999999998E-22</v>
      </c>
    </row>
    <row r="60" spans="1:12">
      <c r="A60" s="3">
        <v>115471889</v>
      </c>
      <c r="B60" s="3">
        <v>115557307</v>
      </c>
      <c r="C60" s="3" t="s">
        <v>77</v>
      </c>
      <c r="D60" s="3">
        <v>12</v>
      </c>
      <c r="E60" s="3">
        <v>115554676</v>
      </c>
      <c r="F60" s="3" t="s">
        <v>19</v>
      </c>
      <c r="G60" s="3" t="s">
        <v>16</v>
      </c>
      <c r="H60" s="74">
        <v>0.76459999999999995</v>
      </c>
      <c r="I60" s="74">
        <v>0.99709999999999999</v>
      </c>
      <c r="J60" s="3">
        <v>0.36859999999999998</v>
      </c>
      <c r="K60" s="3">
        <v>6.1699999999999998E-2</v>
      </c>
      <c r="L60" s="4">
        <v>8.0999999999999999E-10</v>
      </c>
    </row>
    <row r="61" spans="1:12">
      <c r="A61" s="3">
        <v>116193566</v>
      </c>
      <c r="B61" s="3">
        <v>116228378</v>
      </c>
      <c r="C61" s="3" t="s">
        <v>200</v>
      </c>
      <c r="D61" s="3">
        <v>12</v>
      </c>
      <c r="E61" s="3">
        <v>116198214</v>
      </c>
      <c r="F61" s="3" t="s">
        <v>19</v>
      </c>
      <c r="G61" s="3" t="s">
        <v>16</v>
      </c>
      <c r="H61" s="74">
        <v>0.61050000000000004</v>
      </c>
      <c r="I61" s="74">
        <v>0.92920000000000003</v>
      </c>
      <c r="J61" s="3">
        <v>0.33539999999999998</v>
      </c>
      <c r="K61" s="3">
        <v>5.5599999999999997E-2</v>
      </c>
      <c r="L61" s="4">
        <v>1.3000000000000001E-9</v>
      </c>
    </row>
    <row r="62" spans="1:12">
      <c r="A62" s="3">
        <v>110946982</v>
      </c>
      <c r="B62" s="3">
        <v>110964087</v>
      </c>
      <c r="C62" s="3" t="s">
        <v>201</v>
      </c>
      <c r="D62" s="3">
        <v>13</v>
      </c>
      <c r="E62" s="3">
        <v>110955927</v>
      </c>
      <c r="F62" s="3" t="s">
        <v>13</v>
      </c>
      <c r="G62" s="3" t="s">
        <v>12</v>
      </c>
      <c r="H62" s="74">
        <v>0.39889999999999998</v>
      </c>
      <c r="I62" s="74">
        <v>0.99460000000000004</v>
      </c>
      <c r="J62" s="3">
        <v>0.29620000000000002</v>
      </c>
      <c r="K62" s="3">
        <v>5.3699999999999998E-2</v>
      </c>
      <c r="L62" s="4">
        <v>1.6000000000000001E-8</v>
      </c>
    </row>
    <row r="63" spans="1:12">
      <c r="A63" s="3">
        <v>74547444</v>
      </c>
      <c r="B63" s="3">
        <v>75531153</v>
      </c>
      <c r="C63" s="3" t="s">
        <v>170</v>
      </c>
      <c r="D63" s="3">
        <v>15</v>
      </c>
      <c r="E63" s="3">
        <v>75061916</v>
      </c>
      <c r="F63" s="3" t="s">
        <v>16</v>
      </c>
      <c r="G63" s="3" t="s">
        <v>19</v>
      </c>
      <c r="H63" s="74">
        <v>0.84109999999999996</v>
      </c>
      <c r="I63" s="74">
        <v>0.97419999999999995</v>
      </c>
      <c r="J63" s="3">
        <v>0.43419999999999997</v>
      </c>
      <c r="K63" s="3">
        <v>7.2499999999999995E-2</v>
      </c>
      <c r="L63" s="4">
        <v>8.0000000000000003E-10</v>
      </c>
    </row>
    <row r="64" spans="1:12">
      <c r="A64" s="3">
        <v>78847606</v>
      </c>
      <c r="B64" s="3">
        <v>79246815</v>
      </c>
      <c r="C64" s="3" t="s">
        <v>202</v>
      </c>
      <c r="D64" s="3">
        <v>15</v>
      </c>
      <c r="E64" s="3">
        <v>79045985</v>
      </c>
      <c r="F64" s="3" t="s">
        <v>13</v>
      </c>
      <c r="G64" s="3" t="s">
        <v>12</v>
      </c>
      <c r="H64" s="74">
        <v>0.61029999999999995</v>
      </c>
      <c r="I64" s="74">
        <v>0.98470000000000002</v>
      </c>
      <c r="J64" s="3">
        <v>0.29709999999999998</v>
      </c>
      <c r="K64" s="3">
        <v>5.4100000000000002E-2</v>
      </c>
      <c r="L64" s="4">
        <v>3.1E-8</v>
      </c>
    </row>
    <row r="65" spans="1:12">
      <c r="A65" s="3">
        <v>91389686</v>
      </c>
      <c r="B65" s="3">
        <v>91444059</v>
      </c>
      <c r="C65" s="3" t="s">
        <v>121</v>
      </c>
      <c r="D65" s="3">
        <v>15</v>
      </c>
      <c r="E65" s="3">
        <v>91430617</v>
      </c>
      <c r="F65" s="3" t="s">
        <v>19</v>
      </c>
      <c r="G65" s="3" t="s">
        <v>16</v>
      </c>
      <c r="H65" s="74">
        <v>0.21310000000000001</v>
      </c>
      <c r="I65" s="74">
        <v>0.93110000000000004</v>
      </c>
      <c r="J65" s="3">
        <v>0.41189999999999999</v>
      </c>
      <c r="K65" s="3">
        <v>6.6400000000000001E-2</v>
      </c>
      <c r="L65" s="4">
        <v>8.0000000000000003E-10</v>
      </c>
    </row>
    <row r="66" spans="1:12">
      <c r="A66" s="3">
        <v>89677165</v>
      </c>
      <c r="B66" s="3">
        <v>90075602</v>
      </c>
      <c r="C66" s="3" t="s">
        <v>203</v>
      </c>
      <c r="D66" s="3">
        <v>16</v>
      </c>
      <c r="E66" s="3">
        <v>89717781</v>
      </c>
      <c r="F66" s="3" t="s">
        <v>16</v>
      </c>
      <c r="G66" s="3" t="s">
        <v>204</v>
      </c>
      <c r="H66" s="74">
        <v>0.1148</v>
      </c>
      <c r="I66" s="74">
        <v>0.96630000000000005</v>
      </c>
      <c r="J66" s="3">
        <v>0.47449999999999998</v>
      </c>
      <c r="K66" s="3">
        <v>8.3500000000000005E-2</v>
      </c>
      <c r="L66" s="4">
        <v>3.1E-8</v>
      </c>
    </row>
    <row r="67" spans="1:12">
      <c r="A67" s="3">
        <v>26289288</v>
      </c>
      <c r="B67" s="3">
        <v>26831234</v>
      </c>
      <c r="C67" s="3" t="s">
        <v>171</v>
      </c>
      <c r="D67" s="3">
        <v>17</v>
      </c>
      <c r="E67" s="3">
        <v>26733703</v>
      </c>
      <c r="F67" s="3" t="s">
        <v>19</v>
      </c>
      <c r="G67" s="3" t="s">
        <v>16</v>
      </c>
      <c r="H67" s="74">
        <v>0.2225</v>
      </c>
      <c r="I67" s="74">
        <v>0.99129999999999996</v>
      </c>
      <c r="J67" s="3">
        <v>0.34570000000000001</v>
      </c>
      <c r="K67" s="3">
        <v>6.3200000000000006E-2</v>
      </c>
      <c r="L67" s="4">
        <v>2.1999999999999998E-8</v>
      </c>
    </row>
    <row r="68" spans="1:12">
      <c r="A68" s="3">
        <v>47333362</v>
      </c>
      <c r="B68" s="3">
        <v>47561536</v>
      </c>
      <c r="C68" s="3" t="s">
        <v>205</v>
      </c>
      <c r="D68" s="3">
        <v>17</v>
      </c>
      <c r="E68" s="3">
        <v>47528562</v>
      </c>
      <c r="F68" s="3" t="s">
        <v>13</v>
      </c>
      <c r="G68" s="3" t="s">
        <v>12</v>
      </c>
      <c r="H68" s="74">
        <v>0.55869999999999997</v>
      </c>
      <c r="I68" s="74">
        <v>0.92689999999999995</v>
      </c>
      <c r="J68" s="3">
        <v>0.30049999999999999</v>
      </c>
      <c r="K68" s="3">
        <v>5.4899999999999997E-2</v>
      </c>
      <c r="L68" s="4">
        <v>2.9999999999999997E-8</v>
      </c>
    </row>
    <row r="69" spans="1:12">
      <c r="A69" s="3">
        <v>76509544</v>
      </c>
      <c r="B69" s="3">
        <v>76557692</v>
      </c>
      <c r="C69" s="3" t="s">
        <v>172</v>
      </c>
      <c r="D69" s="3">
        <v>17</v>
      </c>
      <c r="E69" s="3">
        <v>76541161</v>
      </c>
      <c r="F69" s="3" t="s">
        <v>173</v>
      </c>
      <c r="G69" s="3" t="s">
        <v>16</v>
      </c>
      <c r="H69" s="74">
        <v>0.74519999999999997</v>
      </c>
      <c r="I69" s="74">
        <v>0.97560000000000002</v>
      </c>
      <c r="J69" s="3">
        <v>0.32850000000000001</v>
      </c>
      <c r="K69" s="3">
        <v>6.0999999999999999E-2</v>
      </c>
      <c r="L69" s="4">
        <v>2.9000000000000002E-8</v>
      </c>
    </row>
    <row r="70" spans="1:12">
      <c r="A70" s="3">
        <v>11521029</v>
      </c>
      <c r="B70" s="3">
        <v>11527765</v>
      </c>
      <c r="C70" s="3" t="s">
        <v>87</v>
      </c>
      <c r="D70" s="3">
        <v>19</v>
      </c>
      <c r="E70" s="3">
        <v>11526765</v>
      </c>
      <c r="F70" s="3" t="s">
        <v>19</v>
      </c>
      <c r="G70" s="3" t="s">
        <v>12</v>
      </c>
      <c r="H70" s="74">
        <v>0.5181</v>
      </c>
      <c r="I70" s="74">
        <v>1</v>
      </c>
      <c r="J70" s="3">
        <v>0.50060000000000004</v>
      </c>
      <c r="K70" s="3">
        <v>5.2200000000000003E-2</v>
      </c>
      <c r="L70" s="4">
        <v>1E-22</v>
      </c>
    </row>
    <row r="71" spans="1:12">
      <c r="A71" s="3">
        <v>17123691</v>
      </c>
      <c r="B71" s="3">
        <v>17231199</v>
      </c>
      <c r="C71" s="3" t="s">
        <v>174</v>
      </c>
      <c r="D71" s="3">
        <v>19</v>
      </c>
      <c r="E71" s="3">
        <v>17199314</v>
      </c>
      <c r="F71" s="3" t="s">
        <v>13</v>
      </c>
      <c r="G71" s="3" t="s">
        <v>12</v>
      </c>
      <c r="H71" s="74">
        <v>0.63719999999999999</v>
      </c>
      <c r="I71" s="74">
        <v>0.98</v>
      </c>
      <c r="J71" s="3">
        <v>0.35799999999999998</v>
      </c>
      <c r="K71" s="3">
        <v>5.5100000000000003E-2</v>
      </c>
      <c r="L71" s="4">
        <v>3.3000000000000002E-11</v>
      </c>
    </row>
    <row r="72" spans="1:12">
      <c r="A72" s="3">
        <v>10898512</v>
      </c>
      <c r="B72" s="3">
        <v>11010079</v>
      </c>
      <c r="C72" s="3" t="s">
        <v>177</v>
      </c>
      <c r="D72" s="3">
        <v>20</v>
      </c>
      <c r="E72" s="3">
        <v>10965998</v>
      </c>
      <c r="F72" s="3" t="s">
        <v>16</v>
      </c>
      <c r="G72" s="3" t="s">
        <v>19</v>
      </c>
      <c r="H72" s="74">
        <v>0.4642</v>
      </c>
      <c r="I72" s="74">
        <v>1</v>
      </c>
      <c r="J72" s="3">
        <v>0.32190000000000002</v>
      </c>
      <c r="K72" s="3">
        <v>5.2499999999999998E-2</v>
      </c>
      <c r="L72" s="4">
        <v>2.7E-10</v>
      </c>
    </row>
    <row r="73" spans="1:12">
      <c r="A73" s="3">
        <v>50103838</v>
      </c>
      <c r="B73" s="3">
        <v>50161035</v>
      </c>
      <c r="C73" s="3" t="s">
        <v>91</v>
      </c>
      <c r="D73" s="3">
        <v>20</v>
      </c>
      <c r="E73" s="3">
        <v>50108980</v>
      </c>
      <c r="F73" s="3" t="s">
        <v>16</v>
      </c>
      <c r="G73" s="3" t="s">
        <v>19</v>
      </c>
      <c r="H73" s="74">
        <v>0.52939999999999998</v>
      </c>
      <c r="I73" s="74">
        <v>1</v>
      </c>
      <c r="J73" s="3">
        <v>0.37640000000000001</v>
      </c>
      <c r="K73" s="3">
        <v>5.2400000000000002E-2</v>
      </c>
      <c r="L73" s="4">
        <v>2.2999999999999999E-12</v>
      </c>
    </row>
    <row r="74" spans="1:12">
      <c r="A74" s="3">
        <v>57285604</v>
      </c>
      <c r="B74" s="3">
        <v>57530210</v>
      </c>
      <c r="C74" s="3" t="s">
        <v>206</v>
      </c>
      <c r="D74" s="3">
        <v>20</v>
      </c>
      <c r="E74" s="3">
        <v>57392844</v>
      </c>
      <c r="F74" s="3" t="s">
        <v>16</v>
      </c>
      <c r="G74" s="3" t="s">
        <v>19</v>
      </c>
      <c r="H74" s="74">
        <v>0.89419999999999999</v>
      </c>
      <c r="I74" s="74">
        <v>0.96809999999999996</v>
      </c>
      <c r="J74" s="3">
        <v>0.48509999999999998</v>
      </c>
      <c r="K74" s="3">
        <v>8.6400000000000005E-2</v>
      </c>
      <c r="L74" s="4">
        <v>7.4000000000000001E-9</v>
      </c>
    </row>
    <row r="75" spans="1:12">
      <c r="A75" s="3">
        <v>71307062</v>
      </c>
      <c r="B75" s="3">
        <v>71549573</v>
      </c>
      <c r="C75" s="3" t="s">
        <v>93</v>
      </c>
      <c r="D75" s="3" t="s">
        <v>342</v>
      </c>
      <c r="E75" s="3">
        <v>71354380</v>
      </c>
      <c r="F75" s="3" t="s">
        <v>16</v>
      </c>
      <c r="G75" s="3" t="s">
        <v>19</v>
      </c>
      <c r="H75" s="74">
        <v>0.85750000000000004</v>
      </c>
      <c r="I75" s="74">
        <v>1</v>
      </c>
      <c r="J75" s="3">
        <v>0.3458</v>
      </c>
      <c r="K75" s="3">
        <v>6.2799999999999995E-2</v>
      </c>
      <c r="L75" s="4">
        <v>2.9000000000000002E-8</v>
      </c>
    </row>
    <row r="76" spans="1:12" ht="30.75" customHeight="1">
      <c r="A76" s="221" t="s">
        <v>346</v>
      </c>
      <c r="B76" s="221"/>
      <c r="C76" s="221"/>
      <c r="D76" s="221"/>
      <c r="E76" s="221"/>
      <c r="F76" s="221"/>
      <c r="G76" s="221"/>
      <c r="H76" s="221"/>
      <c r="I76" s="221"/>
      <c r="J76" s="221"/>
      <c r="K76" s="221"/>
      <c r="L76" s="221"/>
    </row>
  </sheetData>
  <mergeCells count="2">
    <mergeCell ref="A1:L1"/>
    <mergeCell ref="A76:L7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zoomScale="85" zoomScaleNormal="85" workbookViewId="0">
      <selection activeCell="A2" sqref="A2"/>
    </sheetView>
  </sheetViews>
  <sheetFormatPr defaultRowHeight="15"/>
  <cols>
    <col min="1" max="12" width="13" style="3" customWidth="1"/>
  </cols>
  <sheetData>
    <row r="1" spans="1:12" ht="18.75">
      <c r="A1" s="222" t="s">
        <v>785</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10758180</v>
      </c>
      <c r="B3" s="3">
        <v>10804357</v>
      </c>
      <c r="C3" s="3" t="s">
        <v>11</v>
      </c>
      <c r="D3" s="3">
        <v>1</v>
      </c>
      <c r="E3" s="3">
        <v>10796866</v>
      </c>
      <c r="F3" s="3" t="s">
        <v>13</v>
      </c>
      <c r="G3" s="3" t="s">
        <v>12</v>
      </c>
      <c r="H3" s="74">
        <v>0.373</v>
      </c>
      <c r="I3" s="74">
        <v>1</v>
      </c>
      <c r="J3" s="3">
        <v>0.48209999999999997</v>
      </c>
      <c r="K3" s="3">
        <v>6.6199999999999995E-2</v>
      </c>
      <c r="L3" s="4">
        <v>3.1000000000000001E-12</v>
      </c>
    </row>
    <row r="4" spans="1:12">
      <c r="A4" s="3">
        <v>59694101</v>
      </c>
      <c r="B4" s="3">
        <v>59954494</v>
      </c>
      <c r="C4" s="3" t="s">
        <v>207</v>
      </c>
      <c r="D4" s="3">
        <v>1</v>
      </c>
      <c r="E4" s="3">
        <v>59879372</v>
      </c>
      <c r="F4" s="3" t="s">
        <v>16</v>
      </c>
      <c r="G4" s="3" t="s">
        <v>13</v>
      </c>
      <c r="H4" s="74">
        <v>0.40670000000000001</v>
      </c>
      <c r="I4" s="74">
        <v>0.92710000000000004</v>
      </c>
      <c r="J4" s="3">
        <v>0.379</v>
      </c>
      <c r="K4" s="3">
        <v>6.7799999999999999E-2</v>
      </c>
      <c r="L4" s="4">
        <v>1.0999999999999999E-8</v>
      </c>
    </row>
    <row r="5" spans="1:12">
      <c r="A5" s="3">
        <v>150203405</v>
      </c>
      <c r="B5" s="3">
        <v>151232446</v>
      </c>
      <c r="C5" s="3" t="s">
        <v>208</v>
      </c>
      <c r="D5" s="3">
        <v>1</v>
      </c>
      <c r="E5" s="3">
        <v>150538285</v>
      </c>
      <c r="F5" s="3" t="s">
        <v>13</v>
      </c>
      <c r="G5" s="3" t="s">
        <v>209</v>
      </c>
      <c r="H5" s="74">
        <v>0.52729999999999999</v>
      </c>
      <c r="I5" s="74">
        <v>0.8861</v>
      </c>
      <c r="J5" s="3">
        <v>0.3735</v>
      </c>
      <c r="K5" s="3">
        <v>6.8199999999999997E-2</v>
      </c>
      <c r="L5" s="4">
        <v>3.1E-8</v>
      </c>
    </row>
    <row r="6" spans="1:12">
      <c r="A6" s="3">
        <v>154867693</v>
      </c>
      <c r="B6" s="3">
        <v>156122090</v>
      </c>
      <c r="C6" s="3" t="s">
        <v>210</v>
      </c>
      <c r="D6" s="3">
        <v>1</v>
      </c>
      <c r="E6" s="3">
        <v>155123837</v>
      </c>
      <c r="F6" s="3" t="s">
        <v>13</v>
      </c>
      <c r="G6" s="3" t="s">
        <v>19</v>
      </c>
      <c r="H6" s="74">
        <v>0.83840000000000003</v>
      </c>
      <c r="I6" s="74">
        <v>0.98919999999999997</v>
      </c>
      <c r="J6" s="3">
        <v>0.53200000000000003</v>
      </c>
      <c r="K6" s="3">
        <v>8.8200000000000001E-2</v>
      </c>
      <c r="L6" s="4">
        <v>8.1999999999999996E-10</v>
      </c>
    </row>
    <row r="7" spans="1:12">
      <c r="A7" s="3">
        <v>471892</v>
      </c>
      <c r="B7" s="3">
        <v>673745</v>
      </c>
      <c r="C7" s="3" t="s">
        <v>211</v>
      </c>
      <c r="D7" s="3">
        <v>2</v>
      </c>
      <c r="E7" s="3">
        <v>631071</v>
      </c>
      <c r="F7" s="3" t="s">
        <v>16</v>
      </c>
      <c r="G7" s="3" t="s">
        <v>89</v>
      </c>
      <c r="H7" s="74">
        <v>9.6100000000000005E-2</v>
      </c>
      <c r="I7" s="74">
        <v>0.97870000000000001</v>
      </c>
      <c r="J7" s="3">
        <v>0.60340000000000005</v>
      </c>
      <c r="K7" s="3">
        <v>0.11020000000000001</v>
      </c>
      <c r="L7" s="4">
        <v>4.1999999999999999E-8</v>
      </c>
    </row>
    <row r="8" spans="1:12">
      <c r="A8" s="3">
        <v>26878557</v>
      </c>
      <c r="B8" s="3">
        <v>27066472</v>
      </c>
      <c r="C8" s="3" t="s">
        <v>17</v>
      </c>
      <c r="D8" s="3">
        <v>2</v>
      </c>
      <c r="E8" s="3">
        <v>26932796</v>
      </c>
      <c r="F8" s="3" t="s">
        <v>13</v>
      </c>
      <c r="G8" s="3" t="s">
        <v>12</v>
      </c>
      <c r="H8" s="74">
        <v>0.75819999999999999</v>
      </c>
      <c r="I8" s="74">
        <v>0.9879</v>
      </c>
      <c r="J8" s="3">
        <v>0.61360000000000003</v>
      </c>
      <c r="K8" s="3">
        <v>7.5499999999999998E-2</v>
      </c>
      <c r="L8" s="4">
        <v>3.5000000000000002E-16</v>
      </c>
    </row>
    <row r="9" spans="1:12">
      <c r="A9" s="3">
        <v>164700057</v>
      </c>
      <c r="B9" s="3">
        <v>165184257</v>
      </c>
      <c r="C9" s="3" t="s">
        <v>212</v>
      </c>
      <c r="D9" s="3">
        <v>2</v>
      </c>
      <c r="E9" s="3">
        <v>164962819</v>
      </c>
      <c r="F9" s="3" t="s">
        <v>89</v>
      </c>
      <c r="G9" s="3" t="s">
        <v>16</v>
      </c>
      <c r="H9" s="74">
        <v>0.62470000000000003</v>
      </c>
      <c r="I9" s="74">
        <v>0.9516</v>
      </c>
      <c r="J9" s="3">
        <v>0.4496</v>
      </c>
      <c r="K9" s="3">
        <v>6.7699999999999996E-2</v>
      </c>
      <c r="L9" s="4">
        <v>3.7000000000000001E-11</v>
      </c>
    </row>
    <row r="10" spans="1:12">
      <c r="A10" s="3">
        <v>225224238</v>
      </c>
      <c r="B10" s="3">
        <v>225833409</v>
      </c>
      <c r="C10" s="3" t="s">
        <v>213</v>
      </c>
      <c r="D10" s="3">
        <v>2</v>
      </c>
      <c r="E10" s="3">
        <v>225571941</v>
      </c>
      <c r="F10" s="3" t="s">
        <v>44</v>
      </c>
      <c r="G10" s="3" t="s">
        <v>16</v>
      </c>
      <c r="H10" s="74">
        <v>0.47439999999999999</v>
      </c>
      <c r="I10" s="74">
        <v>0.94</v>
      </c>
      <c r="J10" s="3">
        <v>0.37380000000000002</v>
      </c>
      <c r="K10" s="3">
        <v>6.6400000000000001E-2</v>
      </c>
      <c r="L10" s="4">
        <v>2.7999999999999999E-8</v>
      </c>
    </row>
    <row r="11" spans="1:12">
      <c r="A11" s="3">
        <v>27110808</v>
      </c>
      <c r="B11" s="3">
        <v>27661335</v>
      </c>
      <c r="C11" s="3" t="s">
        <v>27</v>
      </c>
      <c r="D11" s="3">
        <v>3</v>
      </c>
      <c r="E11" s="3">
        <v>27595519</v>
      </c>
      <c r="F11" s="3" t="s">
        <v>12</v>
      </c>
      <c r="G11" s="3" t="s">
        <v>13</v>
      </c>
      <c r="H11" s="74">
        <v>0.78990000000000005</v>
      </c>
      <c r="I11" s="74">
        <v>0.99250000000000005</v>
      </c>
      <c r="J11" s="3">
        <v>0.74339999999999995</v>
      </c>
      <c r="K11" s="3">
        <v>7.9200000000000007E-2</v>
      </c>
      <c r="L11" s="4">
        <v>5.2999999999999999E-21</v>
      </c>
    </row>
    <row r="12" spans="1:12">
      <c r="A12" s="3">
        <v>41619976</v>
      </c>
      <c r="B12" s="3">
        <v>42185019</v>
      </c>
      <c r="C12" s="3" t="s">
        <v>214</v>
      </c>
      <c r="D12" s="3">
        <v>3</v>
      </c>
      <c r="E12" s="3">
        <v>41750050</v>
      </c>
      <c r="F12" s="3" t="s">
        <v>19</v>
      </c>
      <c r="G12" s="3" t="s">
        <v>12</v>
      </c>
      <c r="H12" s="74">
        <v>0.81850000000000001</v>
      </c>
      <c r="I12" s="74">
        <v>0.97689999999999999</v>
      </c>
      <c r="J12" s="3">
        <v>0.53300000000000003</v>
      </c>
      <c r="K12" s="3">
        <v>8.43E-2</v>
      </c>
      <c r="L12" s="4">
        <v>3.3E-10</v>
      </c>
    </row>
    <row r="13" spans="1:12">
      <c r="A13" s="3">
        <v>52214002</v>
      </c>
      <c r="B13" s="3">
        <v>53739774</v>
      </c>
      <c r="C13" s="3" t="s">
        <v>29</v>
      </c>
      <c r="D13" s="3">
        <v>3</v>
      </c>
      <c r="E13" s="3">
        <v>53558012</v>
      </c>
      <c r="F13" s="3" t="s">
        <v>16</v>
      </c>
      <c r="G13" s="3" t="s">
        <v>19</v>
      </c>
      <c r="H13" s="74">
        <v>0.51859999999999995</v>
      </c>
      <c r="I13" s="74">
        <v>0.91759999999999997</v>
      </c>
      <c r="J13" s="3">
        <v>0.53500000000000003</v>
      </c>
      <c r="K13" s="3">
        <v>6.6699999999999995E-2</v>
      </c>
      <c r="L13" s="4">
        <v>9.1999999999999996E-16</v>
      </c>
    </row>
    <row r="14" spans="1:12">
      <c r="A14" s="3">
        <v>168648163</v>
      </c>
      <c r="B14" s="3">
        <v>168939963</v>
      </c>
      <c r="C14" s="3" t="s">
        <v>31</v>
      </c>
      <c r="D14" s="3">
        <v>3</v>
      </c>
      <c r="E14" s="3">
        <v>168849576</v>
      </c>
      <c r="F14" s="3" t="s">
        <v>12</v>
      </c>
      <c r="G14" s="3" t="s">
        <v>13</v>
      </c>
      <c r="H14" s="74">
        <v>0.84340000000000004</v>
      </c>
      <c r="I14" s="74">
        <v>0.96940000000000004</v>
      </c>
      <c r="J14" s="3">
        <v>0.50490000000000002</v>
      </c>
      <c r="K14" s="3">
        <v>8.9300000000000004E-2</v>
      </c>
      <c r="L14" s="4">
        <v>2.1999999999999998E-8</v>
      </c>
    </row>
    <row r="15" spans="1:12">
      <c r="A15" s="3">
        <v>169205312</v>
      </c>
      <c r="B15" s="3">
        <v>169605255</v>
      </c>
      <c r="C15" s="3" t="s">
        <v>32</v>
      </c>
      <c r="D15" s="3">
        <v>3</v>
      </c>
      <c r="E15" s="3">
        <v>169367152</v>
      </c>
      <c r="F15" s="3" t="s">
        <v>19</v>
      </c>
      <c r="G15" s="3" t="s">
        <v>16</v>
      </c>
      <c r="H15" s="74">
        <v>0.88780000000000003</v>
      </c>
      <c r="I15" s="74">
        <v>0.92400000000000004</v>
      </c>
      <c r="J15" s="3">
        <v>0.69020000000000004</v>
      </c>
      <c r="K15" s="3">
        <v>0.1056</v>
      </c>
      <c r="L15" s="4">
        <v>5.0999999999999998E-11</v>
      </c>
    </row>
    <row r="16" spans="1:12">
      <c r="A16" s="3">
        <v>54777042</v>
      </c>
      <c r="B16" s="3">
        <v>55005665</v>
      </c>
      <c r="C16" s="3" t="s">
        <v>215</v>
      </c>
      <c r="D16" s="3">
        <v>4</v>
      </c>
      <c r="E16" s="3">
        <v>54800759</v>
      </c>
      <c r="F16" s="3" t="s">
        <v>12</v>
      </c>
      <c r="G16" s="3" t="s">
        <v>13</v>
      </c>
      <c r="H16" s="74">
        <v>0.81699999999999995</v>
      </c>
      <c r="I16" s="74">
        <v>0.99439999999999995</v>
      </c>
      <c r="J16" s="3">
        <v>0.82989999999999997</v>
      </c>
      <c r="K16" s="3">
        <v>8.3099999999999993E-2</v>
      </c>
      <c r="L16" s="4">
        <v>8.5000000000000002E-24</v>
      </c>
    </row>
    <row r="17" spans="1:12">
      <c r="A17" s="3">
        <v>81134145</v>
      </c>
      <c r="B17" s="3">
        <v>81208963</v>
      </c>
      <c r="C17" s="3" t="s">
        <v>34</v>
      </c>
      <c r="D17" s="3">
        <v>4</v>
      </c>
      <c r="E17" s="3">
        <v>81182554</v>
      </c>
      <c r="F17" s="3" t="s">
        <v>13</v>
      </c>
      <c r="G17" s="3" t="s">
        <v>12</v>
      </c>
      <c r="H17" s="74">
        <v>0.60009999999999997</v>
      </c>
      <c r="I17" s="74">
        <v>0.99039999999999995</v>
      </c>
      <c r="J17" s="3">
        <v>0.65110000000000001</v>
      </c>
      <c r="K17" s="3">
        <v>6.5699999999999995E-2</v>
      </c>
      <c r="L17" s="4">
        <v>6.1999999999999998E-23</v>
      </c>
    </row>
    <row r="18" spans="1:12">
      <c r="A18" s="3">
        <v>122423026</v>
      </c>
      <c r="B18" s="3">
        <v>122604160</v>
      </c>
      <c r="C18" s="3" t="s">
        <v>216</v>
      </c>
      <c r="D18" s="3">
        <v>5</v>
      </c>
      <c r="E18" s="3">
        <v>122481027</v>
      </c>
      <c r="F18" s="3" t="s">
        <v>16</v>
      </c>
      <c r="G18" s="3" t="s">
        <v>12</v>
      </c>
      <c r="H18" s="74">
        <v>0.39340000000000003</v>
      </c>
      <c r="I18" s="74">
        <v>0.99019999999999997</v>
      </c>
      <c r="J18" s="3">
        <v>0.48820000000000002</v>
      </c>
      <c r="K18" s="3">
        <v>6.6100000000000006E-2</v>
      </c>
      <c r="L18" s="4">
        <v>2.0000000000000001E-13</v>
      </c>
    </row>
    <row r="19" spans="1:12">
      <c r="A19" s="3">
        <v>122614321</v>
      </c>
      <c r="B19" s="3">
        <v>123136223</v>
      </c>
      <c r="C19" s="3" t="s">
        <v>217</v>
      </c>
      <c r="D19" s="3">
        <v>5</v>
      </c>
      <c r="E19" s="3">
        <v>122659964</v>
      </c>
      <c r="F19" s="3" t="s">
        <v>19</v>
      </c>
      <c r="G19" s="3" t="s">
        <v>13</v>
      </c>
      <c r="H19" s="74">
        <v>0.54930000000000001</v>
      </c>
      <c r="I19" s="74">
        <v>0.91800000000000004</v>
      </c>
      <c r="J19" s="3">
        <v>0.48130000000000001</v>
      </c>
      <c r="K19" s="3">
        <v>6.7299999999999999E-2</v>
      </c>
      <c r="L19" s="4">
        <v>1.7E-12</v>
      </c>
    </row>
    <row r="20" spans="1:12">
      <c r="A20" s="3">
        <v>29862146</v>
      </c>
      <c r="B20" s="3">
        <v>32798361</v>
      </c>
      <c r="C20" s="3" t="s">
        <v>42</v>
      </c>
      <c r="D20" s="3">
        <v>6</v>
      </c>
      <c r="E20" s="3">
        <v>31741659</v>
      </c>
      <c r="F20" s="3" t="s">
        <v>12</v>
      </c>
      <c r="G20" s="3" t="s">
        <v>13</v>
      </c>
      <c r="H20" s="74">
        <v>0.57269999999999999</v>
      </c>
      <c r="I20" s="74">
        <v>0.96630000000000005</v>
      </c>
      <c r="J20" s="3">
        <v>0.36509999999999998</v>
      </c>
      <c r="K20" s="3">
        <v>6.5600000000000006E-2</v>
      </c>
      <c r="L20" s="4">
        <v>2.9000000000000002E-8</v>
      </c>
    </row>
    <row r="21" spans="1:12">
      <c r="A21" s="3">
        <v>43244374</v>
      </c>
      <c r="B21" s="3">
        <v>43421455</v>
      </c>
      <c r="C21" s="3" t="s">
        <v>102</v>
      </c>
      <c r="D21" s="3">
        <v>6</v>
      </c>
      <c r="E21" s="3">
        <v>43276390</v>
      </c>
      <c r="F21" s="3" t="s">
        <v>19</v>
      </c>
      <c r="G21" s="3" t="s">
        <v>16</v>
      </c>
      <c r="H21" s="74">
        <v>0.29039999999999999</v>
      </c>
      <c r="I21" s="74">
        <v>0.98880000000000001</v>
      </c>
      <c r="J21" s="3">
        <v>0.42480000000000001</v>
      </c>
      <c r="K21" s="3">
        <v>7.1400000000000005E-2</v>
      </c>
      <c r="L21" s="4">
        <v>3.3999999999999998E-9</v>
      </c>
    </row>
    <row r="22" spans="1:12">
      <c r="A22" s="3">
        <v>54801980</v>
      </c>
      <c r="B22" s="3">
        <v>56941205</v>
      </c>
      <c r="C22" s="3" t="s">
        <v>218</v>
      </c>
      <c r="D22" s="3">
        <v>6</v>
      </c>
      <c r="E22" s="3">
        <v>56037020</v>
      </c>
      <c r="F22" s="3" t="s">
        <v>19</v>
      </c>
      <c r="G22" s="3" t="s">
        <v>16</v>
      </c>
      <c r="H22" s="74">
        <v>0.99229999999999996</v>
      </c>
      <c r="I22" s="74">
        <v>0.91649999999999998</v>
      </c>
      <c r="J22" s="3">
        <v>3.4032</v>
      </c>
      <c r="K22" s="3">
        <v>0.38319999999999999</v>
      </c>
      <c r="L22" s="4">
        <v>2.8E-19</v>
      </c>
    </row>
    <row r="23" spans="1:12">
      <c r="A23" s="3">
        <v>152283458</v>
      </c>
      <c r="B23" s="3">
        <v>152419575</v>
      </c>
      <c r="C23" s="3" t="s">
        <v>219</v>
      </c>
      <c r="D23" s="3">
        <v>6</v>
      </c>
      <c r="E23" s="3">
        <v>152408659</v>
      </c>
      <c r="F23" s="3" t="s">
        <v>16</v>
      </c>
      <c r="G23" s="3" t="s">
        <v>19</v>
      </c>
      <c r="H23" s="74">
        <v>0.67190000000000005</v>
      </c>
      <c r="I23" s="74">
        <v>0.97030000000000005</v>
      </c>
      <c r="J23" s="3">
        <v>0.39750000000000002</v>
      </c>
      <c r="K23" s="3">
        <v>6.9500000000000006E-2</v>
      </c>
      <c r="L23" s="4">
        <v>1.2E-8</v>
      </c>
    </row>
    <row r="24" spans="1:12">
      <c r="A24" s="3">
        <v>18979782</v>
      </c>
      <c r="B24" s="3">
        <v>19138228</v>
      </c>
      <c r="C24" s="3" t="s">
        <v>220</v>
      </c>
      <c r="D24" s="3">
        <v>7</v>
      </c>
      <c r="E24" s="3">
        <v>19039067</v>
      </c>
      <c r="F24" s="3" t="s">
        <v>19</v>
      </c>
      <c r="G24" s="3" t="s">
        <v>13</v>
      </c>
      <c r="H24" s="74">
        <v>0.66110000000000002</v>
      </c>
      <c r="I24" s="74">
        <v>0.97360000000000002</v>
      </c>
      <c r="J24" s="3">
        <v>0.59799999999999998</v>
      </c>
      <c r="K24" s="3">
        <v>6.8699999999999997E-2</v>
      </c>
      <c r="L24" s="4">
        <v>5.3999999999999998E-18</v>
      </c>
    </row>
    <row r="25" spans="1:12">
      <c r="A25" s="3">
        <v>45952573</v>
      </c>
      <c r="B25" s="3">
        <v>46213790</v>
      </c>
      <c r="C25" s="3" t="s">
        <v>221</v>
      </c>
      <c r="D25" s="3">
        <v>7</v>
      </c>
      <c r="E25" s="3">
        <v>46010100</v>
      </c>
      <c r="F25" s="3" t="s">
        <v>13</v>
      </c>
      <c r="G25" s="3" t="s">
        <v>19</v>
      </c>
      <c r="H25" s="74">
        <v>0.22839999999999999</v>
      </c>
      <c r="I25" s="74">
        <v>1</v>
      </c>
      <c r="J25" s="3">
        <v>0.68479999999999996</v>
      </c>
      <c r="K25" s="3">
        <v>7.6499999999999999E-2</v>
      </c>
      <c r="L25" s="4">
        <v>3.6000000000000001E-19</v>
      </c>
    </row>
    <row r="26" spans="1:12">
      <c r="A26" s="3">
        <v>106400552</v>
      </c>
      <c r="B26" s="3">
        <v>106458051</v>
      </c>
      <c r="C26" s="3" t="s">
        <v>51</v>
      </c>
      <c r="D26" s="3">
        <v>7</v>
      </c>
      <c r="E26" s="3">
        <v>106414069</v>
      </c>
      <c r="F26" s="3" t="s">
        <v>19</v>
      </c>
      <c r="G26" s="3" t="s">
        <v>12</v>
      </c>
      <c r="H26" s="74">
        <v>0.86480000000000001</v>
      </c>
      <c r="I26" s="74">
        <v>1</v>
      </c>
      <c r="J26" s="3">
        <v>0.6714</v>
      </c>
      <c r="K26" s="3">
        <v>9.4E-2</v>
      </c>
      <c r="L26" s="4">
        <v>1.7999999999999999E-13</v>
      </c>
    </row>
    <row r="27" spans="1:12">
      <c r="A27" s="3">
        <v>126525991</v>
      </c>
      <c r="B27" s="3">
        <v>128004361</v>
      </c>
      <c r="C27" s="3" t="s">
        <v>222</v>
      </c>
      <c r="D27" s="3">
        <v>7</v>
      </c>
      <c r="E27" s="3">
        <v>127609781</v>
      </c>
      <c r="F27" s="3" t="s">
        <v>16</v>
      </c>
      <c r="G27" s="3" t="s">
        <v>223</v>
      </c>
      <c r="H27" s="74">
        <v>0.9284</v>
      </c>
      <c r="I27" s="74">
        <v>0.89939999999999998</v>
      </c>
      <c r="J27" s="3">
        <v>0.71689999999999998</v>
      </c>
      <c r="K27" s="3">
        <v>0.13220000000000001</v>
      </c>
      <c r="L27" s="4">
        <v>3.7E-8</v>
      </c>
    </row>
    <row r="28" spans="1:12">
      <c r="A28" s="3">
        <v>76296805</v>
      </c>
      <c r="B28" s="3">
        <v>77368109</v>
      </c>
      <c r="C28" s="3" t="s">
        <v>224</v>
      </c>
      <c r="D28" s="3">
        <v>8</v>
      </c>
      <c r="E28" s="3">
        <v>77181082</v>
      </c>
      <c r="F28" s="3" t="s">
        <v>19</v>
      </c>
      <c r="G28" s="3" t="s">
        <v>225</v>
      </c>
      <c r="H28" s="74">
        <v>0.51419999999999999</v>
      </c>
      <c r="I28" s="74">
        <v>0.88</v>
      </c>
      <c r="J28" s="3">
        <v>0.41460000000000002</v>
      </c>
      <c r="K28" s="3">
        <v>6.8400000000000002E-2</v>
      </c>
      <c r="L28" s="4">
        <v>1.0999999999999999E-9</v>
      </c>
    </row>
    <row r="29" spans="1:12">
      <c r="A29" s="3">
        <v>143870051</v>
      </c>
      <c r="B29" s="3">
        <v>144113369</v>
      </c>
      <c r="C29" s="3" t="s">
        <v>55</v>
      </c>
      <c r="D29" s="3">
        <v>8</v>
      </c>
      <c r="E29" s="3">
        <v>143997131</v>
      </c>
      <c r="F29" s="3" t="s">
        <v>13</v>
      </c>
      <c r="G29" s="3" t="s">
        <v>12</v>
      </c>
      <c r="H29" s="74">
        <v>0.6663</v>
      </c>
      <c r="I29" s="74">
        <v>0.93959999999999999</v>
      </c>
      <c r="J29" s="3">
        <v>0.4909</v>
      </c>
      <c r="K29" s="3">
        <v>7.0300000000000001E-2</v>
      </c>
      <c r="L29" s="4">
        <v>4.1999999999999999E-12</v>
      </c>
    </row>
    <row r="30" spans="1:12">
      <c r="A30" s="3">
        <v>60168970</v>
      </c>
      <c r="B30" s="3">
        <v>60376857</v>
      </c>
      <c r="C30" s="3" t="s">
        <v>59</v>
      </c>
      <c r="D30" s="3">
        <v>10</v>
      </c>
      <c r="E30" s="3">
        <v>60283524</v>
      </c>
      <c r="F30" s="3" t="s">
        <v>16</v>
      </c>
      <c r="G30" s="3" t="s">
        <v>19</v>
      </c>
      <c r="H30" s="74">
        <v>0.53200000000000003</v>
      </c>
      <c r="I30" s="74">
        <v>0.88839999999999997</v>
      </c>
      <c r="J30" s="3">
        <v>0.42330000000000001</v>
      </c>
      <c r="K30" s="3">
        <v>6.83E-2</v>
      </c>
      <c r="L30" s="4">
        <v>7.5999999999999996E-10</v>
      </c>
    </row>
    <row r="31" spans="1:12">
      <c r="A31" s="3">
        <v>95969547</v>
      </c>
      <c r="B31" s="3">
        <v>97040547</v>
      </c>
      <c r="C31" s="3" t="s">
        <v>60</v>
      </c>
      <c r="D31" s="3">
        <v>10</v>
      </c>
      <c r="E31" s="3">
        <v>96012950</v>
      </c>
      <c r="F31" s="3" t="s">
        <v>19</v>
      </c>
      <c r="G31" s="3" t="s">
        <v>12</v>
      </c>
      <c r="H31" s="74">
        <v>0.43330000000000002</v>
      </c>
      <c r="I31" s="74">
        <v>0.97870000000000001</v>
      </c>
      <c r="J31" s="3">
        <v>0.52459999999999996</v>
      </c>
      <c r="K31" s="3">
        <v>6.5600000000000006E-2</v>
      </c>
      <c r="L31" s="4">
        <v>1.4000000000000001E-15</v>
      </c>
    </row>
    <row r="32" spans="1:12">
      <c r="A32" s="3">
        <v>104209735</v>
      </c>
      <c r="B32" s="3">
        <v>105286674</v>
      </c>
      <c r="C32" s="3" t="s">
        <v>61</v>
      </c>
      <c r="D32" s="3">
        <v>10</v>
      </c>
      <c r="E32" s="3">
        <v>104639651</v>
      </c>
      <c r="F32" s="3" t="s">
        <v>62</v>
      </c>
      <c r="G32" s="3" t="s">
        <v>19</v>
      </c>
      <c r="H32" s="74">
        <v>0.72619999999999996</v>
      </c>
      <c r="I32" s="74">
        <v>0.98829999999999996</v>
      </c>
      <c r="J32" s="3">
        <v>0.74209999999999998</v>
      </c>
      <c r="K32" s="3">
        <v>7.2400000000000006E-2</v>
      </c>
      <c r="L32" s="4">
        <v>3.8000000000000003E-24</v>
      </c>
    </row>
    <row r="33" spans="1:12">
      <c r="A33" s="3">
        <v>1870813</v>
      </c>
      <c r="B33" s="3">
        <v>1981360</v>
      </c>
      <c r="C33" s="3" t="s">
        <v>64</v>
      </c>
      <c r="D33" s="3">
        <v>11</v>
      </c>
      <c r="E33" s="3">
        <v>1887068</v>
      </c>
      <c r="F33" s="3" t="s">
        <v>19</v>
      </c>
      <c r="G33" s="3" t="s">
        <v>12</v>
      </c>
      <c r="H33" s="74">
        <v>0.26869999999999999</v>
      </c>
      <c r="I33" s="74">
        <v>0.97409999999999997</v>
      </c>
      <c r="J33" s="3">
        <v>0.39300000000000002</v>
      </c>
      <c r="K33" s="3">
        <v>7.3400000000000007E-2</v>
      </c>
      <c r="L33" s="4">
        <v>3.5999999999999998E-8</v>
      </c>
    </row>
    <row r="34" spans="1:12">
      <c r="A34" s="3">
        <v>61063665</v>
      </c>
      <c r="B34" s="3">
        <v>61292785</v>
      </c>
      <c r="C34" s="3" t="s">
        <v>67</v>
      </c>
      <c r="D34" s="3">
        <v>11</v>
      </c>
      <c r="E34" s="3">
        <v>61278918</v>
      </c>
      <c r="F34" s="3" t="s">
        <v>13</v>
      </c>
      <c r="G34" s="3" t="s">
        <v>12</v>
      </c>
      <c r="H34" s="74">
        <v>0.626</v>
      </c>
      <c r="I34" s="74">
        <v>0.96809999999999996</v>
      </c>
      <c r="J34" s="3">
        <v>0.39679999999999999</v>
      </c>
      <c r="K34" s="3">
        <v>6.7400000000000002E-2</v>
      </c>
      <c r="L34" s="4">
        <v>4.5999999999999998E-9</v>
      </c>
    </row>
    <row r="35" spans="1:12">
      <c r="A35" s="3">
        <v>89043398</v>
      </c>
      <c r="B35" s="3">
        <v>89797599</v>
      </c>
      <c r="C35" s="3" t="s">
        <v>226</v>
      </c>
      <c r="D35" s="3">
        <v>11</v>
      </c>
      <c r="E35" s="3">
        <v>89226889</v>
      </c>
      <c r="F35" s="3" t="s">
        <v>227</v>
      </c>
      <c r="G35" s="3" t="s">
        <v>12</v>
      </c>
      <c r="H35" s="74">
        <v>0.5091</v>
      </c>
      <c r="I35" s="74">
        <v>0.94310000000000005</v>
      </c>
      <c r="J35" s="3">
        <v>0.52880000000000005</v>
      </c>
      <c r="K35" s="3">
        <v>6.59E-2</v>
      </c>
      <c r="L35" s="4">
        <v>9.7999999999999995E-16</v>
      </c>
    </row>
    <row r="36" spans="1:12">
      <c r="A36" s="3">
        <v>100438944</v>
      </c>
      <c r="B36" s="3">
        <v>100871750</v>
      </c>
      <c r="C36" s="3" t="s">
        <v>228</v>
      </c>
      <c r="D36" s="3">
        <v>11</v>
      </c>
      <c r="E36" s="3">
        <v>100534632</v>
      </c>
      <c r="F36" s="3" t="s">
        <v>12</v>
      </c>
      <c r="G36" s="3" t="s">
        <v>13</v>
      </c>
      <c r="H36" s="74">
        <v>0.50800000000000001</v>
      </c>
      <c r="I36" s="74">
        <v>0.99790000000000001</v>
      </c>
      <c r="J36" s="3">
        <v>0.36840000000000001</v>
      </c>
      <c r="K36" s="3">
        <v>6.4299999999999996E-2</v>
      </c>
      <c r="L36" s="4">
        <v>6.4000000000000002E-9</v>
      </c>
    </row>
    <row r="37" spans="1:12">
      <c r="A37" s="3">
        <v>12759043</v>
      </c>
      <c r="B37" s="3">
        <v>12898241</v>
      </c>
      <c r="C37" s="3" t="s">
        <v>114</v>
      </c>
      <c r="D37" s="3">
        <v>12</v>
      </c>
      <c r="E37" s="3">
        <v>12845637</v>
      </c>
      <c r="F37" s="3" t="s">
        <v>19</v>
      </c>
      <c r="G37" s="3" t="s">
        <v>115</v>
      </c>
      <c r="H37" s="74">
        <v>0.65969999999999995</v>
      </c>
      <c r="I37" s="74">
        <v>0.97060000000000002</v>
      </c>
      <c r="J37" s="3">
        <v>0.40050000000000002</v>
      </c>
      <c r="K37" s="3">
        <v>6.88E-2</v>
      </c>
      <c r="L37" s="4">
        <v>3.3999999999999998E-9</v>
      </c>
    </row>
    <row r="38" spans="1:12">
      <c r="A38" s="3">
        <v>89814827</v>
      </c>
      <c r="B38" s="3">
        <v>90229900</v>
      </c>
      <c r="C38" s="3" t="s">
        <v>229</v>
      </c>
      <c r="D38" s="3">
        <v>12</v>
      </c>
      <c r="E38" s="3">
        <v>90062376</v>
      </c>
      <c r="F38" s="3" t="s">
        <v>19</v>
      </c>
      <c r="G38" s="3" t="s">
        <v>16</v>
      </c>
      <c r="H38" s="74">
        <v>0.65710000000000002</v>
      </c>
      <c r="I38" s="74">
        <v>0.99950000000000006</v>
      </c>
      <c r="J38" s="3">
        <v>0.56940000000000002</v>
      </c>
      <c r="K38" s="3">
        <v>6.7799999999999999E-2</v>
      </c>
      <c r="L38" s="4">
        <v>3.2000000000000002E-17</v>
      </c>
    </row>
    <row r="39" spans="1:12">
      <c r="A39" s="3">
        <v>115487674</v>
      </c>
      <c r="B39" s="3">
        <v>115557307</v>
      </c>
      <c r="C39" s="3" t="s">
        <v>230</v>
      </c>
      <c r="D39" s="3">
        <v>12</v>
      </c>
      <c r="E39" s="3">
        <v>115548146</v>
      </c>
      <c r="F39" s="3" t="s">
        <v>13</v>
      </c>
      <c r="G39" s="3" t="s">
        <v>71</v>
      </c>
      <c r="H39" s="74">
        <v>0.8276</v>
      </c>
      <c r="I39" s="74">
        <v>0.7944</v>
      </c>
      <c r="J39" s="3">
        <v>0.52349999999999997</v>
      </c>
      <c r="K39" s="3">
        <v>9.5299999999999996E-2</v>
      </c>
      <c r="L39" s="4">
        <v>2.4E-8</v>
      </c>
    </row>
    <row r="40" spans="1:12">
      <c r="A40" s="3">
        <v>78927264</v>
      </c>
      <c r="B40" s="3">
        <v>79262894</v>
      </c>
      <c r="C40" s="3" t="s">
        <v>231</v>
      </c>
      <c r="D40" s="3">
        <v>15</v>
      </c>
      <c r="E40" s="3">
        <v>79169087</v>
      </c>
      <c r="F40" s="3" t="s">
        <v>12</v>
      </c>
      <c r="G40" s="3" t="s">
        <v>13</v>
      </c>
      <c r="H40" s="74">
        <v>0.70179999999999998</v>
      </c>
      <c r="I40" s="74">
        <v>1</v>
      </c>
      <c r="J40" s="3">
        <v>0.40789999999999998</v>
      </c>
      <c r="K40" s="3">
        <v>7.0099999999999996E-2</v>
      </c>
      <c r="L40" s="4">
        <v>3.1E-9</v>
      </c>
    </row>
    <row r="41" spans="1:12">
      <c r="A41" s="3">
        <v>53796792</v>
      </c>
      <c r="B41" s="3">
        <v>53848128</v>
      </c>
      <c r="C41" s="3" t="s">
        <v>232</v>
      </c>
      <c r="D41" s="3">
        <v>16</v>
      </c>
      <c r="E41" s="3">
        <v>53816275</v>
      </c>
      <c r="F41" s="3" t="s">
        <v>16</v>
      </c>
      <c r="G41" s="3" t="s">
        <v>13</v>
      </c>
      <c r="H41" s="74">
        <v>0.87690000000000001</v>
      </c>
      <c r="I41" s="74">
        <v>1</v>
      </c>
      <c r="J41" s="3">
        <v>0.63560000000000005</v>
      </c>
      <c r="K41" s="3">
        <v>9.7799999999999998E-2</v>
      </c>
      <c r="L41" s="4">
        <v>9.0999999999999996E-11</v>
      </c>
    </row>
    <row r="42" spans="1:12">
      <c r="A42" s="3">
        <v>82997900</v>
      </c>
      <c r="B42" s="3">
        <v>83080014</v>
      </c>
      <c r="C42" s="3" t="s">
        <v>233</v>
      </c>
      <c r="D42" s="3">
        <v>16</v>
      </c>
      <c r="E42" s="3">
        <v>83050430</v>
      </c>
      <c r="F42" s="3" t="s">
        <v>234</v>
      </c>
      <c r="G42" s="3" t="s">
        <v>13</v>
      </c>
      <c r="H42" s="74">
        <v>0.79720000000000002</v>
      </c>
      <c r="I42" s="74">
        <v>0.96319999999999995</v>
      </c>
      <c r="J42" s="3">
        <v>0.52159999999999995</v>
      </c>
      <c r="K42" s="3">
        <v>8.1299999999999997E-2</v>
      </c>
      <c r="L42" s="4">
        <v>2.5999999999999998E-10</v>
      </c>
    </row>
    <row r="43" spans="1:12">
      <c r="A43" s="3">
        <v>89508765</v>
      </c>
      <c r="B43" s="3">
        <v>90006561</v>
      </c>
      <c r="C43" s="3" t="s">
        <v>82</v>
      </c>
      <c r="D43" s="3">
        <v>16</v>
      </c>
      <c r="E43" s="3">
        <v>89714864</v>
      </c>
      <c r="F43" s="3" t="s">
        <v>12</v>
      </c>
      <c r="G43" s="3" t="s">
        <v>16</v>
      </c>
      <c r="H43" s="74">
        <v>0.49359999999999998</v>
      </c>
      <c r="I43" s="74">
        <v>0.94640000000000002</v>
      </c>
      <c r="J43" s="3">
        <v>0.44900000000000001</v>
      </c>
      <c r="K43" s="3">
        <v>6.6000000000000003E-2</v>
      </c>
      <c r="L43" s="4">
        <v>9.7999999999999994E-12</v>
      </c>
    </row>
    <row r="44" spans="1:12">
      <c r="A44" s="3">
        <v>72306189</v>
      </c>
      <c r="B44" s="3">
        <v>72308189</v>
      </c>
      <c r="C44" s="3" t="s">
        <v>344</v>
      </c>
      <c r="D44" s="3">
        <v>17</v>
      </c>
      <c r="E44" s="3">
        <v>72307189</v>
      </c>
      <c r="F44" s="3" t="s">
        <v>16</v>
      </c>
      <c r="G44" s="3" t="s">
        <v>12</v>
      </c>
      <c r="H44" s="74">
        <v>0.99470000000000003</v>
      </c>
      <c r="I44" s="74">
        <v>0.57289999999999996</v>
      </c>
      <c r="J44" s="3">
        <v>3.0874000000000001</v>
      </c>
      <c r="K44" s="3">
        <v>0.58420000000000005</v>
      </c>
      <c r="L44" s="4">
        <v>4.9000000000000002E-8</v>
      </c>
    </row>
    <row r="45" spans="1:12">
      <c r="A45" s="3">
        <v>2098614</v>
      </c>
      <c r="B45" s="3">
        <v>2251528</v>
      </c>
      <c r="C45" s="3" t="s">
        <v>235</v>
      </c>
      <c r="D45" s="3">
        <v>19</v>
      </c>
      <c r="E45" s="3">
        <v>2177625</v>
      </c>
      <c r="F45" s="3" t="s">
        <v>19</v>
      </c>
      <c r="G45" s="3" t="s">
        <v>12</v>
      </c>
      <c r="H45" s="74">
        <v>0.70930000000000004</v>
      </c>
      <c r="I45" s="74">
        <v>0.99750000000000005</v>
      </c>
      <c r="J45" s="3">
        <v>0.64200000000000002</v>
      </c>
      <c r="K45" s="3">
        <v>7.0699999999999999E-2</v>
      </c>
      <c r="L45" s="4">
        <v>8.9000000000000006E-20</v>
      </c>
    </row>
    <row r="46" spans="1:12">
      <c r="A46" s="3">
        <v>10628525</v>
      </c>
      <c r="B46" s="3">
        <v>10712497</v>
      </c>
      <c r="C46" s="3" t="s">
        <v>236</v>
      </c>
      <c r="D46" s="3">
        <v>20</v>
      </c>
      <c r="E46" s="3">
        <v>10676849</v>
      </c>
      <c r="F46" s="3" t="s">
        <v>79</v>
      </c>
      <c r="G46" s="3" t="s">
        <v>13</v>
      </c>
      <c r="H46" s="74">
        <v>0.5161</v>
      </c>
      <c r="I46" s="74">
        <v>0.9718</v>
      </c>
      <c r="J46" s="3">
        <v>0.3856</v>
      </c>
      <c r="K46" s="3">
        <v>6.5299999999999997E-2</v>
      </c>
      <c r="L46" s="4">
        <v>1.6000000000000001E-9</v>
      </c>
    </row>
    <row r="47" spans="1:12">
      <c r="A47" s="3">
        <v>29930250</v>
      </c>
      <c r="B47" s="3">
        <v>30666414</v>
      </c>
      <c r="C47" s="3" t="s">
        <v>237</v>
      </c>
      <c r="D47" s="3">
        <v>22</v>
      </c>
      <c r="E47" s="3">
        <v>30592808</v>
      </c>
      <c r="F47" s="3" t="s">
        <v>16</v>
      </c>
      <c r="G47" s="3" t="s">
        <v>13</v>
      </c>
      <c r="H47" s="74">
        <v>0.93279999999999996</v>
      </c>
      <c r="I47" s="74">
        <v>0.98209999999999997</v>
      </c>
      <c r="J47" s="3">
        <v>0.77070000000000005</v>
      </c>
      <c r="K47" s="3">
        <v>0.1295</v>
      </c>
      <c r="L47" s="4">
        <v>3.7E-9</v>
      </c>
    </row>
    <row r="48" spans="1:12" ht="28.5" customHeight="1">
      <c r="A48" s="221" t="s">
        <v>347</v>
      </c>
      <c r="B48" s="221"/>
      <c r="C48" s="221"/>
      <c r="D48" s="221"/>
      <c r="E48" s="221"/>
      <c r="F48" s="221"/>
      <c r="G48" s="221"/>
      <c r="H48" s="221"/>
      <c r="I48" s="221"/>
      <c r="J48" s="221"/>
      <c r="K48" s="221"/>
      <c r="L48" s="221"/>
    </row>
  </sheetData>
  <mergeCells count="2">
    <mergeCell ref="A1:L1"/>
    <mergeCell ref="A48:L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zoomScale="85" zoomScaleNormal="85" workbookViewId="0">
      <selection activeCell="A2" sqref="A2"/>
    </sheetView>
  </sheetViews>
  <sheetFormatPr defaultRowHeight="15"/>
  <cols>
    <col min="1" max="12" width="12.85546875" style="3" customWidth="1"/>
  </cols>
  <sheetData>
    <row r="1" spans="1:12" ht="18.75">
      <c r="A1" s="222" t="s">
        <v>786</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10758180</v>
      </c>
      <c r="B3" s="3">
        <v>10804357</v>
      </c>
      <c r="C3" s="3" t="s">
        <v>11</v>
      </c>
      <c r="D3" s="3">
        <v>1</v>
      </c>
      <c r="E3" s="3">
        <v>10796866</v>
      </c>
      <c r="F3" s="3" t="s">
        <v>13</v>
      </c>
      <c r="G3" s="3" t="s">
        <v>12</v>
      </c>
      <c r="H3" s="74">
        <v>0.373</v>
      </c>
      <c r="I3" s="74">
        <v>1</v>
      </c>
      <c r="J3" s="3">
        <v>0.45639999999999997</v>
      </c>
      <c r="K3" s="3">
        <v>6.4699999999999994E-2</v>
      </c>
      <c r="L3" s="4">
        <v>1.4E-11</v>
      </c>
    </row>
    <row r="4" spans="1:12">
      <c r="A4" s="3">
        <v>59694101</v>
      </c>
      <c r="B4" s="3">
        <v>59954494</v>
      </c>
      <c r="C4" s="3" t="s">
        <v>207</v>
      </c>
      <c r="D4" s="3">
        <v>1</v>
      </c>
      <c r="E4" s="3">
        <v>59879372</v>
      </c>
      <c r="F4" s="3" t="s">
        <v>16</v>
      </c>
      <c r="G4" s="3" t="s">
        <v>13</v>
      </c>
      <c r="H4" s="74">
        <v>0.40670000000000001</v>
      </c>
      <c r="I4" s="74">
        <v>0.92710000000000004</v>
      </c>
      <c r="J4" s="3">
        <v>0.36580000000000001</v>
      </c>
      <c r="K4" s="3">
        <v>6.6199999999999995E-2</v>
      </c>
      <c r="L4" s="4">
        <v>1.7999999999999999E-8</v>
      </c>
    </row>
    <row r="5" spans="1:12">
      <c r="A5" s="3">
        <v>154867693</v>
      </c>
      <c r="B5" s="3">
        <v>156122090</v>
      </c>
      <c r="C5" s="3" t="s">
        <v>210</v>
      </c>
      <c r="D5" s="3">
        <v>1</v>
      </c>
      <c r="E5" s="3">
        <v>155123837</v>
      </c>
      <c r="F5" s="3" t="s">
        <v>13</v>
      </c>
      <c r="G5" s="3" t="s">
        <v>19</v>
      </c>
      <c r="H5" s="74">
        <v>0.83840000000000003</v>
      </c>
      <c r="I5" s="74">
        <v>0.98919999999999997</v>
      </c>
      <c r="J5" s="3">
        <v>0.51719999999999999</v>
      </c>
      <c r="K5" s="3">
        <v>8.6199999999999999E-2</v>
      </c>
      <c r="L5" s="4">
        <v>1.2E-9</v>
      </c>
    </row>
    <row r="6" spans="1:12">
      <c r="A6" s="3">
        <v>26878557</v>
      </c>
      <c r="B6" s="3">
        <v>27066472</v>
      </c>
      <c r="C6" s="3" t="s">
        <v>17</v>
      </c>
      <c r="D6" s="3">
        <v>2</v>
      </c>
      <c r="E6" s="3">
        <v>26932796</v>
      </c>
      <c r="F6" s="3" t="s">
        <v>13</v>
      </c>
      <c r="G6" s="3" t="s">
        <v>12</v>
      </c>
      <c r="H6" s="74">
        <v>0.75819999999999999</v>
      </c>
      <c r="I6" s="74">
        <v>0.9879</v>
      </c>
      <c r="J6" s="3">
        <v>0.57809999999999995</v>
      </c>
      <c r="K6" s="3">
        <v>7.3800000000000004E-2</v>
      </c>
      <c r="L6" s="4">
        <v>3.9000000000000003E-15</v>
      </c>
    </row>
    <row r="7" spans="1:12">
      <c r="A7" s="3">
        <v>164700057</v>
      </c>
      <c r="B7" s="3">
        <v>165207155</v>
      </c>
      <c r="C7" s="3" t="s">
        <v>238</v>
      </c>
      <c r="D7" s="3">
        <v>2</v>
      </c>
      <c r="E7" s="3">
        <v>165008166</v>
      </c>
      <c r="F7" s="3" t="s">
        <v>19</v>
      </c>
      <c r="G7" s="3" t="s">
        <v>13</v>
      </c>
      <c r="H7" s="74">
        <v>0.4511</v>
      </c>
      <c r="I7" s="74">
        <v>0.95379999999999998</v>
      </c>
      <c r="J7" s="3">
        <v>0.4677</v>
      </c>
      <c r="K7" s="3">
        <v>6.4600000000000005E-2</v>
      </c>
      <c r="L7" s="4">
        <v>8.2000000000000004E-13</v>
      </c>
    </row>
    <row r="8" spans="1:12">
      <c r="A8" s="3">
        <v>27082112</v>
      </c>
      <c r="B8" s="3">
        <v>27661335</v>
      </c>
      <c r="C8" s="3" t="s">
        <v>27</v>
      </c>
      <c r="D8" s="3">
        <v>3</v>
      </c>
      <c r="E8" s="3">
        <v>27595519</v>
      </c>
      <c r="F8" s="3" t="s">
        <v>12</v>
      </c>
      <c r="G8" s="3" t="s">
        <v>13</v>
      </c>
      <c r="H8" s="74">
        <v>0.78990000000000005</v>
      </c>
      <c r="I8" s="74">
        <v>0.99250000000000005</v>
      </c>
      <c r="J8" s="3">
        <v>0.73619999999999997</v>
      </c>
      <c r="K8" s="3">
        <v>7.7399999999999997E-2</v>
      </c>
      <c r="L8" s="4">
        <v>1.4E-21</v>
      </c>
    </row>
    <row r="9" spans="1:12">
      <c r="A9" s="3">
        <v>41332679</v>
      </c>
      <c r="B9" s="3">
        <v>42185019</v>
      </c>
      <c r="C9" s="3" t="s">
        <v>214</v>
      </c>
      <c r="D9" s="3">
        <v>3</v>
      </c>
      <c r="E9" s="3">
        <v>41750050</v>
      </c>
      <c r="F9" s="3" t="s">
        <v>19</v>
      </c>
      <c r="G9" s="3" t="s">
        <v>12</v>
      </c>
      <c r="H9" s="74">
        <v>0.81850000000000001</v>
      </c>
      <c r="I9" s="74">
        <v>0.97689999999999999</v>
      </c>
      <c r="J9" s="3">
        <v>0.55730000000000002</v>
      </c>
      <c r="K9" s="3">
        <v>8.2400000000000001E-2</v>
      </c>
      <c r="L9" s="4">
        <v>2.0999999999999999E-11</v>
      </c>
    </row>
    <row r="10" spans="1:12">
      <c r="A10" s="3">
        <v>53210966</v>
      </c>
      <c r="B10" s="3">
        <v>53739774</v>
      </c>
      <c r="C10" s="3" t="s">
        <v>29</v>
      </c>
      <c r="D10" s="3">
        <v>3</v>
      </c>
      <c r="E10" s="3">
        <v>53558012</v>
      </c>
      <c r="F10" s="3" t="s">
        <v>16</v>
      </c>
      <c r="G10" s="3" t="s">
        <v>19</v>
      </c>
      <c r="H10" s="74">
        <v>0.51859999999999995</v>
      </c>
      <c r="I10" s="74">
        <v>0.91759999999999997</v>
      </c>
      <c r="J10" s="3">
        <v>0.52390000000000003</v>
      </c>
      <c r="K10" s="3">
        <v>6.5199999999999994E-2</v>
      </c>
      <c r="L10" s="4">
        <v>1.0000000000000001E-15</v>
      </c>
    </row>
    <row r="11" spans="1:12">
      <c r="A11" s="3">
        <v>168648163</v>
      </c>
      <c r="B11" s="3">
        <v>168960267</v>
      </c>
      <c r="C11" s="3" t="s">
        <v>239</v>
      </c>
      <c r="D11" s="3">
        <v>3</v>
      </c>
      <c r="E11" s="3">
        <v>168853335</v>
      </c>
      <c r="F11" s="3" t="s">
        <v>16</v>
      </c>
      <c r="G11" s="3" t="s">
        <v>19</v>
      </c>
      <c r="H11" s="74">
        <v>0.84860000000000002</v>
      </c>
      <c r="I11" s="74">
        <v>0.95079999999999998</v>
      </c>
      <c r="J11" s="3">
        <v>0.499</v>
      </c>
      <c r="K11" s="3">
        <v>8.9399999999999993E-2</v>
      </c>
      <c r="L11" s="4">
        <v>3.4E-8</v>
      </c>
    </row>
    <row r="12" spans="1:12">
      <c r="A12" s="3">
        <v>169205312</v>
      </c>
      <c r="B12" s="3">
        <v>169605255</v>
      </c>
      <c r="C12" s="3" t="s">
        <v>32</v>
      </c>
      <c r="D12" s="3">
        <v>3</v>
      </c>
      <c r="E12" s="3">
        <v>169367152</v>
      </c>
      <c r="F12" s="3" t="s">
        <v>19</v>
      </c>
      <c r="G12" s="3" t="s">
        <v>16</v>
      </c>
      <c r="H12" s="74">
        <v>0.88780000000000003</v>
      </c>
      <c r="I12" s="74">
        <v>0.92400000000000004</v>
      </c>
      <c r="J12" s="3">
        <v>0.67710000000000004</v>
      </c>
      <c r="K12" s="3">
        <v>0.1032</v>
      </c>
      <c r="L12" s="4">
        <v>4.3E-11</v>
      </c>
    </row>
    <row r="13" spans="1:12">
      <c r="A13" s="3">
        <v>54777042</v>
      </c>
      <c r="B13" s="3">
        <v>55005665</v>
      </c>
      <c r="C13" s="3" t="s">
        <v>215</v>
      </c>
      <c r="D13" s="3">
        <v>4</v>
      </c>
      <c r="E13" s="3">
        <v>54800759</v>
      </c>
      <c r="F13" s="3" t="s">
        <v>12</v>
      </c>
      <c r="G13" s="3" t="s">
        <v>13</v>
      </c>
      <c r="H13" s="74">
        <v>0.81699999999999995</v>
      </c>
      <c r="I13" s="74">
        <v>0.99439999999999995</v>
      </c>
      <c r="J13" s="3">
        <v>0.82820000000000005</v>
      </c>
      <c r="K13" s="3">
        <v>8.1299999999999997E-2</v>
      </c>
      <c r="L13" s="4">
        <v>9.0000000000000002E-25</v>
      </c>
    </row>
    <row r="14" spans="1:12">
      <c r="A14" s="3">
        <v>81134145</v>
      </c>
      <c r="B14" s="3">
        <v>81208963</v>
      </c>
      <c r="C14" s="3" t="s">
        <v>34</v>
      </c>
      <c r="D14" s="3">
        <v>4</v>
      </c>
      <c r="E14" s="3">
        <v>81182554</v>
      </c>
      <c r="F14" s="3" t="s">
        <v>13</v>
      </c>
      <c r="G14" s="3" t="s">
        <v>12</v>
      </c>
      <c r="H14" s="74">
        <v>0.60009999999999997</v>
      </c>
      <c r="I14" s="74">
        <v>0.99039999999999995</v>
      </c>
      <c r="J14" s="3">
        <v>0.66320000000000001</v>
      </c>
      <c r="K14" s="3">
        <v>6.4199999999999993E-2</v>
      </c>
      <c r="L14" s="4">
        <v>9.0000000000000002E-25</v>
      </c>
    </row>
    <row r="15" spans="1:12">
      <c r="A15" s="3">
        <v>86605735</v>
      </c>
      <c r="B15" s="3">
        <v>86764108</v>
      </c>
      <c r="C15" s="3" t="s">
        <v>240</v>
      </c>
      <c r="D15" s="3">
        <v>4</v>
      </c>
      <c r="E15" s="3">
        <v>86707138</v>
      </c>
      <c r="F15" s="3" t="s">
        <v>13</v>
      </c>
      <c r="G15" s="3" t="s">
        <v>79</v>
      </c>
      <c r="H15" s="74">
        <v>0.81669999999999998</v>
      </c>
      <c r="I15" s="74">
        <v>0.97589999999999999</v>
      </c>
      <c r="J15" s="3">
        <v>0.44240000000000002</v>
      </c>
      <c r="K15" s="3">
        <v>8.2199999999999995E-2</v>
      </c>
      <c r="L15" s="4">
        <v>1.7999999999999999E-8</v>
      </c>
    </row>
    <row r="16" spans="1:12">
      <c r="A16" s="3">
        <v>122433270</v>
      </c>
      <c r="B16" s="3">
        <v>122604160</v>
      </c>
      <c r="C16" s="3" t="s">
        <v>241</v>
      </c>
      <c r="D16" s="3">
        <v>5</v>
      </c>
      <c r="E16" s="3">
        <v>122475969</v>
      </c>
      <c r="F16" s="3" t="s">
        <v>19</v>
      </c>
      <c r="G16" s="3" t="s">
        <v>84</v>
      </c>
      <c r="H16" s="74">
        <v>0.39250000000000002</v>
      </c>
      <c r="I16" s="74">
        <v>0.9466</v>
      </c>
      <c r="J16" s="3">
        <v>0.49540000000000001</v>
      </c>
      <c r="K16" s="3">
        <v>6.6100000000000006E-2</v>
      </c>
      <c r="L16" s="4">
        <v>5.8000000000000005E-14</v>
      </c>
    </row>
    <row r="17" spans="1:12">
      <c r="A17" s="3">
        <v>122614321</v>
      </c>
      <c r="B17" s="3">
        <v>123167345</v>
      </c>
      <c r="C17" s="3" t="s">
        <v>242</v>
      </c>
      <c r="D17" s="3">
        <v>5</v>
      </c>
      <c r="E17" s="3">
        <v>122682334</v>
      </c>
      <c r="F17" s="3" t="s">
        <v>13</v>
      </c>
      <c r="G17" s="3" t="s">
        <v>12</v>
      </c>
      <c r="H17" s="74">
        <v>0.89529999999999998</v>
      </c>
      <c r="I17" s="74">
        <v>1</v>
      </c>
      <c r="J17" s="3">
        <v>0.67500000000000004</v>
      </c>
      <c r="K17" s="3">
        <v>0.1028</v>
      </c>
      <c r="L17" s="4">
        <v>1.0999999999999999E-10</v>
      </c>
    </row>
    <row r="18" spans="1:12">
      <c r="A18" s="3">
        <v>1302845</v>
      </c>
      <c r="B18" s="3">
        <v>1305588</v>
      </c>
      <c r="C18" s="3" t="s">
        <v>243</v>
      </c>
      <c r="D18" s="3">
        <v>6</v>
      </c>
      <c r="E18" s="3">
        <v>1303845</v>
      </c>
      <c r="F18" s="3" t="s">
        <v>19</v>
      </c>
      <c r="G18" s="3" t="s">
        <v>16</v>
      </c>
      <c r="H18" s="74">
        <v>0.99260000000000004</v>
      </c>
      <c r="I18" s="74">
        <v>0.34820000000000001</v>
      </c>
      <c r="J18" s="3">
        <v>3.4142000000000001</v>
      </c>
      <c r="K18" s="3">
        <v>0.62229999999999996</v>
      </c>
      <c r="L18" s="4">
        <v>2.4E-8</v>
      </c>
    </row>
    <row r="19" spans="1:12">
      <c r="A19" s="3">
        <v>29862146</v>
      </c>
      <c r="B19" s="3">
        <v>32798361</v>
      </c>
      <c r="C19" s="3" t="s">
        <v>42</v>
      </c>
      <c r="D19" s="3">
        <v>6</v>
      </c>
      <c r="E19" s="3">
        <v>31741659</v>
      </c>
      <c r="F19" s="3" t="s">
        <v>12</v>
      </c>
      <c r="G19" s="3" t="s">
        <v>13</v>
      </c>
      <c r="H19" s="74">
        <v>0.57269999999999999</v>
      </c>
      <c r="I19" s="74">
        <v>0.96630000000000005</v>
      </c>
      <c r="J19" s="3">
        <v>0.4012</v>
      </c>
      <c r="K19" s="3">
        <v>6.4100000000000004E-2</v>
      </c>
      <c r="L19" s="4">
        <v>3.3E-10</v>
      </c>
    </row>
    <row r="20" spans="1:12">
      <c r="A20" s="3">
        <v>43244500</v>
      </c>
      <c r="B20" s="3">
        <v>43421455</v>
      </c>
      <c r="C20" s="3" t="s">
        <v>102</v>
      </c>
      <c r="D20" s="3">
        <v>6</v>
      </c>
      <c r="E20" s="3">
        <v>43276390</v>
      </c>
      <c r="F20" s="3" t="s">
        <v>19</v>
      </c>
      <c r="G20" s="3" t="s">
        <v>16</v>
      </c>
      <c r="H20" s="74">
        <v>0.29039999999999999</v>
      </c>
      <c r="I20" s="74">
        <v>0.98880000000000001</v>
      </c>
      <c r="J20" s="3">
        <v>0.39219999999999999</v>
      </c>
      <c r="K20" s="3">
        <v>6.9800000000000001E-2</v>
      </c>
      <c r="L20" s="4">
        <v>2E-8</v>
      </c>
    </row>
    <row r="21" spans="1:12">
      <c r="A21" s="3">
        <v>54801980</v>
      </c>
      <c r="B21" s="3">
        <v>56941205</v>
      </c>
      <c r="C21" s="3" t="s">
        <v>218</v>
      </c>
      <c r="D21" s="3">
        <v>6</v>
      </c>
      <c r="E21" s="3">
        <v>56037020</v>
      </c>
      <c r="F21" s="3" t="s">
        <v>19</v>
      </c>
      <c r="G21" s="3" t="s">
        <v>16</v>
      </c>
      <c r="H21" s="74">
        <v>0.99229999999999996</v>
      </c>
      <c r="I21" s="74">
        <v>0.91649999999999998</v>
      </c>
      <c r="J21" s="3">
        <v>3.4535</v>
      </c>
      <c r="K21" s="3">
        <v>0.3745</v>
      </c>
      <c r="L21" s="4">
        <v>1.7999999999999999E-20</v>
      </c>
    </row>
    <row r="22" spans="1:12">
      <c r="A22" s="3">
        <v>152283458</v>
      </c>
      <c r="B22" s="3">
        <v>152419575</v>
      </c>
      <c r="C22" s="3" t="s">
        <v>219</v>
      </c>
      <c r="D22" s="3">
        <v>6</v>
      </c>
      <c r="E22" s="3">
        <v>152408659</v>
      </c>
      <c r="F22" s="3" t="s">
        <v>16</v>
      </c>
      <c r="G22" s="3" t="s">
        <v>19</v>
      </c>
      <c r="H22" s="74">
        <v>0.67190000000000005</v>
      </c>
      <c r="I22" s="74">
        <v>0.97030000000000005</v>
      </c>
      <c r="J22" s="3">
        <v>0.41189999999999999</v>
      </c>
      <c r="K22" s="3">
        <v>6.8000000000000005E-2</v>
      </c>
      <c r="L22" s="4">
        <v>1.9000000000000001E-9</v>
      </c>
    </row>
    <row r="23" spans="1:12">
      <c r="A23" s="3">
        <v>18979782</v>
      </c>
      <c r="B23" s="3">
        <v>19114614</v>
      </c>
      <c r="C23" s="3" t="s">
        <v>103</v>
      </c>
      <c r="D23" s="3">
        <v>7</v>
      </c>
      <c r="E23" s="3">
        <v>19041171</v>
      </c>
      <c r="F23" s="3" t="s">
        <v>104</v>
      </c>
      <c r="G23" s="3" t="s">
        <v>12</v>
      </c>
      <c r="H23" s="74">
        <v>0.62319999999999998</v>
      </c>
      <c r="I23" s="74">
        <v>0.92920000000000003</v>
      </c>
      <c r="J23" s="3">
        <v>0.62419999999999998</v>
      </c>
      <c r="K23" s="3">
        <v>6.7199999999999996E-2</v>
      </c>
      <c r="L23" s="4">
        <v>2.8000000000000003E-20</v>
      </c>
    </row>
    <row r="24" spans="1:12">
      <c r="A24" s="3">
        <v>45952573</v>
      </c>
      <c r="B24" s="3">
        <v>46213790</v>
      </c>
      <c r="C24" s="3" t="s">
        <v>221</v>
      </c>
      <c r="D24" s="3">
        <v>7</v>
      </c>
      <c r="E24" s="3">
        <v>46010100</v>
      </c>
      <c r="F24" s="3" t="s">
        <v>13</v>
      </c>
      <c r="G24" s="3" t="s">
        <v>19</v>
      </c>
      <c r="H24" s="74">
        <v>0.22839999999999999</v>
      </c>
      <c r="I24" s="74">
        <v>1</v>
      </c>
      <c r="J24" s="3">
        <v>0.72699999999999998</v>
      </c>
      <c r="K24" s="3">
        <v>7.4700000000000003E-2</v>
      </c>
      <c r="L24" s="4">
        <v>2.1000000000000001E-22</v>
      </c>
    </row>
    <row r="25" spans="1:12">
      <c r="A25" s="3">
        <v>106400552</v>
      </c>
      <c r="B25" s="3">
        <v>106458051</v>
      </c>
      <c r="C25" s="3" t="s">
        <v>51</v>
      </c>
      <c r="D25" s="3">
        <v>7</v>
      </c>
      <c r="E25" s="3">
        <v>106414069</v>
      </c>
      <c r="F25" s="3" t="s">
        <v>19</v>
      </c>
      <c r="G25" s="3" t="s">
        <v>12</v>
      </c>
      <c r="H25" s="74">
        <v>0.86480000000000001</v>
      </c>
      <c r="I25" s="74">
        <v>1</v>
      </c>
      <c r="J25" s="3">
        <v>0.64429999999999998</v>
      </c>
      <c r="K25" s="3">
        <v>9.1899999999999996E-2</v>
      </c>
      <c r="L25" s="4">
        <v>8.5000000000000001E-13</v>
      </c>
    </row>
    <row r="26" spans="1:12">
      <c r="A26" s="3">
        <v>76572323</v>
      </c>
      <c r="B26" s="3">
        <v>77368109</v>
      </c>
      <c r="C26" s="3" t="s">
        <v>244</v>
      </c>
      <c r="D26" s="3">
        <v>8</v>
      </c>
      <c r="E26" s="3">
        <v>77274124</v>
      </c>
      <c r="F26" s="3" t="s">
        <v>16</v>
      </c>
      <c r="G26" s="3" t="s">
        <v>12</v>
      </c>
      <c r="H26" s="74">
        <v>0.30230000000000001</v>
      </c>
      <c r="I26" s="74">
        <v>0.98440000000000005</v>
      </c>
      <c r="J26" s="3">
        <v>0.37190000000000001</v>
      </c>
      <c r="K26" s="3">
        <v>6.8900000000000003E-2</v>
      </c>
      <c r="L26" s="4">
        <v>4.1999999999999999E-8</v>
      </c>
    </row>
    <row r="27" spans="1:12">
      <c r="A27" s="3">
        <v>143863534</v>
      </c>
      <c r="B27" s="3">
        <v>144113369</v>
      </c>
      <c r="C27" s="3" t="s">
        <v>55</v>
      </c>
      <c r="D27" s="3">
        <v>8</v>
      </c>
      <c r="E27" s="3">
        <v>143997131</v>
      </c>
      <c r="F27" s="3" t="s">
        <v>13</v>
      </c>
      <c r="G27" s="3" t="s">
        <v>12</v>
      </c>
      <c r="H27" s="74">
        <v>0.6663</v>
      </c>
      <c r="I27" s="74">
        <v>0.93959999999999999</v>
      </c>
      <c r="J27" s="3">
        <v>0.49080000000000001</v>
      </c>
      <c r="K27" s="3">
        <v>6.8699999999999997E-2</v>
      </c>
      <c r="L27" s="4">
        <v>1.1999999999999999E-12</v>
      </c>
    </row>
    <row r="28" spans="1:12">
      <c r="A28" s="3">
        <v>60168970</v>
      </c>
      <c r="B28" s="3">
        <v>60376857</v>
      </c>
      <c r="C28" s="3" t="s">
        <v>59</v>
      </c>
      <c r="D28" s="3">
        <v>10</v>
      </c>
      <c r="E28" s="3">
        <v>60283524</v>
      </c>
      <c r="F28" s="3" t="s">
        <v>16</v>
      </c>
      <c r="G28" s="3" t="s">
        <v>19</v>
      </c>
      <c r="H28" s="74">
        <v>0.53200000000000003</v>
      </c>
      <c r="I28" s="74">
        <v>0.88839999999999997</v>
      </c>
      <c r="J28" s="3">
        <v>0.41139999999999999</v>
      </c>
      <c r="K28" s="3">
        <v>6.6699999999999995E-2</v>
      </c>
      <c r="L28" s="4">
        <v>9.900000000000001E-10</v>
      </c>
    </row>
    <row r="29" spans="1:12">
      <c r="A29" s="3">
        <v>89584603</v>
      </c>
      <c r="B29" s="3">
        <v>89796668</v>
      </c>
      <c r="C29" s="3" t="s">
        <v>245</v>
      </c>
      <c r="D29" s="3">
        <v>10</v>
      </c>
      <c r="E29" s="3">
        <v>89722262</v>
      </c>
      <c r="F29" s="3" t="s">
        <v>13</v>
      </c>
      <c r="G29" s="3" t="s">
        <v>12</v>
      </c>
      <c r="H29" s="74">
        <v>0.70379999999999998</v>
      </c>
      <c r="I29" s="74">
        <v>0.89570000000000005</v>
      </c>
      <c r="J29" s="3">
        <v>0.40239999999999998</v>
      </c>
      <c r="K29" s="3">
        <v>7.2700000000000001E-2</v>
      </c>
      <c r="L29" s="4">
        <v>4.1000000000000003E-8</v>
      </c>
    </row>
    <row r="30" spans="1:12">
      <c r="A30" s="3">
        <v>95957289</v>
      </c>
      <c r="B30" s="3">
        <v>97038397</v>
      </c>
      <c r="C30" s="3" t="s">
        <v>60</v>
      </c>
      <c r="D30" s="3">
        <v>10</v>
      </c>
      <c r="E30" s="3">
        <v>96012950</v>
      </c>
      <c r="F30" s="3" t="s">
        <v>19</v>
      </c>
      <c r="G30" s="3" t="s">
        <v>12</v>
      </c>
      <c r="H30" s="74">
        <v>0.43330000000000002</v>
      </c>
      <c r="I30" s="74">
        <v>0.97870000000000001</v>
      </c>
      <c r="J30" s="3">
        <v>0.53400000000000003</v>
      </c>
      <c r="K30" s="3">
        <v>6.4100000000000004E-2</v>
      </c>
      <c r="L30" s="4">
        <v>7.3000000000000003E-17</v>
      </c>
    </row>
    <row r="31" spans="1:12">
      <c r="A31" s="3">
        <v>103874586</v>
      </c>
      <c r="B31" s="3">
        <v>105286674</v>
      </c>
      <c r="C31" s="3" t="s">
        <v>61</v>
      </c>
      <c r="D31" s="3">
        <v>10</v>
      </c>
      <c r="E31" s="3">
        <v>104639651</v>
      </c>
      <c r="F31" s="3" t="s">
        <v>62</v>
      </c>
      <c r="G31" s="3" t="s">
        <v>19</v>
      </c>
      <c r="H31" s="74">
        <v>0.72619999999999996</v>
      </c>
      <c r="I31" s="74">
        <v>0.98829999999999996</v>
      </c>
      <c r="J31" s="3">
        <v>0.84870000000000001</v>
      </c>
      <c r="K31" s="3">
        <v>7.0699999999999999E-2</v>
      </c>
      <c r="L31" s="4">
        <v>2.3000000000000001E-32</v>
      </c>
    </row>
    <row r="32" spans="1:12">
      <c r="A32" s="3">
        <v>1870813</v>
      </c>
      <c r="B32" s="3">
        <v>1987240</v>
      </c>
      <c r="C32" s="3" t="s">
        <v>246</v>
      </c>
      <c r="D32" s="3">
        <v>11</v>
      </c>
      <c r="E32" s="3">
        <v>1898664</v>
      </c>
      <c r="F32" s="3" t="s">
        <v>13</v>
      </c>
      <c r="G32" s="3" t="s">
        <v>12</v>
      </c>
      <c r="H32" s="74">
        <v>0.27910000000000001</v>
      </c>
      <c r="I32" s="74">
        <v>0.97450000000000003</v>
      </c>
      <c r="J32" s="3">
        <v>0.41060000000000002</v>
      </c>
      <c r="K32" s="3">
        <v>7.0900000000000005E-2</v>
      </c>
      <c r="L32" s="4">
        <v>4.4999999999999998E-9</v>
      </c>
    </row>
    <row r="33" spans="1:12">
      <c r="A33" s="3">
        <v>61063665</v>
      </c>
      <c r="B33" s="3">
        <v>61288689</v>
      </c>
      <c r="C33" s="3" t="s">
        <v>247</v>
      </c>
      <c r="D33" s="3">
        <v>11</v>
      </c>
      <c r="E33" s="3">
        <v>61278590</v>
      </c>
      <c r="F33" s="3" t="s">
        <v>13</v>
      </c>
      <c r="G33" s="3" t="s">
        <v>12</v>
      </c>
      <c r="H33" s="74">
        <v>0.63749999999999996</v>
      </c>
      <c r="I33" s="74">
        <v>0.96789999999999998</v>
      </c>
      <c r="J33" s="3">
        <v>0.3952</v>
      </c>
      <c r="K33" s="3">
        <v>6.6299999999999998E-2</v>
      </c>
      <c r="L33" s="4">
        <v>2.1000000000000002E-9</v>
      </c>
    </row>
    <row r="34" spans="1:12">
      <c r="A34" s="3">
        <v>89043398</v>
      </c>
      <c r="B34" s="3">
        <v>89901630</v>
      </c>
      <c r="C34" s="3" t="s">
        <v>226</v>
      </c>
      <c r="D34" s="3">
        <v>11</v>
      </c>
      <c r="E34" s="3">
        <v>89226889</v>
      </c>
      <c r="F34" s="3" t="s">
        <v>227</v>
      </c>
      <c r="G34" s="3" t="s">
        <v>12</v>
      </c>
      <c r="H34" s="74">
        <v>0.5091</v>
      </c>
      <c r="I34" s="74">
        <v>0.94310000000000005</v>
      </c>
      <c r="J34" s="3">
        <v>0.52559999999999996</v>
      </c>
      <c r="K34" s="3">
        <v>6.4399999999999999E-2</v>
      </c>
      <c r="L34" s="4">
        <v>2.4E-16</v>
      </c>
    </row>
    <row r="35" spans="1:12">
      <c r="A35" s="3">
        <v>100438944</v>
      </c>
      <c r="B35" s="3">
        <v>100871750</v>
      </c>
      <c r="C35" s="3" t="s">
        <v>69</v>
      </c>
      <c r="D35" s="3">
        <v>11</v>
      </c>
      <c r="E35" s="3">
        <v>100546036</v>
      </c>
      <c r="F35" s="3" t="s">
        <v>12</v>
      </c>
      <c r="G35" s="3" t="s">
        <v>13</v>
      </c>
      <c r="H35" s="74">
        <v>0.50260000000000005</v>
      </c>
      <c r="I35" s="74">
        <v>0.97140000000000004</v>
      </c>
      <c r="J35" s="3">
        <v>0.37590000000000001</v>
      </c>
      <c r="K35" s="3">
        <v>6.3700000000000007E-2</v>
      </c>
      <c r="L35" s="4">
        <v>2.0000000000000001E-9</v>
      </c>
    </row>
    <row r="36" spans="1:12">
      <c r="A36" s="3">
        <v>12773291</v>
      </c>
      <c r="B36" s="3">
        <v>12899699</v>
      </c>
      <c r="C36" s="3" t="s">
        <v>248</v>
      </c>
      <c r="D36" s="3">
        <v>12</v>
      </c>
      <c r="E36" s="3">
        <v>12826806</v>
      </c>
      <c r="F36" s="3" t="s">
        <v>12</v>
      </c>
      <c r="G36" s="3" t="s">
        <v>19</v>
      </c>
      <c r="H36" s="74">
        <v>0.55720000000000003</v>
      </c>
      <c r="I36" s="74">
        <v>0.94140000000000001</v>
      </c>
      <c r="J36" s="3">
        <v>0.3579</v>
      </c>
      <c r="K36" s="3">
        <v>6.5199999999999994E-2</v>
      </c>
      <c r="L36" s="4">
        <v>1.7999999999999999E-8</v>
      </c>
    </row>
    <row r="37" spans="1:12">
      <c r="A37" s="3">
        <v>89814827</v>
      </c>
      <c r="B37" s="3">
        <v>90229900</v>
      </c>
      <c r="C37" s="3" t="s">
        <v>229</v>
      </c>
      <c r="D37" s="3">
        <v>12</v>
      </c>
      <c r="E37" s="3">
        <v>90062376</v>
      </c>
      <c r="F37" s="3" t="s">
        <v>19</v>
      </c>
      <c r="G37" s="3" t="s">
        <v>16</v>
      </c>
      <c r="H37" s="74">
        <v>0.65710000000000002</v>
      </c>
      <c r="I37" s="74">
        <v>0.99950000000000006</v>
      </c>
      <c r="J37" s="3">
        <v>0.56179999999999997</v>
      </c>
      <c r="K37" s="3">
        <v>6.6299999999999998E-2</v>
      </c>
      <c r="L37" s="4">
        <v>2.0000000000000001E-17</v>
      </c>
    </row>
    <row r="38" spans="1:12">
      <c r="A38" s="3">
        <v>115470920</v>
      </c>
      <c r="B38" s="3">
        <v>115557307</v>
      </c>
      <c r="C38" s="3" t="s">
        <v>249</v>
      </c>
      <c r="D38" s="3">
        <v>12</v>
      </c>
      <c r="E38" s="3">
        <v>115545678</v>
      </c>
      <c r="F38" s="3" t="s">
        <v>13</v>
      </c>
      <c r="G38" s="3" t="s">
        <v>12</v>
      </c>
      <c r="H38" s="74">
        <v>0.30520000000000003</v>
      </c>
      <c r="I38" s="74">
        <v>0.95050000000000001</v>
      </c>
      <c r="J38" s="3">
        <v>0.40039999999999998</v>
      </c>
      <c r="K38" s="3">
        <v>6.9800000000000001E-2</v>
      </c>
      <c r="L38" s="4">
        <v>1.3000000000000001E-8</v>
      </c>
    </row>
    <row r="39" spans="1:12">
      <c r="A39" s="3">
        <v>78925726</v>
      </c>
      <c r="B39" s="3">
        <v>79262894</v>
      </c>
      <c r="C39" s="3" t="s">
        <v>250</v>
      </c>
      <c r="D39" s="3">
        <v>15</v>
      </c>
      <c r="E39" s="3">
        <v>79191498</v>
      </c>
      <c r="F39" s="3" t="s">
        <v>89</v>
      </c>
      <c r="G39" s="3" t="s">
        <v>16</v>
      </c>
      <c r="H39" s="74">
        <v>0.3614</v>
      </c>
      <c r="I39" s="74">
        <v>0.88290000000000002</v>
      </c>
      <c r="J39" s="3">
        <v>0.40489999999999998</v>
      </c>
      <c r="K39" s="3">
        <v>6.9400000000000003E-2</v>
      </c>
      <c r="L39" s="4">
        <v>1.6000000000000001E-9</v>
      </c>
    </row>
    <row r="40" spans="1:12">
      <c r="A40" s="3">
        <v>89482471</v>
      </c>
      <c r="B40" s="3">
        <v>89582388</v>
      </c>
      <c r="C40" s="3" t="s">
        <v>251</v>
      </c>
      <c r="D40" s="3">
        <v>15</v>
      </c>
      <c r="E40" s="3">
        <v>89563170</v>
      </c>
      <c r="F40" s="3" t="s">
        <v>19</v>
      </c>
      <c r="G40" s="3" t="s">
        <v>252</v>
      </c>
      <c r="H40" s="74">
        <v>0.55579999999999996</v>
      </c>
      <c r="I40" s="74">
        <v>0.98970000000000002</v>
      </c>
      <c r="J40" s="3">
        <v>0.3528</v>
      </c>
      <c r="K40" s="3">
        <v>6.3500000000000001E-2</v>
      </c>
      <c r="L40" s="4">
        <v>3.1E-8</v>
      </c>
    </row>
    <row r="41" spans="1:12">
      <c r="A41" s="3">
        <v>82997900</v>
      </c>
      <c r="B41" s="3">
        <v>83080014</v>
      </c>
      <c r="C41" s="3" t="s">
        <v>233</v>
      </c>
      <c r="D41" s="3">
        <v>16</v>
      </c>
      <c r="E41" s="3">
        <v>83050430</v>
      </c>
      <c r="F41" s="3" t="s">
        <v>234</v>
      </c>
      <c r="G41" s="3" t="s">
        <v>13</v>
      </c>
      <c r="H41" s="74">
        <v>0.79720000000000002</v>
      </c>
      <c r="I41" s="74">
        <v>0.96319999999999995</v>
      </c>
      <c r="J41" s="3">
        <v>0.50929999999999997</v>
      </c>
      <c r="K41" s="3">
        <v>7.9500000000000001E-2</v>
      </c>
      <c r="L41" s="4">
        <v>2.8000000000000002E-10</v>
      </c>
    </row>
    <row r="42" spans="1:12">
      <c r="A42" s="3">
        <v>89508765</v>
      </c>
      <c r="B42" s="3">
        <v>90015870</v>
      </c>
      <c r="C42" s="3" t="s">
        <v>82</v>
      </c>
      <c r="D42" s="3">
        <v>16</v>
      </c>
      <c r="E42" s="3">
        <v>89714864</v>
      </c>
      <c r="F42" s="3" t="s">
        <v>12</v>
      </c>
      <c r="G42" s="3" t="s">
        <v>16</v>
      </c>
      <c r="H42" s="74">
        <v>0.49359999999999998</v>
      </c>
      <c r="I42" s="74">
        <v>0.94640000000000002</v>
      </c>
      <c r="J42" s="3">
        <v>0.43240000000000001</v>
      </c>
      <c r="K42" s="3">
        <v>6.4500000000000002E-2</v>
      </c>
      <c r="L42" s="4">
        <v>1.5E-11</v>
      </c>
    </row>
    <row r="43" spans="1:12">
      <c r="A43" s="3">
        <v>1238363</v>
      </c>
      <c r="B43" s="3">
        <v>1396898</v>
      </c>
      <c r="C43" s="3" t="s">
        <v>253</v>
      </c>
      <c r="D43" s="3">
        <v>17</v>
      </c>
      <c r="E43" s="3">
        <v>1365747</v>
      </c>
      <c r="F43" s="3" t="s">
        <v>16</v>
      </c>
      <c r="G43" s="3" t="s">
        <v>19</v>
      </c>
      <c r="H43" s="74">
        <v>0.80110000000000003</v>
      </c>
      <c r="I43" s="74">
        <v>0.9667</v>
      </c>
      <c r="J43" s="3">
        <v>0.45450000000000002</v>
      </c>
      <c r="K43" s="3">
        <v>8.0100000000000005E-2</v>
      </c>
      <c r="L43" s="4">
        <v>1E-8</v>
      </c>
    </row>
    <row r="44" spans="1:12">
      <c r="A44" s="3">
        <v>42973150</v>
      </c>
      <c r="B44" s="3">
        <v>43221331</v>
      </c>
      <c r="C44" s="3" t="s">
        <v>254</v>
      </c>
      <c r="D44" s="3">
        <v>18</v>
      </c>
      <c r="E44" s="3">
        <v>43099143</v>
      </c>
      <c r="F44" s="3" t="s">
        <v>12</v>
      </c>
      <c r="G44" s="3" t="s">
        <v>19</v>
      </c>
      <c r="H44" s="74">
        <v>0.71360000000000001</v>
      </c>
      <c r="I44" s="74">
        <v>0.95689999999999997</v>
      </c>
      <c r="J44" s="3">
        <v>0.4017</v>
      </c>
      <c r="K44" s="3">
        <v>7.1199999999999999E-2</v>
      </c>
      <c r="L44" s="4">
        <v>4.1000000000000003E-8</v>
      </c>
    </row>
    <row r="45" spans="1:12">
      <c r="A45" s="3">
        <v>2098614</v>
      </c>
      <c r="B45" s="3">
        <v>2251528</v>
      </c>
      <c r="C45" s="3" t="s">
        <v>86</v>
      </c>
      <c r="D45" s="3">
        <v>19</v>
      </c>
      <c r="E45" s="3">
        <v>2161443</v>
      </c>
      <c r="F45" s="3" t="s">
        <v>16</v>
      </c>
      <c r="G45" s="3" t="s">
        <v>19</v>
      </c>
      <c r="H45" s="74">
        <v>0.70820000000000005</v>
      </c>
      <c r="I45" s="74">
        <v>0.99309999999999998</v>
      </c>
      <c r="J45" s="3">
        <v>0.63270000000000004</v>
      </c>
      <c r="K45" s="3">
        <v>6.9199999999999998E-2</v>
      </c>
      <c r="L45" s="4">
        <v>4.9000000000000002E-20</v>
      </c>
    </row>
    <row r="46" spans="1:12">
      <c r="A46" s="3">
        <v>10628525</v>
      </c>
      <c r="B46" s="3">
        <v>10710171</v>
      </c>
      <c r="C46" s="3" t="s">
        <v>255</v>
      </c>
      <c r="D46" s="3">
        <v>20</v>
      </c>
      <c r="E46" s="3">
        <v>10657802</v>
      </c>
      <c r="F46" s="3" t="s">
        <v>13</v>
      </c>
      <c r="G46" s="3" t="s">
        <v>256</v>
      </c>
      <c r="H46" s="74">
        <v>0.52629999999999999</v>
      </c>
      <c r="I46" s="74">
        <v>0.93840000000000001</v>
      </c>
      <c r="J46" s="3">
        <v>0.38119999999999998</v>
      </c>
      <c r="K46" s="3">
        <v>6.5000000000000002E-2</v>
      </c>
      <c r="L46" s="4">
        <v>1.9000000000000001E-9</v>
      </c>
    </row>
    <row r="47" spans="1:12">
      <c r="A47" s="3">
        <v>30093961</v>
      </c>
      <c r="B47" s="3">
        <v>30660996</v>
      </c>
      <c r="C47" s="3" t="s">
        <v>237</v>
      </c>
      <c r="D47" s="3">
        <v>22</v>
      </c>
      <c r="E47" s="3">
        <v>30592808</v>
      </c>
      <c r="F47" s="3" t="s">
        <v>16</v>
      </c>
      <c r="G47" s="3" t="s">
        <v>13</v>
      </c>
      <c r="H47" s="74">
        <v>0.93279999999999996</v>
      </c>
      <c r="I47" s="74">
        <v>0.98209999999999997</v>
      </c>
      <c r="J47" s="3">
        <v>0.71240000000000003</v>
      </c>
      <c r="K47" s="3">
        <v>0.12659999999999999</v>
      </c>
      <c r="L47" s="4">
        <v>2.3000000000000001E-8</v>
      </c>
    </row>
    <row r="48" spans="1:12" ht="28.5" customHeight="1">
      <c r="A48" s="221" t="s">
        <v>347</v>
      </c>
      <c r="B48" s="221"/>
      <c r="C48" s="221"/>
      <c r="D48" s="221"/>
      <c r="E48" s="221"/>
      <c r="F48" s="221"/>
      <c r="G48" s="221"/>
      <c r="H48" s="221"/>
      <c r="I48" s="221"/>
      <c r="J48" s="221"/>
      <c r="K48" s="221"/>
      <c r="L48" s="221"/>
    </row>
  </sheetData>
  <mergeCells count="2">
    <mergeCell ref="A1:L1"/>
    <mergeCell ref="A48:L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85" zoomScaleNormal="85" workbookViewId="0">
      <selection activeCell="A2" sqref="A2"/>
    </sheetView>
  </sheetViews>
  <sheetFormatPr defaultRowHeight="15"/>
  <cols>
    <col min="1" max="12" width="12.85546875" style="3" customWidth="1"/>
  </cols>
  <sheetData>
    <row r="1" spans="1:12" ht="18.75">
      <c r="A1" s="222" t="s">
        <v>787</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3165106</v>
      </c>
      <c r="B3" s="3">
        <v>3252800</v>
      </c>
      <c r="C3" s="3" t="s">
        <v>125</v>
      </c>
      <c r="D3" s="3">
        <v>1</v>
      </c>
      <c r="E3" s="3">
        <v>3236894</v>
      </c>
      <c r="F3" s="3" t="s">
        <v>19</v>
      </c>
      <c r="G3" s="3" t="s">
        <v>16</v>
      </c>
      <c r="H3" s="74">
        <v>0.76149999999999995</v>
      </c>
      <c r="I3" s="74">
        <v>0.99050000000000005</v>
      </c>
      <c r="J3" s="3">
        <v>0.40389999999999998</v>
      </c>
      <c r="K3" s="3">
        <v>7.6499999999999999E-2</v>
      </c>
      <c r="L3" s="4">
        <v>2.4E-8</v>
      </c>
    </row>
    <row r="4" spans="1:12">
      <c r="A4" s="3">
        <v>10758180</v>
      </c>
      <c r="B4" s="3">
        <v>10804357</v>
      </c>
      <c r="C4" s="3" t="s">
        <v>11</v>
      </c>
      <c r="D4" s="3">
        <v>1</v>
      </c>
      <c r="E4" s="3">
        <v>10796866</v>
      </c>
      <c r="F4" s="3" t="s">
        <v>13</v>
      </c>
      <c r="G4" s="3" t="s">
        <v>12</v>
      </c>
      <c r="H4" s="74">
        <v>0.373</v>
      </c>
      <c r="I4" s="74">
        <v>1</v>
      </c>
      <c r="J4" s="3">
        <v>0.69169999999999998</v>
      </c>
      <c r="K4" s="3">
        <v>6.7000000000000004E-2</v>
      </c>
      <c r="L4" s="4">
        <v>7.0000000000000004E-25</v>
      </c>
    </row>
    <row r="5" spans="1:12">
      <c r="A5" s="3">
        <v>110454305</v>
      </c>
      <c r="B5" s="3">
        <v>110637288</v>
      </c>
      <c r="C5" s="3" t="s">
        <v>127</v>
      </c>
      <c r="D5" s="3">
        <v>1</v>
      </c>
      <c r="E5" s="3">
        <v>110470764</v>
      </c>
      <c r="F5" s="3" t="s">
        <v>19</v>
      </c>
      <c r="G5" s="3" t="s">
        <v>16</v>
      </c>
      <c r="H5" s="74">
        <v>0.71530000000000005</v>
      </c>
      <c r="I5" s="74">
        <v>1</v>
      </c>
      <c r="J5" s="3">
        <v>0.40579999999999999</v>
      </c>
      <c r="K5" s="3">
        <v>7.17E-2</v>
      </c>
      <c r="L5" s="4">
        <v>1.3000000000000001E-8</v>
      </c>
    </row>
    <row r="6" spans="1:12">
      <c r="A6" s="3">
        <v>113021154</v>
      </c>
      <c r="B6" s="3">
        <v>113267122</v>
      </c>
      <c r="C6" s="3" t="s">
        <v>14</v>
      </c>
      <c r="D6" s="3">
        <v>1</v>
      </c>
      <c r="E6" s="3">
        <v>113042822</v>
      </c>
      <c r="F6" s="3" t="s">
        <v>13</v>
      </c>
      <c r="G6" s="3" t="s">
        <v>12</v>
      </c>
      <c r="H6" s="74">
        <v>0.69610000000000005</v>
      </c>
      <c r="I6" s="74">
        <v>1</v>
      </c>
      <c r="J6" s="3">
        <v>0.6331</v>
      </c>
      <c r="K6" s="3">
        <v>7.0499999999999993E-2</v>
      </c>
      <c r="L6" s="4">
        <v>9.3000000000000003E-21</v>
      </c>
    </row>
    <row r="7" spans="1:12">
      <c r="A7" s="3">
        <v>154867693</v>
      </c>
      <c r="B7" s="3">
        <v>156124230</v>
      </c>
      <c r="C7" s="3" t="s">
        <v>15</v>
      </c>
      <c r="D7" s="3">
        <v>1</v>
      </c>
      <c r="E7" s="3">
        <v>155178782</v>
      </c>
      <c r="F7" s="3" t="s">
        <v>16</v>
      </c>
      <c r="G7" s="3" t="s">
        <v>12</v>
      </c>
      <c r="H7" s="74">
        <v>0.18099999999999999</v>
      </c>
      <c r="I7" s="74">
        <v>1</v>
      </c>
      <c r="J7" s="3">
        <v>0.70450000000000002</v>
      </c>
      <c r="K7" s="3">
        <v>8.4900000000000003E-2</v>
      </c>
      <c r="L7" s="4">
        <v>3.5999999999999999E-17</v>
      </c>
    </row>
    <row r="8" spans="1:12">
      <c r="A8" s="3">
        <v>26878557</v>
      </c>
      <c r="B8" s="3">
        <v>27096553</v>
      </c>
      <c r="C8" s="3" t="s">
        <v>17</v>
      </c>
      <c r="D8" s="3">
        <v>2</v>
      </c>
      <c r="E8" s="3">
        <v>26932796</v>
      </c>
      <c r="F8" s="3" t="s">
        <v>13</v>
      </c>
      <c r="G8" s="3" t="s">
        <v>12</v>
      </c>
      <c r="H8" s="74">
        <v>0.75819999999999999</v>
      </c>
      <c r="I8" s="74">
        <v>0.9879</v>
      </c>
      <c r="J8" s="3">
        <v>0.80930000000000002</v>
      </c>
      <c r="K8" s="3">
        <v>7.6399999999999996E-2</v>
      </c>
      <c r="L8" s="4">
        <v>3.8000000000000001E-26</v>
      </c>
    </row>
    <row r="9" spans="1:12">
      <c r="A9" s="3">
        <v>54109627</v>
      </c>
      <c r="B9" s="3">
        <v>55687864</v>
      </c>
      <c r="C9" s="3" t="s">
        <v>18</v>
      </c>
      <c r="D9" s="3">
        <v>2</v>
      </c>
      <c r="E9" s="3">
        <v>54898273</v>
      </c>
      <c r="F9" s="3" t="s">
        <v>13</v>
      </c>
      <c r="G9" s="3" t="s">
        <v>19</v>
      </c>
      <c r="H9" s="74">
        <v>0.9869</v>
      </c>
      <c r="I9" s="74">
        <v>0.86709999999999998</v>
      </c>
      <c r="J9" s="3">
        <v>1.8858999999999999</v>
      </c>
      <c r="K9" s="3">
        <v>0.30669999999999997</v>
      </c>
      <c r="L9" s="4">
        <v>3.1999999999999998E-10</v>
      </c>
    </row>
    <row r="10" spans="1:12">
      <c r="A10" s="3">
        <v>86064364</v>
      </c>
      <c r="B10" s="3">
        <v>86567619</v>
      </c>
      <c r="C10" s="3" t="s">
        <v>21</v>
      </c>
      <c r="D10" s="3">
        <v>2</v>
      </c>
      <c r="E10" s="3">
        <v>86285211</v>
      </c>
      <c r="F10" s="3" t="s">
        <v>22</v>
      </c>
      <c r="G10" s="3" t="s">
        <v>12</v>
      </c>
      <c r="H10" s="74">
        <v>0.83560000000000001</v>
      </c>
      <c r="I10" s="74">
        <v>0.83579999999999999</v>
      </c>
      <c r="J10" s="3">
        <v>0.57899999999999996</v>
      </c>
      <c r="K10" s="3">
        <v>9.5600000000000004E-2</v>
      </c>
      <c r="L10" s="4">
        <v>3.4000000000000001E-10</v>
      </c>
    </row>
    <row r="11" spans="1:12">
      <c r="A11" s="3">
        <v>164700057</v>
      </c>
      <c r="B11" s="3">
        <v>165207155</v>
      </c>
      <c r="C11" s="3" t="s">
        <v>23</v>
      </c>
      <c r="D11" s="3">
        <v>2</v>
      </c>
      <c r="E11" s="3">
        <v>165005726</v>
      </c>
      <c r="F11" s="3" t="s">
        <v>12</v>
      </c>
      <c r="G11" s="3" t="s">
        <v>13</v>
      </c>
      <c r="H11" s="74">
        <v>0.5806</v>
      </c>
      <c r="I11" s="74">
        <v>0.98099999999999998</v>
      </c>
      <c r="J11" s="3">
        <v>0.58140000000000003</v>
      </c>
      <c r="K11" s="3">
        <v>6.6400000000000001E-2</v>
      </c>
      <c r="L11" s="4">
        <v>7.0000000000000003E-19</v>
      </c>
    </row>
    <row r="12" spans="1:12">
      <c r="A12" s="3">
        <v>174192603</v>
      </c>
      <c r="B12" s="3">
        <v>174254761</v>
      </c>
      <c r="C12" s="3" t="s">
        <v>24</v>
      </c>
      <c r="D12" s="3">
        <v>2</v>
      </c>
      <c r="E12" s="3">
        <v>174215709</v>
      </c>
      <c r="F12" s="3" t="s">
        <v>19</v>
      </c>
      <c r="G12" s="3" t="s">
        <v>16</v>
      </c>
      <c r="H12" s="74">
        <v>0.58589999999999998</v>
      </c>
      <c r="I12" s="74">
        <v>0.93799999999999994</v>
      </c>
      <c r="J12" s="3">
        <v>0.39629999999999999</v>
      </c>
      <c r="K12" s="3">
        <v>6.8000000000000005E-2</v>
      </c>
      <c r="L12" s="4">
        <v>7.5999999999999996E-10</v>
      </c>
    </row>
    <row r="13" spans="1:12">
      <c r="A13" s="3">
        <v>182849046</v>
      </c>
      <c r="B13" s="3">
        <v>183152863</v>
      </c>
      <c r="C13" s="3" t="s">
        <v>131</v>
      </c>
      <c r="D13" s="3">
        <v>2</v>
      </c>
      <c r="E13" s="3">
        <v>182992435</v>
      </c>
      <c r="F13" s="3" t="s">
        <v>16</v>
      </c>
      <c r="G13" s="3" t="s">
        <v>19</v>
      </c>
      <c r="H13" s="74">
        <v>0.71960000000000002</v>
      </c>
      <c r="I13" s="74">
        <v>0.96940000000000004</v>
      </c>
      <c r="J13" s="3">
        <v>0.44369999999999998</v>
      </c>
      <c r="K13" s="3">
        <v>7.3300000000000004E-2</v>
      </c>
      <c r="L13" s="4">
        <v>9.900000000000001E-10</v>
      </c>
    </row>
    <row r="14" spans="1:12">
      <c r="A14" s="3">
        <v>183175607</v>
      </c>
      <c r="B14" s="3">
        <v>183512035</v>
      </c>
      <c r="C14" s="3" t="s">
        <v>132</v>
      </c>
      <c r="D14" s="3">
        <v>2</v>
      </c>
      <c r="E14" s="3">
        <v>183217380</v>
      </c>
      <c r="F14" s="3" t="s">
        <v>115</v>
      </c>
      <c r="G14" s="3" t="s">
        <v>19</v>
      </c>
      <c r="H14" s="74">
        <v>0.63800000000000001</v>
      </c>
      <c r="I14" s="74">
        <v>0.80459999999999998</v>
      </c>
      <c r="J14" s="3">
        <v>0.46060000000000001</v>
      </c>
      <c r="K14" s="3">
        <v>7.5399999999999995E-2</v>
      </c>
      <c r="L14" s="4">
        <v>1.5E-9</v>
      </c>
    </row>
    <row r="15" spans="1:12">
      <c r="A15" s="3">
        <v>225224238</v>
      </c>
      <c r="B15" s="3">
        <v>225836800</v>
      </c>
      <c r="C15" s="3" t="s">
        <v>25</v>
      </c>
      <c r="D15" s="3">
        <v>2</v>
      </c>
      <c r="E15" s="3">
        <v>225561035</v>
      </c>
      <c r="F15" s="3" t="s">
        <v>12</v>
      </c>
      <c r="G15" s="3" t="s">
        <v>13</v>
      </c>
      <c r="H15" s="74">
        <v>0.4713</v>
      </c>
      <c r="I15" s="74">
        <v>0.94230000000000003</v>
      </c>
      <c r="J15" s="3">
        <v>0.38419999999999999</v>
      </c>
      <c r="K15" s="3">
        <v>6.7199999999999996E-2</v>
      </c>
      <c r="L15" s="4">
        <v>1.2E-8</v>
      </c>
    </row>
    <row r="16" spans="1:12">
      <c r="A16" s="3">
        <v>240070093</v>
      </c>
      <c r="B16" s="3">
        <v>240318260</v>
      </c>
      <c r="C16" s="3" t="s">
        <v>26</v>
      </c>
      <c r="D16" s="3">
        <v>2</v>
      </c>
      <c r="E16" s="3">
        <v>240195301</v>
      </c>
      <c r="F16" s="3" t="s">
        <v>16</v>
      </c>
      <c r="G16" s="3" t="s">
        <v>13</v>
      </c>
      <c r="H16" s="74">
        <v>0.54869999999999997</v>
      </c>
      <c r="I16" s="74">
        <v>0.98839999999999995</v>
      </c>
      <c r="J16" s="3">
        <v>0.42359999999999998</v>
      </c>
      <c r="K16" s="3">
        <v>6.54E-2</v>
      </c>
      <c r="L16" s="4">
        <v>6.7000000000000001E-11</v>
      </c>
    </row>
    <row r="17" spans="1:12">
      <c r="A17" s="3">
        <v>14826846</v>
      </c>
      <c r="B17" s="3">
        <v>14973980</v>
      </c>
      <c r="C17" s="3" t="s">
        <v>97</v>
      </c>
      <c r="D17" s="3">
        <v>3</v>
      </c>
      <c r="E17" s="3">
        <v>14925876</v>
      </c>
      <c r="F17" s="3" t="s">
        <v>16</v>
      </c>
      <c r="G17" s="3" t="s">
        <v>19</v>
      </c>
      <c r="H17" s="74">
        <v>0.80169999999999997</v>
      </c>
      <c r="I17" s="74">
        <v>0.93840000000000001</v>
      </c>
      <c r="J17" s="3">
        <v>0.48870000000000002</v>
      </c>
      <c r="K17" s="3">
        <v>8.4099999999999994E-2</v>
      </c>
      <c r="L17" s="4">
        <v>1.4999999999999999E-8</v>
      </c>
    </row>
    <row r="18" spans="1:12">
      <c r="A18" s="3">
        <v>27194818</v>
      </c>
      <c r="B18" s="3">
        <v>27618178</v>
      </c>
      <c r="C18" s="3" t="s">
        <v>257</v>
      </c>
      <c r="D18" s="3">
        <v>3</v>
      </c>
      <c r="E18" s="3">
        <v>27562988</v>
      </c>
      <c r="F18" s="3" t="s">
        <v>12</v>
      </c>
      <c r="G18" s="3" t="s">
        <v>13</v>
      </c>
      <c r="H18" s="74">
        <v>0.68340000000000001</v>
      </c>
      <c r="I18" s="74">
        <v>0.94199999999999995</v>
      </c>
      <c r="J18" s="3">
        <v>0.43480000000000002</v>
      </c>
      <c r="K18" s="3">
        <v>7.22E-2</v>
      </c>
      <c r="L18" s="4">
        <v>1.9000000000000001E-9</v>
      </c>
    </row>
    <row r="19" spans="1:12">
      <c r="A19" s="3">
        <v>46741019</v>
      </c>
      <c r="B19" s="3">
        <v>48382992</v>
      </c>
      <c r="C19" s="3" t="s">
        <v>28</v>
      </c>
      <c r="D19" s="3">
        <v>3</v>
      </c>
      <c r="E19" s="3">
        <v>47338554</v>
      </c>
      <c r="F19" s="3" t="s">
        <v>12</v>
      </c>
      <c r="G19" s="3" t="s">
        <v>13</v>
      </c>
      <c r="H19" s="74">
        <v>0.65920000000000001</v>
      </c>
      <c r="I19" s="74">
        <v>1</v>
      </c>
      <c r="J19" s="3">
        <v>0.51729999999999998</v>
      </c>
      <c r="K19" s="3">
        <v>6.88E-2</v>
      </c>
      <c r="L19" s="4">
        <v>4.1000000000000002E-14</v>
      </c>
    </row>
    <row r="20" spans="1:12">
      <c r="A20" s="3">
        <v>53248389</v>
      </c>
      <c r="B20" s="3">
        <v>53739417</v>
      </c>
      <c r="C20" s="3" t="s">
        <v>137</v>
      </c>
      <c r="D20" s="3">
        <v>3</v>
      </c>
      <c r="E20" s="3">
        <v>53577164</v>
      </c>
      <c r="F20" s="3" t="s">
        <v>12</v>
      </c>
      <c r="G20" s="3" t="s">
        <v>19</v>
      </c>
      <c r="H20" s="74">
        <v>0.53979999999999995</v>
      </c>
      <c r="I20" s="74">
        <v>0.96299999999999997</v>
      </c>
      <c r="J20" s="3">
        <v>0.55640000000000001</v>
      </c>
      <c r="K20" s="3">
        <v>6.6100000000000006E-2</v>
      </c>
      <c r="L20" s="4">
        <v>3.4E-18</v>
      </c>
    </row>
    <row r="21" spans="1:12">
      <c r="A21" s="3">
        <v>53743649</v>
      </c>
      <c r="B21" s="3">
        <v>53994607</v>
      </c>
      <c r="C21" s="3" t="s">
        <v>30</v>
      </c>
      <c r="D21" s="3">
        <v>3</v>
      </c>
      <c r="E21" s="3">
        <v>53850210</v>
      </c>
      <c r="F21" s="3" t="s">
        <v>19</v>
      </c>
      <c r="G21" s="3" t="s">
        <v>13</v>
      </c>
      <c r="H21" s="74">
        <v>0.6673</v>
      </c>
      <c r="I21" s="74">
        <v>0.97050000000000003</v>
      </c>
      <c r="J21" s="3">
        <v>0.42280000000000001</v>
      </c>
      <c r="K21" s="3">
        <v>7.0000000000000007E-2</v>
      </c>
      <c r="L21" s="4">
        <v>1.0999999999999999E-9</v>
      </c>
    </row>
    <row r="22" spans="1:12">
      <c r="A22" s="3">
        <v>168605042</v>
      </c>
      <c r="B22" s="3">
        <v>168939963</v>
      </c>
      <c r="C22" s="3" t="s">
        <v>31</v>
      </c>
      <c r="D22" s="3">
        <v>3</v>
      </c>
      <c r="E22" s="3">
        <v>168849576</v>
      </c>
      <c r="F22" s="3" t="s">
        <v>12</v>
      </c>
      <c r="G22" s="3" t="s">
        <v>13</v>
      </c>
      <c r="H22" s="74">
        <v>0.84340000000000004</v>
      </c>
      <c r="I22" s="74">
        <v>0.96940000000000004</v>
      </c>
      <c r="J22" s="3">
        <v>0.60070000000000001</v>
      </c>
      <c r="K22" s="3">
        <v>9.0399999999999994E-2</v>
      </c>
      <c r="L22" s="4">
        <v>7.5999999999999996E-11</v>
      </c>
    </row>
    <row r="23" spans="1:12">
      <c r="A23" s="3">
        <v>169205312</v>
      </c>
      <c r="B23" s="3">
        <v>169715141</v>
      </c>
      <c r="C23" s="3" t="s">
        <v>258</v>
      </c>
      <c r="D23" s="3">
        <v>3</v>
      </c>
      <c r="E23" s="3">
        <v>169365395</v>
      </c>
      <c r="F23" s="3" t="s">
        <v>13</v>
      </c>
      <c r="G23" s="3" t="s">
        <v>16</v>
      </c>
      <c r="H23" s="74">
        <v>0.88790000000000002</v>
      </c>
      <c r="I23" s="74">
        <v>0.92610000000000003</v>
      </c>
      <c r="J23" s="3">
        <v>0.78810000000000002</v>
      </c>
      <c r="K23" s="3">
        <v>0.1067</v>
      </c>
      <c r="L23" s="4">
        <v>1.3E-13</v>
      </c>
    </row>
    <row r="24" spans="1:12">
      <c r="A24" s="3">
        <v>81064611</v>
      </c>
      <c r="B24" s="3">
        <v>81802811</v>
      </c>
      <c r="C24" s="3" t="s">
        <v>140</v>
      </c>
      <c r="D24" s="3">
        <v>4</v>
      </c>
      <c r="E24" s="3">
        <v>81184341</v>
      </c>
      <c r="F24" s="3" t="s">
        <v>12</v>
      </c>
      <c r="G24" s="3" t="s">
        <v>16</v>
      </c>
      <c r="H24" s="74">
        <v>0.60019999999999996</v>
      </c>
      <c r="I24" s="74">
        <v>1</v>
      </c>
      <c r="J24" s="3">
        <v>1.2847</v>
      </c>
      <c r="K24" s="3">
        <v>6.6100000000000006E-2</v>
      </c>
      <c r="L24" s="4">
        <v>8.8999999999999995E-85</v>
      </c>
    </row>
    <row r="25" spans="1:12">
      <c r="A25" s="3">
        <v>95713154</v>
      </c>
      <c r="B25" s="3">
        <v>96114367</v>
      </c>
      <c r="C25" s="3" t="s">
        <v>141</v>
      </c>
      <c r="D25" s="3">
        <v>4</v>
      </c>
      <c r="E25" s="3">
        <v>95908259</v>
      </c>
      <c r="F25" s="3" t="s">
        <v>142</v>
      </c>
      <c r="G25" s="3" t="s">
        <v>12</v>
      </c>
      <c r="H25" s="74">
        <v>0.1285</v>
      </c>
      <c r="I25" s="74">
        <v>0.96789999999999998</v>
      </c>
      <c r="J25" s="3">
        <v>0.54890000000000005</v>
      </c>
      <c r="K25" s="3">
        <v>9.8599999999999993E-2</v>
      </c>
      <c r="L25" s="4">
        <v>4.9999999999999998E-8</v>
      </c>
    </row>
    <row r="26" spans="1:12">
      <c r="A26" s="3">
        <v>156244177</v>
      </c>
      <c r="B26" s="3">
        <v>156519696</v>
      </c>
      <c r="C26" s="3" t="s">
        <v>36</v>
      </c>
      <c r="D26" s="3">
        <v>4</v>
      </c>
      <c r="E26" s="3">
        <v>156338219</v>
      </c>
      <c r="F26" s="3" t="s">
        <v>12</v>
      </c>
      <c r="G26" s="3" t="s">
        <v>13</v>
      </c>
      <c r="H26" s="74">
        <v>0.13389999999999999</v>
      </c>
      <c r="I26" s="74">
        <v>0.94310000000000005</v>
      </c>
      <c r="J26" s="3">
        <v>0.59109999999999996</v>
      </c>
      <c r="K26" s="3">
        <v>9.8100000000000007E-2</v>
      </c>
      <c r="L26" s="4">
        <v>8.1999999999999996E-10</v>
      </c>
    </row>
    <row r="27" spans="1:12">
      <c r="A27" s="3">
        <v>156606143</v>
      </c>
      <c r="B27" s="3">
        <v>156701969</v>
      </c>
      <c r="C27" s="3" t="s">
        <v>144</v>
      </c>
      <c r="D27" s="3">
        <v>4</v>
      </c>
      <c r="E27" s="3">
        <v>156638073</v>
      </c>
      <c r="F27" s="3" t="s">
        <v>13</v>
      </c>
      <c r="G27" s="3" t="s">
        <v>19</v>
      </c>
      <c r="H27" s="74">
        <v>0.80659999999999998</v>
      </c>
      <c r="I27" s="74">
        <v>1</v>
      </c>
      <c r="J27" s="3">
        <v>0.54379999999999995</v>
      </c>
      <c r="K27" s="3">
        <v>8.2199999999999995E-2</v>
      </c>
      <c r="L27" s="4">
        <v>2.2000000000000002E-11</v>
      </c>
    </row>
    <row r="28" spans="1:12">
      <c r="A28" s="3">
        <v>32761578</v>
      </c>
      <c r="B28" s="3">
        <v>32910258</v>
      </c>
      <c r="C28" s="3" t="s">
        <v>145</v>
      </c>
      <c r="D28" s="3">
        <v>5</v>
      </c>
      <c r="E28" s="3">
        <v>32829975</v>
      </c>
      <c r="F28" s="3" t="s">
        <v>19</v>
      </c>
      <c r="G28" s="3" t="s">
        <v>13</v>
      </c>
      <c r="H28" s="74">
        <v>0.33989999999999998</v>
      </c>
      <c r="I28" s="74">
        <v>0.99299999999999999</v>
      </c>
      <c r="J28" s="3">
        <v>0.5262</v>
      </c>
      <c r="K28" s="3">
        <v>6.88E-2</v>
      </c>
      <c r="L28" s="4">
        <v>3.8000000000000002E-15</v>
      </c>
    </row>
    <row r="29" spans="1:12">
      <c r="A29" s="3">
        <v>122414418</v>
      </c>
      <c r="B29" s="3">
        <v>122569242</v>
      </c>
      <c r="C29" s="3" t="s">
        <v>39</v>
      </c>
      <c r="D29" s="3">
        <v>5</v>
      </c>
      <c r="E29" s="3">
        <v>122482973</v>
      </c>
      <c r="F29" s="3" t="s">
        <v>19</v>
      </c>
      <c r="G29" s="3" t="s">
        <v>16</v>
      </c>
      <c r="H29" s="74">
        <v>0.4385</v>
      </c>
      <c r="I29" s="74">
        <v>0.94410000000000005</v>
      </c>
      <c r="J29" s="3">
        <v>0.49259999999999998</v>
      </c>
      <c r="K29" s="3">
        <v>6.7400000000000002E-2</v>
      </c>
      <c r="L29" s="4">
        <v>7.1E-14</v>
      </c>
    </row>
    <row r="30" spans="1:12">
      <c r="A30" s="3">
        <v>148321130</v>
      </c>
      <c r="B30" s="3">
        <v>148548201</v>
      </c>
      <c r="C30" s="3" t="s">
        <v>40</v>
      </c>
      <c r="D30" s="3">
        <v>5</v>
      </c>
      <c r="E30" s="3">
        <v>148347543</v>
      </c>
      <c r="F30" s="3" t="s">
        <v>19</v>
      </c>
      <c r="G30" s="3" t="s">
        <v>16</v>
      </c>
      <c r="H30" s="74">
        <v>0.76919999999999999</v>
      </c>
      <c r="I30" s="74">
        <v>0.93079999999999996</v>
      </c>
      <c r="J30" s="3">
        <v>0.62260000000000004</v>
      </c>
      <c r="K30" s="3">
        <v>7.9899999999999999E-2</v>
      </c>
      <c r="L30" s="4">
        <v>2.3999999999999999E-15</v>
      </c>
    </row>
    <row r="31" spans="1:12">
      <c r="A31" s="3">
        <v>157744263</v>
      </c>
      <c r="B31" s="3">
        <v>158028710</v>
      </c>
      <c r="C31" s="3" t="s">
        <v>259</v>
      </c>
      <c r="D31" s="3">
        <v>5</v>
      </c>
      <c r="E31" s="3">
        <v>157811935</v>
      </c>
      <c r="F31" s="3" t="s">
        <v>13</v>
      </c>
      <c r="G31" s="3" t="s">
        <v>19</v>
      </c>
      <c r="H31" s="74">
        <v>0.75309999999999999</v>
      </c>
      <c r="I31" s="74">
        <v>0.98089999999999999</v>
      </c>
      <c r="J31" s="3">
        <v>0.42630000000000001</v>
      </c>
      <c r="K31" s="3">
        <v>7.6600000000000001E-2</v>
      </c>
      <c r="L31" s="4">
        <v>3.5999999999999998E-8</v>
      </c>
    </row>
    <row r="32" spans="1:12">
      <c r="A32" s="3">
        <v>29411423</v>
      </c>
      <c r="B32" s="3">
        <v>32859190</v>
      </c>
      <c r="C32" s="3" t="s">
        <v>260</v>
      </c>
      <c r="D32" s="3">
        <v>6</v>
      </c>
      <c r="E32" s="3">
        <v>32147157</v>
      </c>
      <c r="F32" s="3" t="s">
        <v>19</v>
      </c>
      <c r="G32" s="3" t="s">
        <v>13</v>
      </c>
      <c r="H32" s="74">
        <v>0.7792</v>
      </c>
      <c r="I32" s="74">
        <v>1</v>
      </c>
      <c r="J32" s="3">
        <v>0.5655</v>
      </c>
      <c r="K32" s="3">
        <v>7.8399999999999997E-2</v>
      </c>
      <c r="L32" s="4">
        <v>1.1E-13</v>
      </c>
    </row>
    <row r="33" spans="1:12">
      <c r="A33" s="3">
        <v>43244374</v>
      </c>
      <c r="B33" s="3">
        <v>43421455</v>
      </c>
      <c r="C33" s="3" t="s">
        <v>43</v>
      </c>
      <c r="D33" s="3">
        <v>6</v>
      </c>
      <c r="E33" s="3">
        <v>43260011</v>
      </c>
      <c r="F33" s="3" t="s">
        <v>44</v>
      </c>
      <c r="G33" s="3" t="s">
        <v>16</v>
      </c>
      <c r="H33" s="74">
        <v>0.70789999999999997</v>
      </c>
      <c r="I33" s="74">
        <v>0.98160000000000003</v>
      </c>
      <c r="J33" s="3">
        <v>0.43969999999999998</v>
      </c>
      <c r="K33" s="3">
        <v>7.2499999999999995E-2</v>
      </c>
      <c r="L33" s="4">
        <v>1.5E-9</v>
      </c>
    </row>
    <row r="34" spans="1:12">
      <c r="A34" s="3">
        <v>125866436</v>
      </c>
      <c r="B34" s="3">
        <v>127432488</v>
      </c>
      <c r="C34" s="3" t="s">
        <v>261</v>
      </c>
      <c r="D34" s="3">
        <v>6</v>
      </c>
      <c r="E34" s="3">
        <v>127182811</v>
      </c>
      <c r="F34" s="3" t="s">
        <v>16</v>
      </c>
      <c r="G34" s="3" t="s">
        <v>13</v>
      </c>
      <c r="H34" s="74">
        <v>0.51349999999999996</v>
      </c>
      <c r="I34" s="74">
        <v>0.98329999999999995</v>
      </c>
      <c r="J34" s="3">
        <v>0.4521</v>
      </c>
      <c r="K34" s="3">
        <v>6.5500000000000003E-2</v>
      </c>
      <c r="L34" s="4">
        <v>1.1999999999999999E-12</v>
      </c>
    </row>
    <row r="35" spans="1:12">
      <c r="A35" s="3">
        <v>150956226</v>
      </c>
      <c r="B35" s="3">
        <v>151117807</v>
      </c>
      <c r="C35" s="3" t="s">
        <v>47</v>
      </c>
      <c r="D35" s="3">
        <v>6</v>
      </c>
      <c r="E35" s="3">
        <v>150997401</v>
      </c>
      <c r="F35" s="3" t="s">
        <v>13</v>
      </c>
      <c r="G35" s="3" t="s">
        <v>12</v>
      </c>
      <c r="H35" s="74">
        <v>0.93640000000000001</v>
      </c>
      <c r="I35" s="74">
        <v>0.99119999999999997</v>
      </c>
      <c r="J35" s="3">
        <v>0.9365</v>
      </c>
      <c r="K35" s="3">
        <v>0.13370000000000001</v>
      </c>
      <c r="L35" s="4">
        <v>3.8E-13</v>
      </c>
    </row>
    <row r="36" spans="1:12">
      <c r="A36" s="3">
        <v>944699</v>
      </c>
      <c r="B36" s="3">
        <v>1236059</v>
      </c>
      <c r="C36" s="3" t="s">
        <v>48</v>
      </c>
      <c r="D36" s="3">
        <v>7</v>
      </c>
      <c r="E36" s="3">
        <v>1076944</v>
      </c>
      <c r="F36" s="3" t="s">
        <v>16</v>
      </c>
      <c r="G36" s="3" t="s">
        <v>19</v>
      </c>
      <c r="H36" s="74">
        <v>0.73429999999999995</v>
      </c>
      <c r="I36" s="74">
        <v>0.99719999999999998</v>
      </c>
      <c r="J36" s="3">
        <v>0.50360000000000005</v>
      </c>
      <c r="K36" s="3">
        <v>7.3899999999999993E-2</v>
      </c>
      <c r="L36" s="4">
        <v>6.3000000000000002E-12</v>
      </c>
    </row>
    <row r="37" spans="1:12">
      <c r="A37" s="3">
        <v>27152281</v>
      </c>
      <c r="B37" s="3">
        <v>27315815</v>
      </c>
      <c r="C37" s="3" t="s">
        <v>49</v>
      </c>
      <c r="D37" s="3">
        <v>7</v>
      </c>
      <c r="E37" s="3">
        <v>27241878</v>
      </c>
      <c r="F37" s="3" t="s">
        <v>16</v>
      </c>
      <c r="G37" s="3" t="s">
        <v>50</v>
      </c>
      <c r="H37" s="74">
        <v>0.39979999999999999</v>
      </c>
      <c r="I37" s="74">
        <v>0.98019999999999996</v>
      </c>
      <c r="J37" s="3">
        <v>0.48299999999999998</v>
      </c>
      <c r="K37" s="3">
        <v>6.7000000000000004E-2</v>
      </c>
      <c r="L37" s="4">
        <v>6.4999999999999996E-13</v>
      </c>
    </row>
    <row r="38" spans="1:12">
      <c r="A38" s="3">
        <v>76294984</v>
      </c>
      <c r="B38" s="3">
        <v>77343772</v>
      </c>
      <c r="C38" s="3" t="s">
        <v>151</v>
      </c>
      <c r="D38" s="3">
        <v>8</v>
      </c>
      <c r="E38" s="3">
        <v>76819765</v>
      </c>
      <c r="F38" s="3" t="s">
        <v>13</v>
      </c>
      <c r="G38" s="3" t="s">
        <v>19</v>
      </c>
      <c r="H38" s="74">
        <v>0.5474</v>
      </c>
      <c r="I38" s="74">
        <v>0.99890000000000001</v>
      </c>
      <c r="J38" s="3">
        <v>0.42459999999999998</v>
      </c>
      <c r="K38" s="3">
        <v>6.5299999999999997E-2</v>
      </c>
      <c r="L38" s="4">
        <v>1.5999999999999999E-10</v>
      </c>
    </row>
    <row r="39" spans="1:12">
      <c r="A39" s="3">
        <v>143797714</v>
      </c>
      <c r="B39" s="3">
        <v>144116083</v>
      </c>
      <c r="C39" s="3" t="s">
        <v>152</v>
      </c>
      <c r="D39" s="3">
        <v>8</v>
      </c>
      <c r="E39" s="3">
        <v>143996877</v>
      </c>
      <c r="F39" s="3" t="s">
        <v>19</v>
      </c>
      <c r="G39" s="3" t="s">
        <v>12</v>
      </c>
      <c r="H39" s="74">
        <v>0.70389999999999997</v>
      </c>
      <c r="I39" s="74">
        <v>0.98450000000000004</v>
      </c>
      <c r="J39" s="3">
        <v>0.7107</v>
      </c>
      <c r="K39" s="3">
        <v>7.1800000000000003E-2</v>
      </c>
      <c r="L39" s="4">
        <v>2.3000000000000001E-23</v>
      </c>
    </row>
    <row r="40" spans="1:12">
      <c r="A40" s="3">
        <v>144274919</v>
      </c>
      <c r="B40" s="3">
        <v>144500054</v>
      </c>
      <c r="C40" s="3" t="s">
        <v>262</v>
      </c>
      <c r="D40" s="3">
        <v>8</v>
      </c>
      <c r="E40" s="3">
        <v>144370124</v>
      </c>
      <c r="F40" s="3" t="s">
        <v>16</v>
      </c>
      <c r="G40" s="3" t="s">
        <v>12</v>
      </c>
      <c r="H40" s="74">
        <v>0.30049999999999999</v>
      </c>
      <c r="I40" s="74">
        <v>0.94289999999999996</v>
      </c>
      <c r="J40" s="3">
        <v>0.40010000000000001</v>
      </c>
      <c r="K40" s="3">
        <v>7.2999999999999995E-2</v>
      </c>
      <c r="L40" s="4">
        <v>4.0000000000000001E-8</v>
      </c>
    </row>
    <row r="41" spans="1:12">
      <c r="A41" s="3">
        <v>4326105</v>
      </c>
      <c r="B41" s="3">
        <v>4374893</v>
      </c>
      <c r="C41" s="3" t="s">
        <v>263</v>
      </c>
      <c r="D41" s="3">
        <v>9</v>
      </c>
      <c r="E41" s="3">
        <v>4338104</v>
      </c>
      <c r="F41" s="3" t="s">
        <v>16</v>
      </c>
      <c r="G41" s="3" t="s">
        <v>12</v>
      </c>
      <c r="H41" s="74">
        <v>0.64829999999999999</v>
      </c>
      <c r="I41" s="74">
        <v>0.97019999999999995</v>
      </c>
      <c r="J41" s="3">
        <v>0.37569999999999998</v>
      </c>
      <c r="K41" s="3">
        <v>6.9099999999999995E-2</v>
      </c>
      <c r="L41" s="4">
        <v>3.1E-8</v>
      </c>
    </row>
    <row r="42" spans="1:12">
      <c r="A42" s="3">
        <v>97420678</v>
      </c>
      <c r="B42" s="3">
        <v>98196365</v>
      </c>
      <c r="C42" s="3" t="s">
        <v>264</v>
      </c>
      <c r="D42" s="3">
        <v>9</v>
      </c>
      <c r="E42" s="3">
        <v>97789745</v>
      </c>
      <c r="F42" s="3" t="s">
        <v>19</v>
      </c>
      <c r="G42" s="3" t="s">
        <v>16</v>
      </c>
      <c r="H42" s="74">
        <v>0.22889999999999999</v>
      </c>
      <c r="I42" s="74">
        <v>0.98680000000000001</v>
      </c>
      <c r="J42" s="3">
        <v>0.44290000000000002</v>
      </c>
      <c r="K42" s="3">
        <v>7.7899999999999997E-2</v>
      </c>
      <c r="L42" s="4">
        <v>1.3000000000000001E-8</v>
      </c>
    </row>
    <row r="43" spans="1:12">
      <c r="A43" s="3">
        <v>136043599</v>
      </c>
      <c r="B43" s="3">
        <v>136338740</v>
      </c>
      <c r="C43" s="3" t="s">
        <v>155</v>
      </c>
      <c r="D43" s="3">
        <v>9</v>
      </c>
      <c r="E43" s="3">
        <v>136127601</v>
      </c>
      <c r="F43" s="3" t="s">
        <v>19</v>
      </c>
      <c r="G43" s="3" t="s">
        <v>16</v>
      </c>
      <c r="H43" s="74">
        <v>0.80869999999999997</v>
      </c>
      <c r="I43" s="74">
        <v>0.96540000000000004</v>
      </c>
      <c r="J43" s="3">
        <v>0.45440000000000003</v>
      </c>
      <c r="K43" s="3">
        <v>8.43E-2</v>
      </c>
      <c r="L43" s="4">
        <v>1.7E-8</v>
      </c>
    </row>
    <row r="44" spans="1:12">
      <c r="A44" s="3">
        <v>45363477</v>
      </c>
      <c r="B44" s="3">
        <v>45559303</v>
      </c>
      <c r="C44" s="3" t="s">
        <v>108</v>
      </c>
      <c r="D44" s="3">
        <v>10</v>
      </c>
      <c r="E44" s="3">
        <v>45423160</v>
      </c>
      <c r="F44" s="3" t="s">
        <v>12</v>
      </c>
      <c r="G44" s="3" t="s">
        <v>13</v>
      </c>
      <c r="H44" s="74">
        <v>0.66180000000000005</v>
      </c>
      <c r="I44" s="74">
        <v>0.98089999999999999</v>
      </c>
      <c r="J44" s="3">
        <v>0.40210000000000001</v>
      </c>
      <c r="K44" s="3">
        <v>6.9500000000000006E-2</v>
      </c>
      <c r="L44" s="4">
        <v>3.8000000000000001E-9</v>
      </c>
    </row>
    <row r="45" spans="1:12">
      <c r="A45" s="3">
        <v>95912708</v>
      </c>
      <c r="B45" s="3">
        <v>97024983</v>
      </c>
      <c r="C45" s="3" t="s">
        <v>156</v>
      </c>
      <c r="D45" s="3">
        <v>10</v>
      </c>
      <c r="E45" s="3">
        <v>96009182</v>
      </c>
      <c r="F45" s="3" t="s">
        <v>12</v>
      </c>
      <c r="G45" s="3" t="s">
        <v>104</v>
      </c>
      <c r="H45" s="74">
        <v>0.4743</v>
      </c>
      <c r="I45" s="74">
        <v>0.91779999999999995</v>
      </c>
      <c r="J45" s="3">
        <v>0.64659999999999995</v>
      </c>
      <c r="K45" s="3">
        <v>6.8099999999999994E-2</v>
      </c>
      <c r="L45" s="4">
        <v>2.0000000000000001E-22</v>
      </c>
    </row>
    <row r="46" spans="1:12">
      <c r="A46" s="3">
        <v>103874586</v>
      </c>
      <c r="B46" s="3">
        <v>105575138</v>
      </c>
      <c r="C46" s="3" t="s">
        <v>61</v>
      </c>
      <c r="D46" s="3">
        <v>10</v>
      </c>
      <c r="E46" s="3">
        <v>104639651</v>
      </c>
      <c r="F46" s="3" t="s">
        <v>62</v>
      </c>
      <c r="G46" s="3" t="s">
        <v>19</v>
      </c>
      <c r="H46" s="74">
        <v>0.72619999999999996</v>
      </c>
      <c r="I46" s="74">
        <v>0.98829999999999996</v>
      </c>
      <c r="J46" s="3">
        <v>0.93989999999999996</v>
      </c>
      <c r="K46" s="3">
        <v>7.3300000000000004E-2</v>
      </c>
      <c r="L46" s="4">
        <v>2.2E-37</v>
      </c>
    </row>
    <row r="47" spans="1:12">
      <c r="A47" s="3">
        <v>115699005</v>
      </c>
      <c r="B47" s="3">
        <v>115808016</v>
      </c>
      <c r="C47" s="3" t="s">
        <v>63</v>
      </c>
      <c r="D47" s="3">
        <v>10</v>
      </c>
      <c r="E47" s="3">
        <v>115723678</v>
      </c>
      <c r="F47" s="3" t="s">
        <v>19</v>
      </c>
      <c r="G47" s="3" t="s">
        <v>13</v>
      </c>
      <c r="H47" s="74">
        <v>0.84809999999999997</v>
      </c>
      <c r="I47" s="74">
        <v>0.99029999999999996</v>
      </c>
      <c r="J47" s="3">
        <v>0.64600000000000002</v>
      </c>
      <c r="K47" s="3">
        <v>9.0700000000000003E-2</v>
      </c>
      <c r="L47" s="4">
        <v>9.0999999999999996E-13</v>
      </c>
    </row>
    <row r="48" spans="1:12">
      <c r="A48" s="3">
        <v>1870813</v>
      </c>
      <c r="B48" s="3">
        <v>2041890</v>
      </c>
      <c r="C48" s="3" t="s">
        <v>64</v>
      </c>
      <c r="D48" s="3">
        <v>11</v>
      </c>
      <c r="E48" s="3">
        <v>1887068</v>
      </c>
      <c r="F48" s="3" t="s">
        <v>19</v>
      </c>
      <c r="G48" s="3" t="s">
        <v>12</v>
      </c>
      <c r="H48" s="74">
        <v>0.26869999999999999</v>
      </c>
      <c r="I48" s="74">
        <v>0.97409999999999997</v>
      </c>
      <c r="J48" s="3">
        <v>0.56340000000000001</v>
      </c>
      <c r="K48" s="3">
        <v>7.4300000000000005E-2</v>
      </c>
      <c r="L48" s="4">
        <v>1.1E-14</v>
      </c>
    </row>
    <row r="49" spans="1:12">
      <c r="A49" s="3">
        <v>9557148</v>
      </c>
      <c r="B49" s="3">
        <v>10253571</v>
      </c>
      <c r="C49" s="3" t="s">
        <v>160</v>
      </c>
      <c r="D49" s="3">
        <v>11</v>
      </c>
      <c r="E49" s="3">
        <v>9756724</v>
      </c>
      <c r="F49" s="3" t="s">
        <v>13</v>
      </c>
      <c r="G49" s="3" t="s">
        <v>12</v>
      </c>
      <c r="H49" s="74">
        <v>0.57930000000000004</v>
      </c>
      <c r="I49" s="74">
        <v>0.99550000000000005</v>
      </c>
      <c r="J49" s="3">
        <v>0.40279999999999999</v>
      </c>
      <c r="K49" s="3">
        <v>6.6100000000000006E-2</v>
      </c>
      <c r="L49" s="4">
        <v>5.1E-10</v>
      </c>
    </row>
    <row r="50" spans="1:12">
      <c r="A50" s="3">
        <v>15986361</v>
      </c>
      <c r="B50" s="3">
        <v>16750143</v>
      </c>
      <c r="C50" s="3" t="s">
        <v>265</v>
      </c>
      <c r="D50" s="3">
        <v>11</v>
      </c>
      <c r="E50" s="3">
        <v>16252982</v>
      </c>
      <c r="F50" s="3" t="s">
        <v>13</v>
      </c>
      <c r="G50" s="3" t="s">
        <v>12</v>
      </c>
      <c r="H50" s="74">
        <v>0.73170000000000002</v>
      </c>
      <c r="I50" s="74">
        <v>0.96760000000000002</v>
      </c>
      <c r="J50" s="3">
        <v>0.5141</v>
      </c>
      <c r="K50" s="3">
        <v>7.46E-2</v>
      </c>
      <c r="L50" s="4">
        <v>4.3999999999999998E-12</v>
      </c>
    </row>
    <row r="51" spans="1:12">
      <c r="A51" s="3">
        <v>61063665</v>
      </c>
      <c r="B51" s="3">
        <v>61288689</v>
      </c>
      <c r="C51" s="3" t="s">
        <v>67</v>
      </c>
      <c r="D51" s="3">
        <v>11</v>
      </c>
      <c r="E51" s="3">
        <v>61278918</v>
      </c>
      <c r="F51" s="3" t="s">
        <v>13</v>
      </c>
      <c r="G51" s="3" t="s">
        <v>12</v>
      </c>
      <c r="H51" s="74">
        <v>0.626</v>
      </c>
      <c r="I51" s="74">
        <v>0.96809999999999996</v>
      </c>
      <c r="J51" s="3">
        <v>0.62929999999999997</v>
      </c>
      <c r="K51" s="3">
        <v>6.83E-2</v>
      </c>
      <c r="L51" s="4">
        <v>7.5999999999999995E-21</v>
      </c>
    </row>
    <row r="52" spans="1:12">
      <c r="A52" s="3">
        <v>64996091</v>
      </c>
      <c r="B52" s="3">
        <v>65581638</v>
      </c>
      <c r="C52" s="3" t="s">
        <v>112</v>
      </c>
      <c r="D52" s="3">
        <v>11</v>
      </c>
      <c r="E52" s="3">
        <v>65390554</v>
      </c>
      <c r="F52" s="3" t="s">
        <v>13</v>
      </c>
      <c r="G52" s="3" t="s">
        <v>19</v>
      </c>
      <c r="H52" s="74">
        <v>0.72850000000000004</v>
      </c>
      <c r="I52" s="74">
        <v>0.98329999999999995</v>
      </c>
      <c r="J52" s="3">
        <v>0.39650000000000002</v>
      </c>
      <c r="K52" s="3">
        <v>7.3899999999999993E-2</v>
      </c>
      <c r="L52" s="4">
        <v>4.6999999999999997E-8</v>
      </c>
    </row>
    <row r="53" spans="1:12">
      <c r="A53" s="3">
        <v>100414230</v>
      </c>
      <c r="B53" s="3">
        <v>100871750</v>
      </c>
      <c r="C53" s="3" t="s">
        <v>113</v>
      </c>
      <c r="D53" s="3">
        <v>11</v>
      </c>
      <c r="E53" s="3">
        <v>100598981</v>
      </c>
      <c r="F53" s="3" t="s">
        <v>12</v>
      </c>
      <c r="G53" s="3" t="s">
        <v>13</v>
      </c>
      <c r="H53" s="74">
        <v>0.50780000000000003</v>
      </c>
      <c r="I53" s="74">
        <v>0.99070000000000003</v>
      </c>
      <c r="J53" s="3">
        <v>0.55859999999999999</v>
      </c>
      <c r="K53" s="3">
        <v>6.5299999999999997E-2</v>
      </c>
      <c r="L53" s="4">
        <v>4.6999999999999996E-18</v>
      </c>
    </row>
    <row r="54" spans="1:12">
      <c r="A54" s="3">
        <v>116535528</v>
      </c>
      <c r="B54" s="3">
        <v>117102445</v>
      </c>
      <c r="C54" s="3" t="s">
        <v>70</v>
      </c>
      <c r="D54" s="3">
        <v>11</v>
      </c>
      <c r="E54" s="3">
        <v>116848929</v>
      </c>
      <c r="F54" s="3" t="s">
        <v>13</v>
      </c>
      <c r="G54" s="3" t="s">
        <v>71</v>
      </c>
      <c r="H54" s="74">
        <v>0.82789999999999997</v>
      </c>
      <c r="I54" s="74">
        <v>0.98829999999999996</v>
      </c>
      <c r="J54" s="3">
        <v>0.48849999999999999</v>
      </c>
      <c r="K54" s="3">
        <v>8.6499999999999994E-2</v>
      </c>
      <c r="L54" s="4">
        <v>8.0000000000000005E-9</v>
      </c>
    </row>
    <row r="55" spans="1:12">
      <c r="A55" s="3">
        <v>12754299</v>
      </c>
      <c r="B55" s="3">
        <v>12898241</v>
      </c>
      <c r="C55" s="3" t="s">
        <v>165</v>
      </c>
      <c r="D55" s="3">
        <v>12</v>
      </c>
      <c r="E55" s="3">
        <v>12877983</v>
      </c>
      <c r="F55" s="3" t="s">
        <v>16</v>
      </c>
      <c r="G55" s="3" t="s">
        <v>19</v>
      </c>
      <c r="H55" s="74">
        <v>0.55230000000000001</v>
      </c>
      <c r="I55" s="74">
        <v>0.98740000000000006</v>
      </c>
      <c r="J55" s="3">
        <v>0.41889999999999999</v>
      </c>
      <c r="K55" s="3">
        <v>6.5799999999999997E-2</v>
      </c>
      <c r="L55" s="4">
        <v>4.0000000000000001E-10</v>
      </c>
    </row>
    <row r="56" spans="1:12">
      <c r="A56" s="3">
        <v>89812307</v>
      </c>
      <c r="B56" s="3">
        <v>90570113</v>
      </c>
      <c r="C56" s="3" t="s">
        <v>73</v>
      </c>
      <c r="D56" s="3">
        <v>12</v>
      </c>
      <c r="E56" s="3">
        <v>90088829</v>
      </c>
      <c r="F56" s="3" t="s">
        <v>12</v>
      </c>
      <c r="G56" s="3" t="s">
        <v>13</v>
      </c>
      <c r="H56" s="74">
        <v>0.3735</v>
      </c>
      <c r="I56" s="74">
        <v>0.9889</v>
      </c>
      <c r="J56" s="3">
        <v>0.71740000000000004</v>
      </c>
      <c r="K56" s="3">
        <v>6.7599999999999993E-2</v>
      </c>
      <c r="L56" s="4">
        <v>6.5000000000000003E-27</v>
      </c>
    </row>
    <row r="57" spans="1:12">
      <c r="A57" s="3">
        <v>93512899</v>
      </c>
      <c r="B57" s="3">
        <v>93556542</v>
      </c>
      <c r="C57" s="3" t="s">
        <v>74</v>
      </c>
      <c r="D57" s="3">
        <v>12</v>
      </c>
      <c r="E57" s="3">
        <v>93519878</v>
      </c>
      <c r="F57" s="3" t="s">
        <v>75</v>
      </c>
      <c r="G57" s="3" t="s">
        <v>19</v>
      </c>
      <c r="H57" s="74">
        <v>0.67659999999999998</v>
      </c>
      <c r="I57" s="74">
        <v>0.93959999999999999</v>
      </c>
      <c r="J57" s="3">
        <v>0.44009999999999999</v>
      </c>
      <c r="K57" s="3">
        <v>7.1499999999999994E-2</v>
      </c>
      <c r="L57" s="4">
        <v>5.3000000000000003E-10</v>
      </c>
    </row>
    <row r="58" spans="1:12">
      <c r="A58" s="3">
        <v>110139772</v>
      </c>
      <c r="B58" s="3">
        <v>113945048</v>
      </c>
      <c r="C58" s="3" t="s">
        <v>76</v>
      </c>
      <c r="D58" s="3">
        <v>12</v>
      </c>
      <c r="E58" s="3">
        <v>112736118</v>
      </c>
      <c r="F58" s="3" t="s">
        <v>16</v>
      </c>
      <c r="G58" s="3" t="s">
        <v>19</v>
      </c>
      <c r="H58" s="74">
        <v>0.79039999999999999</v>
      </c>
      <c r="I58" s="74">
        <v>1</v>
      </c>
      <c r="J58" s="3">
        <v>0.72760000000000002</v>
      </c>
      <c r="K58" s="3">
        <v>8.0600000000000005E-2</v>
      </c>
      <c r="L58" s="4">
        <v>4.9000000000000002E-20</v>
      </c>
    </row>
    <row r="59" spans="1:12">
      <c r="A59" s="3">
        <v>115471889</v>
      </c>
      <c r="B59" s="3">
        <v>115557307</v>
      </c>
      <c r="C59" s="3" t="s">
        <v>77</v>
      </c>
      <c r="D59" s="3">
        <v>12</v>
      </c>
      <c r="E59" s="3">
        <v>115554676</v>
      </c>
      <c r="F59" s="3" t="s">
        <v>19</v>
      </c>
      <c r="G59" s="3" t="s">
        <v>16</v>
      </c>
      <c r="H59" s="74">
        <v>0.76459999999999995</v>
      </c>
      <c r="I59" s="74">
        <v>0.99709999999999999</v>
      </c>
      <c r="J59" s="3">
        <v>0.51029999999999998</v>
      </c>
      <c r="K59" s="3">
        <v>7.6700000000000004E-2</v>
      </c>
      <c r="L59" s="4">
        <v>3.2000000000000001E-12</v>
      </c>
    </row>
    <row r="60" spans="1:12">
      <c r="A60" s="3">
        <v>53018448</v>
      </c>
      <c r="B60" s="3">
        <v>53263392</v>
      </c>
      <c r="C60" s="3" t="s">
        <v>78</v>
      </c>
      <c r="D60" s="3">
        <v>15</v>
      </c>
      <c r="E60" s="3">
        <v>53097337</v>
      </c>
      <c r="F60" s="3" t="s">
        <v>79</v>
      </c>
      <c r="G60" s="3" t="s">
        <v>13</v>
      </c>
      <c r="H60" s="74">
        <v>0.55889999999999995</v>
      </c>
      <c r="I60" s="74">
        <v>0.86150000000000004</v>
      </c>
      <c r="J60" s="3">
        <v>0.40949999999999998</v>
      </c>
      <c r="K60" s="3">
        <v>7.0400000000000004E-2</v>
      </c>
      <c r="L60" s="4">
        <v>7.4999999999999993E-9</v>
      </c>
    </row>
    <row r="61" spans="1:12">
      <c r="A61" s="3">
        <v>91389686</v>
      </c>
      <c r="B61" s="3">
        <v>91444059</v>
      </c>
      <c r="C61" s="3" t="s">
        <v>121</v>
      </c>
      <c r="D61" s="3">
        <v>15</v>
      </c>
      <c r="E61" s="3">
        <v>91430617</v>
      </c>
      <c r="F61" s="3" t="s">
        <v>19</v>
      </c>
      <c r="G61" s="3" t="s">
        <v>16</v>
      </c>
      <c r="H61" s="74">
        <v>0.21310000000000001</v>
      </c>
      <c r="I61" s="74">
        <v>0.93110000000000004</v>
      </c>
      <c r="J61" s="3">
        <v>0.53680000000000005</v>
      </c>
      <c r="K61" s="3">
        <v>8.2500000000000004E-2</v>
      </c>
      <c r="L61" s="4">
        <v>1.0999999999999999E-10</v>
      </c>
    </row>
    <row r="62" spans="1:12">
      <c r="A62" s="3">
        <v>53796792</v>
      </c>
      <c r="B62" s="3">
        <v>53846487</v>
      </c>
      <c r="C62" s="3" t="s">
        <v>266</v>
      </c>
      <c r="D62" s="3">
        <v>16</v>
      </c>
      <c r="E62" s="3">
        <v>53803223</v>
      </c>
      <c r="F62" s="3" t="s">
        <v>16</v>
      </c>
      <c r="G62" s="3" t="s">
        <v>19</v>
      </c>
      <c r="H62" s="74">
        <v>0.87629999999999997</v>
      </c>
      <c r="I62" s="74">
        <v>0.99819999999999998</v>
      </c>
      <c r="J62" s="3">
        <v>0.61660000000000004</v>
      </c>
      <c r="K62" s="3">
        <v>9.9000000000000005E-2</v>
      </c>
      <c r="L62" s="4">
        <v>8.3999999999999999E-10</v>
      </c>
    </row>
    <row r="63" spans="1:12">
      <c r="A63" s="3">
        <v>26289288</v>
      </c>
      <c r="B63" s="3">
        <v>26784583</v>
      </c>
      <c r="C63" s="3" t="s">
        <v>83</v>
      </c>
      <c r="D63" s="3">
        <v>17</v>
      </c>
      <c r="E63" s="3">
        <v>26722039</v>
      </c>
      <c r="F63" s="3" t="s">
        <v>19</v>
      </c>
      <c r="G63" s="3" t="s">
        <v>84</v>
      </c>
      <c r="H63" s="74">
        <v>0.28520000000000001</v>
      </c>
      <c r="I63" s="74">
        <v>0.97209999999999996</v>
      </c>
      <c r="J63" s="3">
        <v>0.41560000000000002</v>
      </c>
      <c r="K63" s="3">
        <v>7.2999999999999995E-2</v>
      </c>
      <c r="L63" s="4">
        <v>8.0000000000000005E-9</v>
      </c>
    </row>
    <row r="64" spans="1:12">
      <c r="A64" s="3">
        <v>47259130</v>
      </c>
      <c r="B64" s="3">
        <v>47548427</v>
      </c>
      <c r="C64" s="3" t="s">
        <v>267</v>
      </c>
      <c r="D64" s="3">
        <v>17</v>
      </c>
      <c r="E64" s="3">
        <v>47500845</v>
      </c>
      <c r="F64" s="3" t="s">
        <v>12</v>
      </c>
      <c r="G64" s="3" t="s">
        <v>13</v>
      </c>
      <c r="H64" s="74">
        <v>0.79300000000000004</v>
      </c>
      <c r="I64" s="74">
        <v>0.97089999999999999</v>
      </c>
      <c r="J64" s="3">
        <v>0.45569999999999999</v>
      </c>
      <c r="K64" s="3">
        <v>8.1699999999999995E-2</v>
      </c>
      <c r="L64" s="4">
        <v>3.8999999999999998E-8</v>
      </c>
    </row>
    <row r="65" spans="1:12">
      <c r="A65" s="3">
        <v>76499652</v>
      </c>
      <c r="B65" s="3">
        <v>76557692</v>
      </c>
      <c r="C65" s="3" t="s">
        <v>172</v>
      </c>
      <c r="D65" s="3">
        <v>17</v>
      </c>
      <c r="E65" s="3">
        <v>76541161</v>
      </c>
      <c r="F65" s="3" t="s">
        <v>173</v>
      </c>
      <c r="G65" s="3" t="s">
        <v>16</v>
      </c>
      <c r="H65" s="74">
        <v>0.74519999999999997</v>
      </c>
      <c r="I65" s="74">
        <v>0.97560000000000002</v>
      </c>
      <c r="J65" s="3">
        <v>0.4224</v>
      </c>
      <c r="K65" s="3">
        <v>7.5800000000000006E-2</v>
      </c>
      <c r="L65" s="4">
        <v>1.2E-8</v>
      </c>
    </row>
    <row r="66" spans="1:12">
      <c r="A66" s="3">
        <v>11525759</v>
      </c>
      <c r="B66" s="3">
        <v>11527765</v>
      </c>
      <c r="C66" s="3" t="s">
        <v>87</v>
      </c>
      <c r="D66" s="3">
        <v>19</v>
      </c>
      <c r="E66" s="3">
        <v>11526765</v>
      </c>
      <c r="F66" s="3" t="s">
        <v>19</v>
      </c>
      <c r="G66" s="3" t="s">
        <v>12</v>
      </c>
      <c r="H66" s="74">
        <v>0.5181</v>
      </c>
      <c r="I66" s="74">
        <v>1</v>
      </c>
      <c r="J66" s="3">
        <v>0.62990000000000002</v>
      </c>
      <c r="K66" s="3">
        <v>6.4899999999999999E-2</v>
      </c>
      <c r="L66" s="4">
        <v>1.9999999999999999E-23</v>
      </c>
    </row>
    <row r="67" spans="1:12">
      <c r="A67" s="3">
        <v>17123691</v>
      </c>
      <c r="B67" s="3">
        <v>17231199</v>
      </c>
      <c r="C67" s="3" t="s">
        <v>124</v>
      </c>
      <c r="D67" s="3">
        <v>19</v>
      </c>
      <c r="E67" s="3">
        <v>17204327</v>
      </c>
      <c r="F67" s="3" t="s">
        <v>19</v>
      </c>
      <c r="G67" s="3" t="s">
        <v>16</v>
      </c>
      <c r="H67" s="74">
        <v>0.63729999999999998</v>
      </c>
      <c r="I67" s="74">
        <v>0.98109999999999997</v>
      </c>
      <c r="J67" s="3">
        <v>0.41710000000000003</v>
      </c>
      <c r="K67" s="3">
        <v>6.8500000000000005E-2</v>
      </c>
      <c r="L67" s="4">
        <v>4.5E-10</v>
      </c>
    </row>
    <row r="68" spans="1:12">
      <c r="A68" s="3">
        <v>10628129</v>
      </c>
      <c r="B68" s="3">
        <v>10707876</v>
      </c>
      <c r="C68" s="3" t="s">
        <v>88</v>
      </c>
      <c r="D68" s="3">
        <v>20</v>
      </c>
      <c r="E68" s="3">
        <v>10691127</v>
      </c>
      <c r="F68" s="3" t="s">
        <v>89</v>
      </c>
      <c r="G68" s="3" t="s">
        <v>16</v>
      </c>
      <c r="H68" s="74">
        <v>0.5252</v>
      </c>
      <c r="I68" s="74">
        <v>0.99739999999999995</v>
      </c>
      <c r="J68" s="3">
        <v>0.40310000000000001</v>
      </c>
      <c r="K68" s="3">
        <v>6.5299999999999997E-2</v>
      </c>
      <c r="L68" s="4">
        <v>1.5999999999999999E-10</v>
      </c>
    </row>
    <row r="69" spans="1:12">
      <c r="A69" s="3">
        <v>10896561</v>
      </c>
      <c r="B69" s="3">
        <v>11010079</v>
      </c>
      <c r="C69" s="3" t="s">
        <v>177</v>
      </c>
      <c r="D69" s="3">
        <v>20</v>
      </c>
      <c r="E69" s="3">
        <v>10965998</v>
      </c>
      <c r="F69" s="3" t="s">
        <v>16</v>
      </c>
      <c r="G69" s="3" t="s">
        <v>19</v>
      </c>
      <c r="H69" s="74">
        <v>0.4642</v>
      </c>
      <c r="I69" s="74">
        <v>1</v>
      </c>
      <c r="J69" s="3">
        <v>0.47499999999999998</v>
      </c>
      <c r="K69" s="3">
        <v>6.5199999999999994E-2</v>
      </c>
      <c r="L69" s="4">
        <v>2.6999999999999999E-14</v>
      </c>
    </row>
    <row r="70" spans="1:12">
      <c r="A70" s="3">
        <v>50103838</v>
      </c>
      <c r="B70" s="3">
        <v>50161035</v>
      </c>
      <c r="C70" s="3" t="s">
        <v>91</v>
      </c>
      <c r="D70" s="3">
        <v>20</v>
      </c>
      <c r="E70" s="3">
        <v>50108980</v>
      </c>
      <c r="F70" s="3" t="s">
        <v>16</v>
      </c>
      <c r="G70" s="3" t="s">
        <v>19</v>
      </c>
      <c r="H70" s="74">
        <v>0.52939999999999998</v>
      </c>
      <c r="I70" s="74">
        <v>1</v>
      </c>
      <c r="J70" s="3">
        <v>0.48170000000000002</v>
      </c>
      <c r="K70" s="3">
        <v>6.5199999999999994E-2</v>
      </c>
      <c r="L70" s="4">
        <v>5.2999999999999996E-13</v>
      </c>
    </row>
    <row r="71" spans="1:12">
      <c r="A71" s="3">
        <v>71307062</v>
      </c>
      <c r="B71" s="3">
        <v>71549573</v>
      </c>
      <c r="C71" s="3" t="s">
        <v>93</v>
      </c>
      <c r="D71" s="3" t="s">
        <v>342</v>
      </c>
      <c r="E71" s="3">
        <v>71354380</v>
      </c>
      <c r="F71" s="3" t="s">
        <v>16</v>
      </c>
      <c r="G71" s="3" t="s">
        <v>19</v>
      </c>
      <c r="H71" s="74">
        <v>0.85750000000000004</v>
      </c>
      <c r="I71" s="74">
        <v>1</v>
      </c>
      <c r="J71" s="3">
        <v>0.4657</v>
      </c>
      <c r="K71" s="3">
        <v>7.8100000000000003E-2</v>
      </c>
      <c r="L71" s="4">
        <v>1.3000000000000001E-9</v>
      </c>
    </row>
    <row r="72" spans="1:12" ht="31.5" customHeight="1">
      <c r="A72" s="221" t="s">
        <v>348</v>
      </c>
      <c r="B72" s="221"/>
      <c r="C72" s="221"/>
      <c r="D72" s="221"/>
      <c r="E72" s="221"/>
      <c r="F72" s="221"/>
      <c r="G72" s="221"/>
      <c r="H72" s="221"/>
      <c r="I72" s="221"/>
      <c r="J72" s="221"/>
      <c r="K72" s="221"/>
      <c r="L72" s="221"/>
    </row>
  </sheetData>
  <mergeCells count="2">
    <mergeCell ref="A1:L1"/>
    <mergeCell ref="A72:L7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zoomScale="85" zoomScaleNormal="85" workbookViewId="0">
      <selection activeCell="A2" sqref="A1:L80"/>
    </sheetView>
  </sheetViews>
  <sheetFormatPr defaultRowHeight="15"/>
  <cols>
    <col min="1" max="12" width="12.85546875" style="3" customWidth="1"/>
  </cols>
  <sheetData>
    <row r="1" spans="1:12" ht="18.75">
      <c r="A1" s="222" t="s">
        <v>788</v>
      </c>
      <c r="B1" s="222"/>
      <c r="C1" s="222"/>
      <c r="D1" s="222"/>
      <c r="E1" s="222"/>
      <c r="F1" s="222"/>
      <c r="G1" s="222"/>
      <c r="H1" s="222"/>
      <c r="I1" s="222"/>
      <c r="J1" s="222"/>
      <c r="K1" s="222"/>
      <c r="L1" s="222"/>
    </row>
    <row r="2" spans="1:12" ht="15.75" thickBot="1">
      <c r="A2" s="12" t="s">
        <v>0</v>
      </c>
      <c r="B2" s="12" t="s">
        <v>1</v>
      </c>
      <c r="C2" s="12" t="s">
        <v>2</v>
      </c>
      <c r="D2" s="12" t="s">
        <v>3</v>
      </c>
      <c r="E2" s="12" t="s">
        <v>4</v>
      </c>
      <c r="F2" s="12" t="s">
        <v>5</v>
      </c>
      <c r="G2" s="12" t="s">
        <v>339</v>
      </c>
      <c r="H2" s="12" t="s">
        <v>6</v>
      </c>
      <c r="I2" s="12" t="s">
        <v>7</v>
      </c>
      <c r="J2" s="12" t="s">
        <v>8</v>
      </c>
      <c r="K2" s="12" t="s">
        <v>9</v>
      </c>
      <c r="L2" s="12" t="s">
        <v>10</v>
      </c>
    </row>
    <row r="3" spans="1:12">
      <c r="A3" s="3">
        <v>3165106</v>
      </c>
      <c r="B3" s="3">
        <v>3241199</v>
      </c>
      <c r="C3" s="3" t="s">
        <v>178</v>
      </c>
      <c r="D3" s="3">
        <v>1</v>
      </c>
      <c r="E3" s="3">
        <v>3236727</v>
      </c>
      <c r="F3" s="3" t="s">
        <v>19</v>
      </c>
      <c r="G3" s="3" t="s">
        <v>16</v>
      </c>
      <c r="H3" s="74">
        <v>0.748</v>
      </c>
      <c r="I3" s="74">
        <v>1</v>
      </c>
      <c r="J3" s="3">
        <v>0.42559999999999998</v>
      </c>
      <c r="K3" s="3">
        <v>7.1400000000000005E-2</v>
      </c>
      <c r="L3" s="4">
        <v>7.2E-10</v>
      </c>
    </row>
    <row r="4" spans="1:12">
      <c r="A4" s="3">
        <v>10758180</v>
      </c>
      <c r="B4" s="3">
        <v>10804357</v>
      </c>
      <c r="C4" s="3" t="s">
        <v>11</v>
      </c>
      <c r="D4" s="3">
        <v>1</v>
      </c>
      <c r="E4" s="3">
        <v>10796866</v>
      </c>
      <c r="F4" s="3" t="s">
        <v>13</v>
      </c>
      <c r="G4" s="3" t="s">
        <v>12</v>
      </c>
      <c r="H4" s="74">
        <v>0.373</v>
      </c>
      <c r="I4" s="74">
        <v>1</v>
      </c>
      <c r="J4" s="3">
        <v>0.65210000000000001</v>
      </c>
      <c r="K4" s="3">
        <v>6.3899999999999998E-2</v>
      </c>
      <c r="L4" s="4">
        <v>2.8000000000000002E-24</v>
      </c>
    </row>
    <row r="5" spans="1:12">
      <c r="A5" s="3">
        <v>113021154</v>
      </c>
      <c r="B5" s="3">
        <v>113267122</v>
      </c>
      <c r="C5" s="3" t="s">
        <v>179</v>
      </c>
      <c r="D5" s="3">
        <v>1</v>
      </c>
      <c r="E5" s="3">
        <v>113043423</v>
      </c>
      <c r="F5" s="3" t="s">
        <v>19</v>
      </c>
      <c r="G5" s="3" t="s">
        <v>16</v>
      </c>
      <c r="H5" s="74">
        <v>0.69769999999999999</v>
      </c>
      <c r="I5" s="74">
        <v>0.99380000000000002</v>
      </c>
      <c r="J5" s="3">
        <v>0.66020000000000001</v>
      </c>
      <c r="K5" s="3">
        <v>6.7599999999999993E-2</v>
      </c>
      <c r="L5" s="4">
        <v>3.8000000000000003E-24</v>
      </c>
    </row>
    <row r="6" spans="1:12">
      <c r="A6" s="3">
        <v>154867693</v>
      </c>
      <c r="B6" s="3">
        <v>156124230</v>
      </c>
      <c r="C6" s="3" t="s">
        <v>15</v>
      </c>
      <c r="D6" s="3">
        <v>1</v>
      </c>
      <c r="E6" s="3">
        <v>155178782</v>
      </c>
      <c r="F6" s="3" t="s">
        <v>16</v>
      </c>
      <c r="G6" s="3" t="s">
        <v>12</v>
      </c>
      <c r="H6" s="74">
        <v>0.18099999999999999</v>
      </c>
      <c r="I6" s="74">
        <v>1</v>
      </c>
      <c r="J6" s="3">
        <v>0.67379999999999995</v>
      </c>
      <c r="K6" s="3">
        <v>8.1000000000000003E-2</v>
      </c>
      <c r="L6" s="4">
        <v>3.8999999999999999E-17</v>
      </c>
    </row>
    <row r="7" spans="1:12">
      <c r="A7" s="3">
        <v>26878557</v>
      </c>
      <c r="B7" s="3">
        <v>27091327</v>
      </c>
      <c r="C7" s="3" t="s">
        <v>268</v>
      </c>
      <c r="D7" s="3">
        <v>2</v>
      </c>
      <c r="E7" s="3">
        <v>26932031</v>
      </c>
      <c r="F7" s="3" t="s">
        <v>13</v>
      </c>
      <c r="G7" s="3" t="s">
        <v>12</v>
      </c>
      <c r="H7" s="74">
        <v>0.75800000000000001</v>
      </c>
      <c r="I7" s="74">
        <v>1</v>
      </c>
      <c r="J7" s="3">
        <v>0.75249999999999995</v>
      </c>
      <c r="K7" s="3">
        <v>7.2400000000000006E-2</v>
      </c>
      <c r="L7" s="4">
        <v>1.3E-25</v>
      </c>
    </row>
    <row r="8" spans="1:12">
      <c r="A8" s="3">
        <v>27117679</v>
      </c>
      <c r="B8" s="3">
        <v>28255769</v>
      </c>
      <c r="C8" s="3" t="s">
        <v>95</v>
      </c>
      <c r="D8" s="3">
        <v>2</v>
      </c>
      <c r="E8" s="3">
        <v>27730940</v>
      </c>
      <c r="F8" s="3" t="s">
        <v>12</v>
      </c>
      <c r="G8" s="3" t="s">
        <v>13</v>
      </c>
      <c r="H8" s="74">
        <v>0.5252</v>
      </c>
      <c r="I8" s="74">
        <v>1</v>
      </c>
      <c r="J8" s="3">
        <v>0.33979999999999999</v>
      </c>
      <c r="K8" s="3">
        <v>6.2199999999999998E-2</v>
      </c>
      <c r="L8" s="4">
        <v>3.2999999999999998E-8</v>
      </c>
    </row>
    <row r="9" spans="1:12">
      <c r="A9" s="3">
        <v>54686254</v>
      </c>
      <c r="B9" s="3">
        <v>55687864</v>
      </c>
      <c r="C9" s="3" t="s">
        <v>130</v>
      </c>
      <c r="D9" s="3">
        <v>2</v>
      </c>
      <c r="E9" s="3">
        <v>55049749</v>
      </c>
      <c r="F9" s="3" t="s">
        <v>12</v>
      </c>
      <c r="G9" s="3" t="s">
        <v>13</v>
      </c>
      <c r="H9" s="74">
        <v>0.9869</v>
      </c>
      <c r="I9" s="74">
        <v>0.87280000000000002</v>
      </c>
      <c r="J9" s="3">
        <v>1.9027000000000001</v>
      </c>
      <c r="K9" s="3">
        <v>0.29039999999999999</v>
      </c>
      <c r="L9" s="4">
        <v>2.0999999999999999E-11</v>
      </c>
    </row>
    <row r="10" spans="1:12">
      <c r="A10" s="3">
        <v>86037750</v>
      </c>
      <c r="B10" s="3">
        <v>86560358</v>
      </c>
      <c r="C10" s="3" t="s">
        <v>21</v>
      </c>
      <c r="D10" s="3">
        <v>2</v>
      </c>
      <c r="E10" s="3">
        <v>86285211</v>
      </c>
      <c r="F10" s="3" t="s">
        <v>22</v>
      </c>
      <c r="G10" s="3" t="s">
        <v>12</v>
      </c>
      <c r="H10" s="74">
        <v>0.83560000000000001</v>
      </c>
      <c r="I10" s="74">
        <v>0.83579999999999999</v>
      </c>
      <c r="J10" s="3">
        <v>0.57120000000000004</v>
      </c>
      <c r="K10" s="3">
        <v>9.1200000000000003E-2</v>
      </c>
      <c r="L10" s="4">
        <v>8.6E-11</v>
      </c>
    </row>
    <row r="11" spans="1:12">
      <c r="A11" s="3">
        <v>164700023</v>
      </c>
      <c r="B11" s="3">
        <v>165207155</v>
      </c>
      <c r="C11" s="3" t="s">
        <v>23</v>
      </c>
      <c r="D11" s="3">
        <v>2</v>
      </c>
      <c r="E11" s="3">
        <v>165005726</v>
      </c>
      <c r="F11" s="3" t="s">
        <v>12</v>
      </c>
      <c r="G11" s="3" t="s">
        <v>13</v>
      </c>
      <c r="H11" s="74">
        <v>0.5806</v>
      </c>
      <c r="I11" s="74">
        <v>0.98099999999999998</v>
      </c>
      <c r="J11" s="3">
        <v>0.626</v>
      </c>
      <c r="K11" s="3">
        <v>6.3399999999999998E-2</v>
      </c>
      <c r="L11" s="4">
        <v>3E-23</v>
      </c>
    </row>
    <row r="12" spans="1:12">
      <c r="A12" s="3">
        <v>174158625</v>
      </c>
      <c r="B12" s="3">
        <v>174262233</v>
      </c>
      <c r="C12" s="3" t="s">
        <v>24</v>
      </c>
      <c r="D12" s="3">
        <v>2</v>
      </c>
      <c r="E12" s="3">
        <v>174215709</v>
      </c>
      <c r="F12" s="3" t="s">
        <v>19</v>
      </c>
      <c r="G12" s="3" t="s">
        <v>16</v>
      </c>
      <c r="H12" s="74">
        <v>0.58589999999999998</v>
      </c>
      <c r="I12" s="74">
        <v>0.93799999999999994</v>
      </c>
      <c r="J12" s="3">
        <v>0.34160000000000001</v>
      </c>
      <c r="K12" s="3">
        <v>6.4899999999999999E-2</v>
      </c>
      <c r="L12" s="4">
        <v>3.2999999999999998E-8</v>
      </c>
    </row>
    <row r="13" spans="1:12">
      <c r="A13" s="3">
        <v>182849046</v>
      </c>
      <c r="B13" s="3">
        <v>183512035</v>
      </c>
      <c r="C13" s="3" t="s">
        <v>132</v>
      </c>
      <c r="D13" s="3">
        <v>2</v>
      </c>
      <c r="E13" s="3">
        <v>183217380</v>
      </c>
      <c r="F13" s="3" t="s">
        <v>115</v>
      </c>
      <c r="G13" s="3" t="s">
        <v>19</v>
      </c>
      <c r="H13" s="74">
        <v>0.63800000000000001</v>
      </c>
      <c r="I13" s="74">
        <v>0.80459999999999998</v>
      </c>
      <c r="J13" s="3">
        <v>0.46750000000000003</v>
      </c>
      <c r="K13" s="3">
        <v>7.1999999999999995E-2</v>
      </c>
      <c r="L13" s="4">
        <v>1.0999999999999999E-10</v>
      </c>
    </row>
    <row r="14" spans="1:12">
      <c r="A14" s="3">
        <v>240070093</v>
      </c>
      <c r="B14" s="3">
        <v>240318260</v>
      </c>
      <c r="C14" s="3" t="s">
        <v>26</v>
      </c>
      <c r="D14" s="3">
        <v>2</v>
      </c>
      <c r="E14" s="3">
        <v>240195301</v>
      </c>
      <c r="F14" s="3" t="s">
        <v>16</v>
      </c>
      <c r="G14" s="3" t="s">
        <v>13</v>
      </c>
      <c r="H14" s="74">
        <v>0.54869999999999997</v>
      </c>
      <c r="I14" s="74">
        <v>0.98839999999999995</v>
      </c>
      <c r="J14" s="3">
        <v>0.36349999999999999</v>
      </c>
      <c r="K14" s="3">
        <v>6.2399999999999997E-2</v>
      </c>
      <c r="L14" s="4">
        <v>4.3999999999999997E-9</v>
      </c>
    </row>
    <row r="15" spans="1:12">
      <c r="A15" s="3">
        <v>14826846</v>
      </c>
      <c r="B15" s="3">
        <v>14973980</v>
      </c>
      <c r="C15" s="3" t="s">
        <v>97</v>
      </c>
      <c r="D15" s="3">
        <v>3</v>
      </c>
      <c r="E15" s="3">
        <v>14925876</v>
      </c>
      <c r="F15" s="3" t="s">
        <v>16</v>
      </c>
      <c r="G15" s="3" t="s">
        <v>19</v>
      </c>
      <c r="H15" s="74">
        <v>0.80169999999999997</v>
      </c>
      <c r="I15" s="74">
        <v>0.93840000000000001</v>
      </c>
      <c r="J15" s="3">
        <v>0.57220000000000004</v>
      </c>
      <c r="K15" s="3">
        <v>8.0299999999999996E-2</v>
      </c>
      <c r="L15" s="4">
        <v>3.8E-12</v>
      </c>
    </row>
    <row r="16" spans="1:12">
      <c r="A16" s="3">
        <v>27194818</v>
      </c>
      <c r="B16" s="3">
        <v>27618178</v>
      </c>
      <c r="C16" s="3" t="s">
        <v>257</v>
      </c>
      <c r="D16" s="3">
        <v>3</v>
      </c>
      <c r="E16" s="3">
        <v>27562988</v>
      </c>
      <c r="F16" s="3" t="s">
        <v>12</v>
      </c>
      <c r="G16" s="3" t="s">
        <v>13</v>
      </c>
      <c r="H16" s="74">
        <v>0.68340000000000001</v>
      </c>
      <c r="I16" s="74">
        <v>0.94199999999999995</v>
      </c>
      <c r="J16" s="3">
        <v>0.41570000000000001</v>
      </c>
      <c r="K16" s="3">
        <v>6.8900000000000003E-2</v>
      </c>
      <c r="L16" s="4">
        <v>1.0000000000000001E-9</v>
      </c>
    </row>
    <row r="17" spans="1:12">
      <c r="A17" s="3">
        <v>46741019</v>
      </c>
      <c r="B17" s="3">
        <v>48311882</v>
      </c>
      <c r="C17" s="3" t="s">
        <v>28</v>
      </c>
      <c r="D17" s="3">
        <v>3</v>
      </c>
      <c r="E17" s="3">
        <v>47338554</v>
      </c>
      <c r="F17" s="3" t="s">
        <v>12</v>
      </c>
      <c r="G17" s="3" t="s">
        <v>13</v>
      </c>
      <c r="H17" s="74">
        <v>0.65920000000000001</v>
      </c>
      <c r="I17" s="74">
        <v>1</v>
      </c>
      <c r="J17" s="3">
        <v>0.43309999999999998</v>
      </c>
      <c r="K17" s="3">
        <v>6.5600000000000006E-2</v>
      </c>
      <c r="L17" s="4">
        <v>3.1000000000000003E-11</v>
      </c>
    </row>
    <row r="18" spans="1:12">
      <c r="A18" s="3">
        <v>53248389</v>
      </c>
      <c r="B18" s="3">
        <v>53739417</v>
      </c>
      <c r="C18" s="3" t="s">
        <v>137</v>
      </c>
      <c r="D18" s="3">
        <v>3</v>
      </c>
      <c r="E18" s="3">
        <v>53577164</v>
      </c>
      <c r="F18" s="3" t="s">
        <v>12</v>
      </c>
      <c r="G18" s="3" t="s">
        <v>19</v>
      </c>
      <c r="H18" s="74">
        <v>0.53979999999999995</v>
      </c>
      <c r="I18" s="74">
        <v>0.96299999999999997</v>
      </c>
      <c r="J18" s="3">
        <v>0.53949999999999998</v>
      </c>
      <c r="K18" s="3">
        <v>6.3100000000000003E-2</v>
      </c>
      <c r="L18" s="4">
        <v>1.8000000000000001E-18</v>
      </c>
    </row>
    <row r="19" spans="1:12">
      <c r="A19" s="3">
        <v>53743649</v>
      </c>
      <c r="B19" s="3">
        <v>53994607</v>
      </c>
      <c r="C19" s="3" t="s">
        <v>269</v>
      </c>
      <c r="D19" s="3">
        <v>3</v>
      </c>
      <c r="E19" s="3">
        <v>53850855</v>
      </c>
      <c r="F19" s="3" t="s">
        <v>12</v>
      </c>
      <c r="G19" s="3" t="s">
        <v>16</v>
      </c>
      <c r="H19" s="74">
        <v>0.3372</v>
      </c>
      <c r="I19" s="74">
        <v>0.96440000000000003</v>
      </c>
      <c r="J19" s="3">
        <v>0.38800000000000001</v>
      </c>
      <c r="K19" s="3">
        <v>6.6799999999999998E-2</v>
      </c>
      <c r="L19" s="4">
        <v>2.7000000000000002E-9</v>
      </c>
    </row>
    <row r="20" spans="1:12">
      <c r="A20" s="3">
        <v>168605042</v>
      </c>
      <c r="B20" s="3">
        <v>168939963</v>
      </c>
      <c r="C20" s="3" t="s">
        <v>31</v>
      </c>
      <c r="D20" s="3">
        <v>3</v>
      </c>
      <c r="E20" s="3">
        <v>168849576</v>
      </c>
      <c r="F20" s="3" t="s">
        <v>12</v>
      </c>
      <c r="G20" s="3" t="s">
        <v>13</v>
      </c>
      <c r="H20" s="74">
        <v>0.84340000000000004</v>
      </c>
      <c r="I20" s="74">
        <v>0.96940000000000004</v>
      </c>
      <c r="J20" s="3">
        <v>0.56630000000000003</v>
      </c>
      <c r="K20" s="3">
        <v>8.6199999999999999E-2</v>
      </c>
      <c r="L20" s="4">
        <v>9.3999999999999999E-11</v>
      </c>
    </row>
    <row r="21" spans="1:12">
      <c r="A21" s="3">
        <v>169205312</v>
      </c>
      <c r="B21" s="3">
        <v>169715141</v>
      </c>
      <c r="C21" s="3" t="s">
        <v>99</v>
      </c>
      <c r="D21" s="3">
        <v>3</v>
      </c>
      <c r="E21" s="3">
        <v>169365354</v>
      </c>
      <c r="F21" s="3" t="s">
        <v>13</v>
      </c>
      <c r="G21" s="3" t="s">
        <v>12</v>
      </c>
      <c r="H21" s="74">
        <v>0.88790000000000002</v>
      </c>
      <c r="I21" s="74">
        <v>0.92620000000000002</v>
      </c>
      <c r="J21" s="3">
        <v>0.76780000000000004</v>
      </c>
      <c r="K21" s="3">
        <v>0.1018</v>
      </c>
      <c r="L21" s="4">
        <v>4.7000000000000002E-14</v>
      </c>
    </row>
    <row r="22" spans="1:12">
      <c r="A22" s="3">
        <v>72426450</v>
      </c>
      <c r="B22" s="3">
        <v>72545479</v>
      </c>
      <c r="C22" s="3" t="s">
        <v>188</v>
      </c>
      <c r="D22" s="3">
        <v>4</v>
      </c>
      <c r="E22" s="3">
        <v>72474971</v>
      </c>
      <c r="F22" s="3" t="s">
        <v>13</v>
      </c>
      <c r="G22" s="3" t="s">
        <v>16</v>
      </c>
      <c r="H22" s="74">
        <v>0.84840000000000004</v>
      </c>
      <c r="I22" s="74">
        <v>0.93300000000000005</v>
      </c>
      <c r="J22" s="3">
        <v>0.50290000000000001</v>
      </c>
      <c r="K22" s="3">
        <v>8.9700000000000002E-2</v>
      </c>
      <c r="L22" s="4">
        <v>1.0999999999999999E-8</v>
      </c>
    </row>
    <row r="23" spans="1:12">
      <c r="A23" s="3">
        <v>81064611</v>
      </c>
      <c r="B23" s="3">
        <v>81802811</v>
      </c>
      <c r="C23" s="3" t="s">
        <v>140</v>
      </c>
      <c r="D23" s="3">
        <v>4</v>
      </c>
      <c r="E23" s="3">
        <v>81184341</v>
      </c>
      <c r="F23" s="3" t="s">
        <v>12</v>
      </c>
      <c r="G23" s="3" t="s">
        <v>16</v>
      </c>
      <c r="H23" s="74">
        <v>0.60019999999999996</v>
      </c>
      <c r="I23" s="74">
        <v>1</v>
      </c>
      <c r="J23" s="3">
        <v>1.306</v>
      </c>
      <c r="K23" s="3">
        <v>6.3100000000000003E-2</v>
      </c>
      <c r="L23" s="4">
        <v>3.2999999999999999E-96</v>
      </c>
    </row>
    <row r="24" spans="1:12">
      <c r="A24" s="3">
        <v>86605735</v>
      </c>
      <c r="B24" s="3">
        <v>86930983</v>
      </c>
      <c r="C24" s="3" t="s">
        <v>35</v>
      </c>
      <c r="D24" s="3">
        <v>4</v>
      </c>
      <c r="E24" s="3">
        <v>86719165</v>
      </c>
      <c r="F24" s="3" t="s">
        <v>13</v>
      </c>
      <c r="G24" s="3" t="s">
        <v>12</v>
      </c>
      <c r="H24" s="74">
        <v>0.82930000000000004</v>
      </c>
      <c r="I24" s="74">
        <v>0.92730000000000001</v>
      </c>
      <c r="J24" s="3">
        <v>0.47370000000000001</v>
      </c>
      <c r="K24" s="3">
        <v>8.5500000000000007E-2</v>
      </c>
      <c r="L24" s="4">
        <v>1.3000000000000001E-8</v>
      </c>
    </row>
    <row r="25" spans="1:12">
      <c r="A25" s="3">
        <v>95713154</v>
      </c>
      <c r="B25" s="3">
        <v>96114367</v>
      </c>
      <c r="C25" s="3" t="s">
        <v>141</v>
      </c>
      <c r="D25" s="3">
        <v>4</v>
      </c>
      <c r="E25" s="3">
        <v>95908259</v>
      </c>
      <c r="F25" s="3" t="s">
        <v>142</v>
      </c>
      <c r="G25" s="3" t="s">
        <v>12</v>
      </c>
      <c r="H25" s="74">
        <v>0.1285</v>
      </c>
      <c r="I25" s="74">
        <v>0.96789999999999998</v>
      </c>
      <c r="J25" s="3">
        <v>0.53580000000000005</v>
      </c>
      <c r="K25" s="3">
        <v>9.4100000000000003E-2</v>
      </c>
      <c r="L25" s="4">
        <v>1.4999999999999999E-8</v>
      </c>
    </row>
    <row r="26" spans="1:12">
      <c r="A26" s="3">
        <v>156307870</v>
      </c>
      <c r="B26" s="3">
        <v>156520199</v>
      </c>
      <c r="C26" s="3" t="s">
        <v>143</v>
      </c>
      <c r="D26" s="3">
        <v>4</v>
      </c>
      <c r="E26" s="3">
        <v>156449144</v>
      </c>
      <c r="F26" s="3" t="s">
        <v>12</v>
      </c>
      <c r="G26" s="3" t="s">
        <v>13</v>
      </c>
      <c r="H26" s="74">
        <v>0.71250000000000002</v>
      </c>
      <c r="I26" s="74">
        <v>0.95120000000000005</v>
      </c>
      <c r="J26" s="3">
        <v>0.4834</v>
      </c>
      <c r="K26" s="3">
        <v>7.0300000000000001E-2</v>
      </c>
      <c r="L26" s="4">
        <v>2.7E-11</v>
      </c>
    </row>
    <row r="27" spans="1:12">
      <c r="A27" s="3">
        <v>156606143</v>
      </c>
      <c r="B27" s="3">
        <v>156713500</v>
      </c>
      <c r="C27" s="3" t="s">
        <v>144</v>
      </c>
      <c r="D27" s="3">
        <v>4</v>
      </c>
      <c r="E27" s="3">
        <v>156638073</v>
      </c>
      <c r="F27" s="3" t="s">
        <v>13</v>
      </c>
      <c r="G27" s="3" t="s">
        <v>19</v>
      </c>
      <c r="H27" s="74">
        <v>0.80659999999999998</v>
      </c>
      <c r="I27" s="74">
        <v>1</v>
      </c>
      <c r="J27" s="3">
        <v>0.52939999999999998</v>
      </c>
      <c r="K27" s="3">
        <v>7.8399999999999997E-2</v>
      </c>
      <c r="L27" s="4">
        <v>5.0999999999999997E-12</v>
      </c>
    </row>
    <row r="28" spans="1:12">
      <c r="A28" s="3">
        <v>32750261</v>
      </c>
      <c r="B28" s="3">
        <v>32910258</v>
      </c>
      <c r="C28" s="3" t="s">
        <v>145</v>
      </c>
      <c r="D28" s="3">
        <v>5</v>
      </c>
      <c r="E28" s="3">
        <v>32829975</v>
      </c>
      <c r="F28" s="3" t="s">
        <v>19</v>
      </c>
      <c r="G28" s="3" t="s">
        <v>13</v>
      </c>
      <c r="H28" s="74">
        <v>0.33989999999999998</v>
      </c>
      <c r="I28" s="74">
        <v>0.99299999999999999</v>
      </c>
      <c r="J28" s="3">
        <v>0.52949999999999997</v>
      </c>
      <c r="K28" s="3">
        <v>6.5699999999999995E-2</v>
      </c>
      <c r="L28" s="4">
        <v>9.6999999999999998E-17</v>
      </c>
    </row>
    <row r="29" spans="1:12">
      <c r="A29" s="3">
        <v>122414418</v>
      </c>
      <c r="B29" s="3">
        <v>122569242</v>
      </c>
      <c r="C29" s="3" t="s">
        <v>39</v>
      </c>
      <c r="D29" s="3">
        <v>5</v>
      </c>
      <c r="E29" s="3">
        <v>122482973</v>
      </c>
      <c r="F29" s="3" t="s">
        <v>19</v>
      </c>
      <c r="G29" s="3" t="s">
        <v>16</v>
      </c>
      <c r="H29" s="74">
        <v>0.4385</v>
      </c>
      <c r="I29" s="74">
        <v>0.94410000000000005</v>
      </c>
      <c r="J29" s="3">
        <v>0.48930000000000001</v>
      </c>
      <c r="K29" s="3">
        <v>6.4299999999999996E-2</v>
      </c>
      <c r="L29" s="4">
        <v>1.4E-14</v>
      </c>
    </row>
    <row r="30" spans="1:12">
      <c r="A30" s="3">
        <v>127532085</v>
      </c>
      <c r="B30" s="3">
        <v>128457662</v>
      </c>
      <c r="C30" s="3" t="s">
        <v>100</v>
      </c>
      <c r="D30" s="3">
        <v>5</v>
      </c>
      <c r="E30" s="3">
        <v>127813874</v>
      </c>
      <c r="F30" s="3" t="s">
        <v>12</v>
      </c>
      <c r="G30" s="3" t="s">
        <v>13</v>
      </c>
      <c r="H30" s="74">
        <v>0.79379999999999995</v>
      </c>
      <c r="I30" s="74">
        <v>0.98670000000000002</v>
      </c>
      <c r="J30" s="3">
        <v>0.44940000000000002</v>
      </c>
      <c r="K30" s="3">
        <v>7.7200000000000005E-2</v>
      </c>
      <c r="L30" s="4">
        <v>2.1999999999999998E-9</v>
      </c>
    </row>
    <row r="31" spans="1:12">
      <c r="A31" s="3">
        <v>148321130</v>
      </c>
      <c r="B31" s="3">
        <v>148548201</v>
      </c>
      <c r="C31" s="3" t="s">
        <v>40</v>
      </c>
      <c r="D31" s="3">
        <v>5</v>
      </c>
      <c r="E31" s="3">
        <v>148347543</v>
      </c>
      <c r="F31" s="3" t="s">
        <v>19</v>
      </c>
      <c r="G31" s="3" t="s">
        <v>16</v>
      </c>
      <c r="H31" s="74">
        <v>0.76919999999999999</v>
      </c>
      <c r="I31" s="74">
        <v>0.93079999999999996</v>
      </c>
      <c r="J31" s="3">
        <v>0.63249999999999995</v>
      </c>
      <c r="K31" s="3">
        <v>7.6200000000000004E-2</v>
      </c>
      <c r="L31" s="4">
        <v>2.3999999999999999E-17</v>
      </c>
    </row>
    <row r="32" spans="1:12">
      <c r="A32" s="3">
        <v>157785009</v>
      </c>
      <c r="B32" s="3">
        <v>158059430</v>
      </c>
      <c r="C32" s="3" t="s">
        <v>270</v>
      </c>
      <c r="D32" s="3">
        <v>5</v>
      </c>
      <c r="E32" s="3">
        <v>157991026</v>
      </c>
      <c r="F32" s="3" t="s">
        <v>16</v>
      </c>
      <c r="G32" s="3" t="s">
        <v>271</v>
      </c>
      <c r="H32" s="74">
        <v>0.7117</v>
      </c>
      <c r="I32" s="74">
        <v>0.99460000000000004</v>
      </c>
      <c r="J32" s="3">
        <v>0.37459999999999999</v>
      </c>
      <c r="K32" s="3">
        <v>6.8500000000000005E-2</v>
      </c>
      <c r="L32" s="4">
        <v>2.9999999999999997E-8</v>
      </c>
    </row>
    <row r="33" spans="1:12">
      <c r="A33" s="3">
        <v>27698004</v>
      </c>
      <c r="B33" s="3">
        <v>32859190</v>
      </c>
      <c r="C33" s="3" t="s">
        <v>146</v>
      </c>
      <c r="D33" s="3">
        <v>6</v>
      </c>
      <c r="E33" s="3">
        <v>32149801</v>
      </c>
      <c r="F33" s="3" t="s">
        <v>13</v>
      </c>
      <c r="G33" s="3" t="s">
        <v>12</v>
      </c>
      <c r="H33" s="74">
        <v>0.7802</v>
      </c>
      <c r="I33" s="74">
        <v>0.99770000000000003</v>
      </c>
      <c r="J33" s="3">
        <v>0.5776</v>
      </c>
      <c r="K33" s="3">
        <v>7.4999999999999997E-2</v>
      </c>
      <c r="L33" s="4">
        <v>1.6E-15</v>
      </c>
    </row>
    <row r="34" spans="1:12">
      <c r="A34" s="3">
        <v>43244374</v>
      </c>
      <c r="B34" s="3">
        <v>43421455</v>
      </c>
      <c r="C34" s="3" t="s">
        <v>272</v>
      </c>
      <c r="D34" s="3">
        <v>6</v>
      </c>
      <c r="E34" s="3">
        <v>43262704</v>
      </c>
      <c r="F34" s="3" t="s">
        <v>12</v>
      </c>
      <c r="G34" s="3" t="s">
        <v>16</v>
      </c>
      <c r="H34" s="74">
        <v>0.71989999999999998</v>
      </c>
      <c r="I34" s="74">
        <v>0.99570000000000003</v>
      </c>
      <c r="J34" s="3">
        <v>0.38119999999999998</v>
      </c>
      <c r="K34" s="3">
        <v>6.9500000000000006E-2</v>
      </c>
      <c r="L34" s="4">
        <v>2.7E-8</v>
      </c>
    </row>
    <row r="35" spans="1:12">
      <c r="A35" s="3">
        <v>125866436</v>
      </c>
      <c r="B35" s="3">
        <v>127398240</v>
      </c>
      <c r="C35" s="3" t="s">
        <v>46</v>
      </c>
      <c r="D35" s="3">
        <v>6</v>
      </c>
      <c r="E35" s="3">
        <v>127100379</v>
      </c>
      <c r="F35" s="3" t="s">
        <v>13</v>
      </c>
      <c r="G35" s="3" t="s">
        <v>16</v>
      </c>
      <c r="H35" s="74">
        <v>0.50980000000000003</v>
      </c>
      <c r="I35" s="74">
        <v>0.9859</v>
      </c>
      <c r="J35" s="3">
        <v>0.42159999999999997</v>
      </c>
      <c r="K35" s="3">
        <v>6.2399999999999997E-2</v>
      </c>
      <c r="L35" s="4">
        <v>5.3999999999999996E-12</v>
      </c>
    </row>
    <row r="36" spans="1:12">
      <c r="A36" s="3">
        <v>150937196</v>
      </c>
      <c r="B36" s="3">
        <v>151117807</v>
      </c>
      <c r="C36" s="3" t="s">
        <v>47</v>
      </c>
      <c r="D36" s="3">
        <v>6</v>
      </c>
      <c r="E36" s="3">
        <v>150997401</v>
      </c>
      <c r="F36" s="3" t="s">
        <v>13</v>
      </c>
      <c r="G36" s="3" t="s">
        <v>12</v>
      </c>
      <c r="H36" s="74">
        <v>0.93640000000000001</v>
      </c>
      <c r="I36" s="74">
        <v>0.99119999999999997</v>
      </c>
      <c r="J36" s="3">
        <v>0.91449999999999998</v>
      </c>
      <c r="K36" s="3">
        <v>0.12759999999999999</v>
      </c>
      <c r="L36" s="4">
        <v>1.7000000000000001E-13</v>
      </c>
    </row>
    <row r="37" spans="1:12">
      <c r="A37" s="3">
        <v>944588</v>
      </c>
      <c r="B37" s="3">
        <v>1236059</v>
      </c>
      <c r="C37" s="3" t="s">
        <v>48</v>
      </c>
      <c r="D37" s="3">
        <v>7</v>
      </c>
      <c r="E37" s="3">
        <v>1076944</v>
      </c>
      <c r="F37" s="3" t="s">
        <v>16</v>
      </c>
      <c r="G37" s="3" t="s">
        <v>19</v>
      </c>
      <c r="H37" s="74">
        <v>0.73429999999999995</v>
      </c>
      <c r="I37" s="74">
        <v>0.99719999999999998</v>
      </c>
      <c r="J37" s="3">
        <v>0.56140000000000001</v>
      </c>
      <c r="K37" s="3">
        <v>7.0499999999999993E-2</v>
      </c>
      <c r="L37" s="4">
        <v>1.0999999999999999E-15</v>
      </c>
    </row>
    <row r="38" spans="1:12">
      <c r="A38" s="3">
        <v>27152281</v>
      </c>
      <c r="B38" s="3">
        <v>27315815</v>
      </c>
      <c r="C38" s="3" t="s">
        <v>49</v>
      </c>
      <c r="D38" s="3">
        <v>7</v>
      </c>
      <c r="E38" s="3">
        <v>27241878</v>
      </c>
      <c r="F38" s="3" t="s">
        <v>16</v>
      </c>
      <c r="G38" s="3" t="s">
        <v>50</v>
      </c>
      <c r="H38" s="74">
        <v>0.39979999999999999</v>
      </c>
      <c r="I38" s="74">
        <v>0.98019999999999996</v>
      </c>
      <c r="J38" s="3">
        <v>0.45829999999999999</v>
      </c>
      <c r="K38" s="3">
        <v>6.3899999999999998E-2</v>
      </c>
      <c r="L38" s="4">
        <v>5.1000000000000005E-13</v>
      </c>
    </row>
    <row r="39" spans="1:12">
      <c r="A39" s="3">
        <v>150613858</v>
      </c>
      <c r="B39" s="3">
        <v>150734808</v>
      </c>
      <c r="C39" s="3" t="s">
        <v>192</v>
      </c>
      <c r="D39" s="3">
        <v>7</v>
      </c>
      <c r="E39" s="3">
        <v>150703242</v>
      </c>
      <c r="F39" s="3" t="s">
        <v>16</v>
      </c>
      <c r="G39" s="3" t="s">
        <v>19</v>
      </c>
      <c r="H39" s="74">
        <v>0.7087</v>
      </c>
      <c r="I39" s="74">
        <v>0.97529999999999994</v>
      </c>
      <c r="J39" s="3">
        <v>0.38400000000000001</v>
      </c>
      <c r="K39" s="3">
        <v>6.93E-2</v>
      </c>
      <c r="L39" s="4">
        <v>1.2E-8</v>
      </c>
    </row>
    <row r="40" spans="1:12">
      <c r="A40" s="3">
        <v>32179225</v>
      </c>
      <c r="B40" s="3">
        <v>32512006</v>
      </c>
      <c r="C40" s="3" t="s">
        <v>273</v>
      </c>
      <c r="D40" s="3">
        <v>8</v>
      </c>
      <c r="E40" s="3">
        <v>32434666</v>
      </c>
      <c r="F40" s="3" t="s">
        <v>16</v>
      </c>
      <c r="G40" s="3" t="s">
        <v>19</v>
      </c>
      <c r="H40" s="74">
        <v>0.40610000000000002</v>
      </c>
      <c r="I40" s="74">
        <v>0.89580000000000004</v>
      </c>
      <c r="J40" s="3">
        <v>0.373</v>
      </c>
      <c r="K40" s="3">
        <v>6.6799999999999998E-2</v>
      </c>
      <c r="L40" s="4">
        <v>2.4999999999999999E-8</v>
      </c>
    </row>
    <row r="41" spans="1:12">
      <c r="A41" s="3">
        <v>37930511</v>
      </c>
      <c r="B41" s="3">
        <v>38332211</v>
      </c>
      <c r="C41" s="3" t="s">
        <v>274</v>
      </c>
      <c r="D41" s="3">
        <v>8</v>
      </c>
      <c r="E41" s="3">
        <v>38274193</v>
      </c>
      <c r="F41" s="3" t="s">
        <v>19</v>
      </c>
      <c r="G41" s="3" t="s">
        <v>13</v>
      </c>
      <c r="H41" s="74">
        <v>0.66269999999999996</v>
      </c>
      <c r="I41" s="74">
        <v>0.97540000000000004</v>
      </c>
      <c r="J41" s="3">
        <v>0.37730000000000002</v>
      </c>
      <c r="K41" s="3">
        <v>6.6500000000000004E-2</v>
      </c>
      <c r="L41" s="4">
        <v>1.2E-8</v>
      </c>
    </row>
    <row r="42" spans="1:12">
      <c r="A42" s="3">
        <v>143797714</v>
      </c>
      <c r="B42" s="3">
        <v>144116083</v>
      </c>
      <c r="C42" s="3" t="s">
        <v>152</v>
      </c>
      <c r="D42" s="3">
        <v>8</v>
      </c>
      <c r="E42" s="3">
        <v>143996877</v>
      </c>
      <c r="F42" s="3" t="s">
        <v>19</v>
      </c>
      <c r="G42" s="3" t="s">
        <v>12</v>
      </c>
      <c r="H42" s="74">
        <v>0.70389999999999997</v>
      </c>
      <c r="I42" s="74">
        <v>0.98450000000000004</v>
      </c>
      <c r="J42" s="3">
        <v>0.69579999999999997</v>
      </c>
      <c r="K42" s="3">
        <v>6.8500000000000005E-2</v>
      </c>
      <c r="L42" s="4">
        <v>1.5E-24</v>
      </c>
    </row>
    <row r="43" spans="1:12">
      <c r="A43" s="3">
        <v>97420678</v>
      </c>
      <c r="B43" s="3">
        <v>98196365</v>
      </c>
      <c r="C43" s="3" t="s">
        <v>264</v>
      </c>
      <c r="D43" s="3">
        <v>9</v>
      </c>
      <c r="E43" s="3">
        <v>97789745</v>
      </c>
      <c r="F43" s="3" t="s">
        <v>19</v>
      </c>
      <c r="G43" s="3" t="s">
        <v>16</v>
      </c>
      <c r="H43" s="74">
        <v>0.22889999999999999</v>
      </c>
      <c r="I43" s="74">
        <v>0.98680000000000001</v>
      </c>
      <c r="J43" s="3">
        <v>0.42559999999999998</v>
      </c>
      <c r="K43" s="3">
        <v>7.4399999999999994E-2</v>
      </c>
      <c r="L43" s="4">
        <v>8.7000000000000001E-9</v>
      </c>
    </row>
    <row r="44" spans="1:12">
      <c r="A44" s="3">
        <v>136043599</v>
      </c>
      <c r="B44" s="3">
        <v>136338740</v>
      </c>
      <c r="C44" s="3" t="s">
        <v>155</v>
      </c>
      <c r="D44" s="3">
        <v>9</v>
      </c>
      <c r="E44" s="3">
        <v>136127601</v>
      </c>
      <c r="F44" s="3" t="s">
        <v>19</v>
      </c>
      <c r="G44" s="3" t="s">
        <v>16</v>
      </c>
      <c r="H44" s="74">
        <v>0.80869999999999997</v>
      </c>
      <c r="I44" s="74">
        <v>0.96540000000000004</v>
      </c>
      <c r="J44" s="3">
        <v>0.43280000000000002</v>
      </c>
      <c r="K44" s="3">
        <v>8.0399999999999999E-2</v>
      </c>
      <c r="L44" s="4">
        <v>2.7E-8</v>
      </c>
    </row>
    <row r="45" spans="1:12">
      <c r="A45" s="3">
        <v>45363477</v>
      </c>
      <c r="B45" s="3">
        <v>45559303</v>
      </c>
      <c r="C45" s="3" t="s">
        <v>108</v>
      </c>
      <c r="D45" s="3">
        <v>10</v>
      </c>
      <c r="E45" s="3">
        <v>45423160</v>
      </c>
      <c r="F45" s="3" t="s">
        <v>12</v>
      </c>
      <c r="G45" s="3" t="s">
        <v>13</v>
      </c>
      <c r="H45" s="74">
        <v>0.66180000000000005</v>
      </c>
      <c r="I45" s="74">
        <v>0.98089999999999999</v>
      </c>
      <c r="J45" s="3">
        <v>0.38419999999999999</v>
      </c>
      <c r="K45" s="3">
        <v>6.6299999999999998E-2</v>
      </c>
      <c r="L45" s="4">
        <v>2.7999999999999998E-9</v>
      </c>
    </row>
    <row r="46" spans="1:12">
      <c r="A46" s="3">
        <v>95968913</v>
      </c>
      <c r="B46" s="3">
        <v>96959281</v>
      </c>
      <c r="C46" s="3" t="s">
        <v>194</v>
      </c>
      <c r="D46" s="3">
        <v>10</v>
      </c>
      <c r="E46" s="3">
        <v>96002360</v>
      </c>
      <c r="F46" s="3" t="s">
        <v>19</v>
      </c>
      <c r="G46" s="3" t="s">
        <v>16</v>
      </c>
      <c r="H46" s="74">
        <v>0.66620000000000001</v>
      </c>
      <c r="I46" s="74">
        <v>0.96630000000000005</v>
      </c>
      <c r="J46" s="3">
        <v>0.68820000000000003</v>
      </c>
      <c r="K46" s="3">
        <v>6.6799999999999998E-2</v>
      </c>
      <c r="L46" s="4">
        <v>1.2E-25</v>
      </c>
    </row>
    <row r="47" spans="1:12">
      <c r="A47" s="3">
        <v>103496704</v>
      </c>
      <c r="B47" s="3">
        <v>105575138</v>
      </c>
      <c r="C47" s="3" t="s">
        <v>61</v>
      </c>
      <c r="D47" s="3">
        <v>10</v>
      </c>
      <c r="E47" s="3">
        <v>104639651</v>
      </c>
      <c r="F47" s="3" t="s">
        <v>62</v>
      </c>
      <c r="G47" s="3" t="s">
        <v>19</v>
      </c>
      <c r="H47" s="74">
        <v>0.72619999999999996</v>
      </c>
      <c r="I47" s="74">
        <v>0.98829999999999996</v>
      </c>
      <c r="J47" s="3">
        <v>1.1012999999999999</v>
      </c>
      <c r="K47" s="3">
        <v>6.9900000000000004E-2</v>
      </c>
      <c r="L47" s="4">
        <v>2.7999999999999998E-55</v>
      </c>
    </row>
    <row r="48" spans="1:12">
      <c r="A48" s="3">
        <v>105582030</v>
      </c>
      <c r="B48" s="3">
        <v>105913206</v>
      </c>
      <c r="C48" s="3" t="s">
        <v>109</v>
      </c>
      <c r="D48" s="3">
        <v>10</v>
      </c>
      <c r="E48" s="3">
        <v>105718428</v>
      </c>
      <c r="F48" s="3" t="s">
        <v>71</v>
      </c>
      <c r="G48" s="3" t="s">
        <v>13</v>
      </c>
      <c r="H48" s="74">
        <v>0.91759999999999997</v>
      </c>
      <c r="I48" s="74">
        <v>0.93330000000000002</v>
      </c>
      <c r="J48" s="3">
        <v>0.66349999999999998</v>
      </c>
      <c r="K48" s="3">
        <v>0.1164</v>
      </c>
      <c r="L48" s="4">
        <v>3.2000000000000001E-9</v>
      </c>
    </row>
    <row r="49" spans="1:12">
      <c r="A49" s="3">
        <v>115699005</v>
      </c>
      <c r="B49" s="3">
        <v>115817007</v>
      </c>
      <c r="C49" s="3" t="s">
        <v>63</v>
      </c>
      <c r="D49" s="3">
        <v>10</v>
      </c>
      <c r="E49" s="3">
        <v>115723678</v>
      </c>
      <c r="F49" s="3" t="s">
        <v>19</v>
      </c>
      <c r="G49" s="3" t="s">
        <v>13</v>
      </c>
      <c r="H49" s="74">
        <v>0.84809999999999997</v>
      </c>
      <c r="I49" s="74">
        <v>0.99029999999999996</v>
      </c>
      <c r="J49" s="3">
        <v>0.62690000000000001</v>
      </c>
      <c r="K49" s="3">
        <v>8.6499999999999994E-2</v>
      </c>
      <c r="L49" s="4">
        <v>3.5999999999999998E-13</v>
      </c>
    </row>
    <row r="50" spans="1:12">
      <c r="A50" s="3">
        <v>122870189</v>
      </c>
      <c r="B50" s="3">
        <v>123085837</v>
      </c>
      <c r="C50" s="3" t="s">
        <v>110</v>
      </c>
      <c r="D50" s="3">
        <v>10</v>
      </c>
      <c r="E50" s="3">
        <v>122978944</v>
      </c>
      <c r="F50" s="3" t="s">
        <v>16</v>
      </c>
      <c r="G50" s="3" t="s">
        <v>19</v>
      </c>
      <c r="H50" s="74">
        <v>0.48599999999999999</v>
      </c>
      <c r="I50" s="74">
        <v>0.97360000000000002</v>
      </c>
      <c r="J50" s="3">
        <v>0.38450000000000001</v>
      </c>
      <c r="K50" s="3">
        <v>6.2600000000000003E-2</v>
      </c>
      <c r="L50" s="4">
        <v>2.8999999999999999E-9</v>
      </c>
    </row>
    <row r="51" spans="1:12">
      <c r="A51" s="3">
        <v>1870813</v>
      </c>
      <c r="B51" s="3">
        <v>2041890</v>
      </c>
      <c r="C51" s="3" t="s">
        <v>64</v>
      </c>
      <c r="D51" s="3">
        <v>11</v>
      </c>
      <c r="E51" s="3">
        <v>1887068</v>
      </c>
      <c r="F51" s="3" t="s">
        <v>19</v>
      </c>
      <c r="G51" s="3" t="s">
        <v>12</v>
      </c>
      <c r="H51" s="74">
        <v>0.26869999999999999</v>
      </c>
      <c r="I51" s="74">
        <v>0.97409999999999997</v>
      </c>
      <c r="J51" s="3">
        <v>0.58550000000000002</v>
      </c>
      <c r="K51" s="3">
        <v>7.0900000000000005E-2</v>
      </c>
      <c r="L51" s="4">
        <v>2.0000000000000001E-17</v>
      </c>
    </row>
    <row r="52" spans="1:12">
      <c r="A52" s="3">
        <v>9586187</v>
      </c>
      <c r="B52" s="3">
        <v>10253571</v>
      </c>
      <c r="C52" s="3" t="s">
        <v>160</v>
      </c>
      <c r="D52" s="3">
        <v>11</v>
      </c>
      <c r="E52" s="3">
        <v>9756724</v>
      </c>
      <c r="F52" s="3" t="s">
        <v>13</v>
      </c>
      <c r="G52" s="3" t="s">
        <v>12</v>
      </c>
      <c r="H52" s="74">
        <v>0.57930000000000004</v>
      </c>
      <c r="I52" s="74">
        <v>0.99550000000000005</v>
      </c>
      <c r="J52" s="3">
        <v>0.36770000000000003</v>
      </c>
      <c r="K52" s="3">
        <v>6.3E-2</v>
      </c>
      <c r="L52" s="4">
        <v>5.4999999999999996E-9</v>
      </c>
    </row>
    <row r="53" spans="1:12">
      <c r="A53" s="3">
        <v>15984534</v>
      </c>
      <c r="B53" s="3">
        <v>16750143</v>
      </c>
      <c r="C53" s="3" t="s">
        <v>265</v>
      </c>
      <c r="D53" s="3">
        <v>11</v>
      </c>
      <c r="E53" s="3">
        <v>16252982</v>
      </c>
      <c r="F53" s="3" t="s">
        <v>13</v>
      </c>
      <c r="G53" s="3" t="s">
        <v>12</v>
      </c>
      <c r="H53" s="74">
        <v>0.73170000000000002</v>
      </c>
      <c r="I53" s="74">
        <v>0.96760000000000002</v>
      </c>
      <c r="J53" s="3">
        <v>0.5111</v>
      </c>
      <c r="K53" s="3">
        <v>7.1199999999999999E-2</v>
      </c>
      <c r="L53" s="4">
        <v>3.3000000000000001E-13</v>
      </c>
    </row>
    <row r="54" spans="1:12">
      <c r="A54" s="3">
        <v>61063665</v>
      </c>
      <c r="B54" s="3">
        <v>61283980</v>
      </c>
      <c r="C54" s="3" t="s">
        <v>67</v>
      </c>
      <c r="D54" s="3">
        <v>11</v>
      </c>
      <c r="E54" s="3">
        <v>61278918</v>
      </c>
      <c r="F54" s="3" t="s">
        <v>13</v>
      </c>
      <c r="G54" s="3" t="s">
        <v>12</v>
      </c>
      <c r="H54" s="74">
        <v>0.626</v>
      </c>
      <c r="I54" s="74">
        <v>0.96809999999999996</v>
      </c>
      <c r="J54" s="3">
        <v>0.61850000000000005</v>
      </c>
      <c r="K54" s="3">
        <v>6.5100000000000005E-2</v>
      </c>
      <c r="L54" s="4">
        <v>1.9000000000000001E-22</v>
      </c>
    </row>
    <row r="55" spans="1:12">
      <c r="A55" s="3">
        <v>64996091</v>
      </c>
      <c r="B55" s="3">
        <v>65581638</v>
      </c>
      <c r="C55" s="3" t="s">
        <v>112</v>
      </c>
      <c r="D55" s="3">
        <v>11</v>
      </c>
      <c r="E55" s="3">
        <v>65390554</v>
      </c>
      <c r="F55" s="3" t="s">
        <v>13</v>
      </c>
      <c r="G55" s="3" t="s">
        <v>19</v>
      </c>
      <c r="H55" s="74">
        <v>0.72850000000000004</v>
      </c>
      <c r="I55" s="74">
        <v>0.98329999999999995</v>
      </c>
      <c r="J55" s="3">
        <v>0.40439999999999998</v>
      </c>
      <c r="K55" s="3">
        <v>7.0499999999999993E-2</v>
      </c>
      <c r="L55" s="4">
        <v>5.2000000000000002E-9</v>
      </c>
    </row>
    <row r="56" spans="1:12">
      <c r="A56" s="3">
        <v>69787887</v>
      </c>
      <c r="B56" s="3">
        <v>69866355</v>
      </c>
      <c r="C56" s="3" t="s">
        <v>275</v>
      </c>
      <c r="D56" s="3">
        <v>11</v>
      </c>
      <c r="E56" s="3">
        <v>69816568</v>
      </c>
      <c r="F56" s="3" t="s">
        <v>13</v>
      </c>
      <c r="G56" s="3" t="s">
        <v>12</v>
      </c>
      <c r="H56" s="74">
        <v>0.75319999999999998</v>
      </c>
      <c r="I56" s="74">
        <v>0.90890000000000004</v>
      </c>
      <c r="J56" s="3">
        <v>0.42809999999999998</v>
      </c>
      <c r="K56" s="3">
        <v>7.5700000000000003E-2</v>
      </c>
      <c r="L56" s="4">
        <v>2.0999999999999999E-8</v>
      </c>
    </row>
    <row r="57" spans="1:12">
      <c r="A57" s="3">
        <v>100414230</v>
      </c>
      <c r="B57" s="3">
        <v>100871750</v>
      </c>
      <c r="C57" s="3" t="s">
        <v>113</v>
      </c>
      <c r="D57" s="3">
        <v>11</v>
      </c>
      <c r="E57" s="3">
        <v>100598981</v>
      </c>
      <c r="F57" s="3" t="s">
        <v>12</v>
      </c>
      <c r="G57" s="3" t="s">
        <v>13</v>
      </c>
      <c r="H57" s="74">
        <v>0.50780000000000003</v>
      </c>
      <c r="I57" s="74">
        <v>0.99070000000000003</v>
      </c>
      <c r="J57" s="3">
        <v>0.58450000000000002</v>
      </c>
      <c r="K57" s="3">
        <v>6.2300000000000001E-2</v>
      </c>
      <c r="L57" s="4">
        <v>3.7999999999999998E-21</v>
      </c>
    </row>
    <row r="58" spans="1:12">
      <c r="A58" s="3">
        <v>116541585</v>
      </c>
      <c r="B58" s="3">
        <v>117102445</v>
      </c>
      <c r="C58" s="3" t="s">
        <v>197</v>
      </c>
      <c r="D58" s="3">
        <v>11</v>
      </c>
      <c r="E58" s="3">
        <v>116772441</v>
      </c>
      <c r="F58" s="3" t="s">
        <v>12</v>
      </c>
      <c r="G58" s="3" t="s">
        <v>13</v>
      </c>
      <c r="H58" s="74">
        <v>0.436</v>
      </c>
      <c r="I58" s="74">
        <v>0.98809999999999998</v>
      </c>
      <c r="J58" s="3">
        <v>0.42630000000000001</v>
      </c>
      <c r="K58" s="3">
        <v>6.2799999999999995E-2</v>
      </c>
      <c r="L58" s="4">
        <v>6.9000000000000001E-12</v>
      </c>
    </row>
    <row r="59" spans="1:12">
      <c r="A59" s="3">
        <v>12754299</v>
      </c>
      <c r="B59" s="3">
        <v>12898241</v>
      </c>
      <c r="C59" s="3" t="s">
        <v>165</v>
      </c>
      <c r="D59" s="3">
        <v>12</v>
      </c>
      <c r="E59" s="3">
        <v>12877983</v>
      </c>
      <c r="F59" s="3" t="s">
        <v>16</v>
      </c>
      <c r="G59" s="3" t="s">
        <v>19</v>
      </c>
      <c r="H59" s="74">
        <v>0.55230000000000001</v>
      </c>
      <c r="I59" s="74">
        <v>0.98740000000000006</v>
      </c>
      <c r="J59" s="3">
        <v>0.36180000000000001</v>
      </c>
      <c r="K59" s="3">
        <v>6.2799999999999995E-2</v>
      </c>
      <c r="L59" s="4">
        <v>6.1E-9</v>
      </c>
    </row>
    <row r="60" spans="1:12">
      <c r="A60" s="3">
        <v>20096633</v>
      </c>
      <c r="B60" s="3">
        <v>20284866</v>
      </c>
      <c r="C60" s="3" t="s">
        <v>276</v>
      </c>
      <c r="D60" s="3">
        <v>12</v>
      </c>
      <c r="E60" s="3">
        <v>20223730</v>
      </c>
      <c r="F60" s="3" t="s">
        <v>13</v>
      </c>
      <c r="G60" s="3" t="s">
        <v>16</v>
      </c>
      <c r="H60" s="74">
        <v>0.4773</v>
      </c>
      <c r="I60" s="74">
        <v>0.98229999999999995</v>
      </c>
      <c r="J60" s="3">
        <v>0.37780000000000002</v>
      </c>
      <c r="K60" s="3">
        <v>6.2700000000000006E-2</v>
      </c>
      <c r="L60" s="4">
        <v>1.8E-9</v>
      </c>
    </row>
    <row r="61" spans="1:12">
      <c r="A61" s="3">
        <v>54338104</v>
      </c>
      <c r="B61" s="3">
        <v>54577573</v>
      </c>
      <c r="C61" s="3" t="s">
        <v>116</v>
      </c>
      <c r="D61" s="3">
        <v>12</v>
      </c>
      <c r="E61" s="3">
        <v>54433011</v>
      </c>
      <c r="F61" s="3" t="s">
        <v>19</v>
      </c>
      <c r="G61" s="3" t="s">
        <v>13</v>
      </c>
      <c r="H61" s="74">
        <v>0.59109999999999996</v>
      </c>
      <c r="I61" s="74">
        <v>0.91100000000000003</v>
      </c>
      <c r="J61" s="3">
        <v>0.36780000000000002</v>
      </c>
      <c r="K61" s="3">
        <v>6.6199999999999995E-2</v>
      </c>
      <c r="L61" s="4">
        <v>1.2E-8</v>
      </c>
    </row>
    <row r="62" spans="1:12">
      <c r="A62" s="3">
        <v>89812307</v>
      </c>
      <c r="B62" s="3">
        <v>90570113</v>
      </c>
      <c r="C62" s="3" t="s">
        <v>73</v>
      </c>
      <c r="D62" s="3">
        <v>12</v>
      </c>
      <c r="E62" s="3">
        <v>90088829</v>
      </c>
      <c r="F62" s="3" t="s">
        <v>12</v>
      </c>
      <c r="G62" s="3" t="s">
        <v>13</v>
      </c>
      <c r="H62" s="74">
        <v>0.3735</v>
      </c>
      <c r="I62" s="74">
        <v>0.9889</v>
      </c>
      <c r="J62" s="3">
        <v>0.7</v>
      </c>
      <c r="K62" s="3">
        <v>6.4500000000000002E-2</v>
      </c>
      <c r="L62" s="4">
        <v>2.6E-28</v>
      </c>
    </row>
    <row r="63" spans="1:12">
      <c r="A63" s="3">
        <v>93512899</v>
      </c>
      <c r="B63" s="3">
        <v>93556542</v>
      </c>
      <c r="C63" s="3" t="s">
        <v>74</v>
      </c>
      <c r="D63" s="3">
        <v>12</v>
      </c>
      <c r="E63" s="3">
        <v>93519878</v>
      </c>
      <c r="F63" s="3" t="s">
        <v>75</v>
      </c>
      <c r="G63" s="3" t="s">
        <v>19</v>
      </c>
      <c r="H63" s="74">
        <v>0.67659999999999998</v>
      </c>
      <c r="I63" s="74">
        <v>0.93959999999999999</v>
      </c>
      <c r="J63" s="3">
        <v>0.44429999999999997</v>
      </c>
      <c r="K63" s="3">
        <v>6.8199999999999997E-2</v>
      </c>
      <c r="L63" s="4">
        <v>1.0999999999999999E-10</v>
      </c>
    </row>
    <row r="64" spans="1:12">
      <c r="A64" s="3">
        <v>110561141</v>
      </c>
      <c r="B64" s="3">
        <v>113945048</v>
      </c>
      <c r="C64" s="3" t="s">
        <v>168</v>
      </c>
      <c r="D64" s="3">
        <v>12</v>
      </c>
      <c r="E64" s="3">
        <v>112241766</v>
      </c>
      <c r="F64" s="3" t="s">
        <v>19</v>
      </c>
      <c r="G64" s="3" t="s">
        <v>16</v>
      </c>
      <c r="H64" s="74">
        <v>0.79220000000000002</v>
      </c>
      <c r="I64" s="74">
        <v>1</v>
      </c>
      <c r="J64" s="3">
        <v>0.62139999999999995</v>
      </c>
      <c r="K64" s="3">
        <v>7.7100000000000002E-2</v>
      </c>
      <c r="L64" s="4">
        <v>5.7999999999999996E-16</v>
      </c>
    </row>
    <row r="65" spans="1:12">
      <c r="A65" s="3">
        <v>115471889</v>
      </c>
      <c r="B65" s="3">
        <v>115557307</v>
      </c>
      <c r="C65" s="3" t="s">
        <v>77</v>
      </c>
      <c r="D65" s="3">
        <v>12</v>
      </c>
      <c r="E65" s="3">
        <v>115554676</v>
      </c>
      <c r="F65" s="3" t="s">
        <v>19</v>
      </c>
      <c r="G65" s="3" t="s">
        <v>16</v>
      </c>
      <c r="H65" s="74">
        <v>0.76459999999999995</v>
      </c>
      <c r="I65" s="74">
        <v>0.99709999999999999</v>
      </c>
      <c r="J65" s="3">
        <v>0.48549999999999999</v>
      </c>
      <c r="K65" s="3">
        <v>7.3200000000000001E-2</v>
      </c>
      <c r="L65" s="4">
        <v>5.5000000000000004E-12</v>
      </c>
    </row>
    <row r="66" spans="1:12">
      <c r="A66" s="3">
        <v>116193566</v>
      </c>
      <c r="B66" s="3">
        <v>116228064</v>
      </c>
      <c r="C66" s="3" t="s">
        <v>200</v>
      </c>
      <c r="D66" s="3">
        <v>12</v>
      </c>
      <c r="E66" s="3">
        <v>116198214</v>
      </c>
      <c r="F66" s="3" t="s">
        <v>19</v>
      </c>
      <c r="G66" s="3" t="s">
        <v>16</v>
      </c>
      <c r="H66" s="74">
        <v>0.61050000000000004</v>
      </c>
      <c r="I66" s="74">
        <v>0.92920000000000003</v>
      </c>
      <c r="J66" s="3">
        <v>0.41389999999999999</v>
      </c>
      <c r="K66" s="3">
        <v>6.6000000000000003E-2</v>
      </c>
      <c r="L66" s="4">
        <v>2.7E-10</v>
      </c>
    </row>
    <row r="67" spans="1:12">
      <c r="A67" s="3">
        <v>74547444</v>
      </c>
      <c r="B67" s="3">
        <v>75531153</v>
      </c>
      <c r="C67" s="3" t="s">
        <v>277</v>
      </c>
      <c r="D67" s="3">
        <v>15</v>
      </c>
      <c r="E67" s="3">
        <v>75059627</v>
      </c>
      <c r="F67" s="3" t="s">
        <v>16</v>
      </c>
      <c r="G67" s="3" t="s">
        <v>19</v>
      </c>
      <c r="H67" s="74">
        <v>0.83050000000000002</v>
      </c>
      <c r="I67" s="74">
        <v>0.94699999999999995</v>
      </c>
      <c r="J67" s="3">
        <v>0.50749999999999995</v>
      </c>
      <c r="K67" s="3">
        <v>8.4900000000000003E-2</v>
      </c>
      <c r="L67" s="4">
        <v>1.9000000000000001E-9</v>
      </c>
    </row>
    <row r="68" spans="1:12">
      <c r="A68" s="3">
        <v>91389686</v>
      </c>
      <c r="B68" s="3">
        <v>91444059</v>
      </c>
      <c r="C68" s="3" t="s">
        <v>121</v>
      </c>
      <c r="D68" s="3">
        <v>15</v>
      </c>
      <c r="E68" s="3">
        <v>91430617</v>
      </c>
      <c r="F68" s="3" t="s">
        <v>19</v>
      </c>
      <c r="G68" s="3" t="s">
        <v>16</v>
      </c>
      <c r="H68" s="74">
        <v>0.21310000000000001</v>
      </c>
      <c r="I68" s="74">
        <v>0.93110000000000004</v>
      </c>
      <c r="J68" s="3">
        <v>0.53149999999999997</v>
      </c>
      <c r="K68" s="3">
        <v>7.8799999999999995E-2</v>
      </c>
      <c r="L68" s="4">
        <v>1.7999999999999999E-11</v>
      </c>
    </row>
    <row r="69" spans="1:12">
      <c r="A69" s="3">
        <v>89667414</v>
      </c>
      <c r="B69" s="3">
        <v>90075602</v>
      </c>
      <c r="C69" s="3" t="s">
        <v>278</v>
      </c>
      <c r="D69" s="3">
        <v>16</v>
      </c>
      <c r="E69" s="3">
        <v>89740873</v>
      </c>
      <c r="F69" s="3" t="s">
        <v>19</v>
      </c>
      <c r="G69" s="3" t="s">
        <v>16</v>
      </c>
      <c r="H69" s="74">
        <v>0.86240000000000006</v>
      </c>
      <c r="I69" s="74">
        <v>0.98809999999999998</v>
      </c>
      <c r="J69" s="3">
        <v>0.49170000000000003</v>
      </c>
      <c r="K69" s="3">
        <v>9.0800000000000006E-2</v>
      </c>
      <c r="L69" s="4">
        <v>3.8000000000000003E-8</v>
      </c>
    </row>
    <row r="70" spans="1:12">
      <c r="A70" s="3">
        <v>26289288</v>
      </c>
      <c r="B70" s="3">
        <v>26805413</v>
      </c>
      <c r="C70" s="3" t="s">
        <v>171</v>
      </c>
      <c r="D70" s="3">
        <v>17</v>
      </c>
      <c r="E70" s="3">
        <v>26733703</v>
      </c>
      <c r="F70" s="3" t="s">
        <v>19</v>
      </c>
      <c r="G70" s="3" t="s">
        <v>16</v>
      </c>
      <c r="H70" s="74">
        <v>0.2225</v>
      </c>
      <c r="I70" s="74">
        <v>0.99129999999999996</v>
      </c>
      <c r="J70" s="3">
        <v>0.4153</v>
      </c>
      <c r="K70" s="3">
        <v>7.4899999999999994E-2</v>
      </c>
      <c r="L70" s="4">
        <v>1.4E-8</v>
      </c>
    </row>
    <row r="71" spans="1:12">
      <c r="A71" s="3">
        <v>62462389</v>
      </c>
      <c r="B71" s="3">
        <v>62918906</v>
      </c>
      <c r="C71" s="3" t="s">
        <v>123</v>
      </c>
      <c r="D71" s="3">
        <v>17</v>
      </c>
      <c r="E71" s="3">
        <v>62502435</v>
      </c>
      <c r="F71" s="3" t="s">
        <v>16</v>
      </c>
      <c r="G71" s="3" t="s">
        <v>19</v>
      </c>
      <c r="H71" s="74">
        <v>0.63049999999999995</v>
      </c>
      <c r="I71" s="74">
        <v>0.97060000000000002</v>
      </c>
      <c r="J71" s="3">
        <v>0.37030000000000002</v>
      </c>
      <c r="K71" s="3">
        <v>6.54E-2</v>
      </c>
      <c r="L71" s="4">
        <v>3.3999999999999998E-9</v>
      </c>
    </row>
    <row r="72" spans="1:12">
      <c r="A72" s="3">
        <v>73754541</v>
      </c>
      <c r="B72" s="3">
        <v>74020356</v>
      </c>
      <c r="C72" s="3" t="s">
        <v>279</v>
      </c>
      <c r="D72" s="3">
        <v>17</v>
      </c>
      <c r="E72" s="3">
        <v>73874684</v>
      </c>
      <c r="F72" s="3" t="s">
        <v>19</v>
      </c>
      <c r="G72" s="3" t="s">
        <v>13</v>
      </c>
      <c r="H72" s="74">
        <v>0.88800000000000001</v>
      </c>
      <c r="I72" s="74">
        <v>0.99760000000000004</v>
      </c>
      <c r="J72" s="3">
        <v>0.55030000000000001</v>
      </c>
      <c r="K72" s="3">
        <v>9.8500000000000004E-2</v>
      </c>
      <c r="L72" s="4">
        <v>3.8999999999999998E-8</v>
      </c>
    </row>
    <row r="73" spans="1:12">
      <c r="A73" s="3">
        <v>11521029</v>
      </c>
      <c r="B73" s="3">
        <v>11527765</v>
      </c>
      <c r="C73" s="3" t="s">
        <v>87</v>
      </c>
      <c r="D73" s="3">
        <v>19</v>
      </c>
      <c r="E73" s="3">
        <v>11526765</v>
      </c>
      <c r="F73" s="3" t="s">
        <v>19</v>
      </c>
      <c r="G73" s="3" t="s">
        <v>12</v>
      </c>
      <c r="H73" s="74">
        <v>0.5181</v>
      </c>
      <c r="I73" s="74">
        <v>1</v>
      </c>
      <c r="J73" s="3">
        <v>0.5907</v>
      </c>
      <c r="K73" s="3">
        <v>6.1899999999999997E-2</v>
      </c>
      <c r="L73" s="4">
        <v>1.2E-22</v>
      </c>
    </row>
    <row r="74" spans="1:12">
      <c r="A74" s="3">
        <v>17123834</v>
      </c>
      <c r="B74" s="3">
        <v>17231199</v>
      </c>
      <c r="C74" s="3" t="s">
        <v>124</v>
      </c>
      <c r="D74" s="3">
        <v>19</v>
      </c>
      <c r="E74" s="3">
        <v>17204327</v>
      </c>
      <c r="F74" s="3" t="s">
        <v>19</v>
      </c>
      <c r="G74" s="3" t="s">
        <v>16</v>
      </c>
      <c r="H74" s="74">
        <v>0.63729999999999998</v>
      </c>
      <c r="I74" s="74">
        <v>0.98109999999999997</v>
      </c>
      <c r="J74" s="3">
        <v>0.42059999999999997</v>
      </c>
      <c r="K74" s="3">
        <v>6.5299999999999997E-2</v>
      </c>
      <c r="L74" s="4">
        <v>2.9E-11</v>
      </c>
    </row>
    <row r="75" spans="1:12">
      <c r="A75" s="3">
        <v>10628129</v>
      </c>
      <c r="B75" s="3">
        <v>10707876</v>
      </c>
      <c r="C75" s="3" t="s">
        <v>88</v>
      </c>
      <c r="D75" s="3">
        <v>20</v>
      </c>
      <c r="E75" s="3">
        <v>10691127</v>
      </c>
      <c r="F75" s="3" t="s">
        <v>89</v>
      </c>
      <c r="G75" s="3" t="s">
        <v>16</v>
      </c>
      <c r="H75" s="74">
        <v>0.5252</v>
      </c>
      <c r="I75" s="74">
        <v>0.99739999999999995</v>
      </c>
      <c r="J75" s="3">
        <v>0.37619999999999998</v>
      </c>
      <c r="K75" s="3">
        <v>6.2300000000000001E-2</v>
      </c>
      <c r="L75" s="4">
        <v>5.4999999999999996E-10</v>
      </c>
    </row>
    <row r="76" spans="1:12">
      <c r="A76" s="3">
        <v>10906643</v>
      </c>
      <c r="B76" s="3">
        <v>11010079</v>
      </c>
      <c r="C76" s="3" t="s">
        <v>90</v>
      </c>
      <c r="D76" s="3">
        <v>20</v>
      </c>
      <c r="E76" s="3">
        <v>10967214</v>
      </c>
      <c r="F76" s="3" t="s">
        <v>19</v>
      </c>
      <c r="G76" s="3" t="s">
        <v>12</v>
      </c>
      <c r="H76" s="74">
        <v>0.46329999999999999</v>
      </c>
      <c r="I76" s="74">
        <v>0.99460000000000004</v>
      </c>
      <c r="J76" s="3">
        <v>0.40760000000000002</v>
      </c>
      <c r="K76" s="3">
        <v>6.2399999999999997E-2</v>
      </c>
      <c r="L76" s="4">
        <v>1.4E-11</v>
      </c>
    </row>
    <row r="77" spans="1:12">
      <c r="A77" s="3">
        <v>50103838</v>
      </c>
      <c r="B77" s="3">
        <v>50158197</v>
      </c>
      <c r="C77" s="3" t="s">
        <v>91</v>
      </c>
      <c r="D77" s="3">
        <v>20</v>
      </c>
      <c r="E77" s="3">
        <v>50108980</v>
      </c>
      <c r="F77" s="3" t="s">
        <v>16</v>
      </c>
      <c r="G77" s="3" t="s">
        <v>19</v>
      </c>
      <c r="H77" s="74">
        <v>0.52939999999999998</v>
      </c>
      <c r="I77" s="74">
        <v>1</v>
      </c>
      <c r="J77" s="3">
        <v>0.48470000000000002</v>
      </c>
      <c r="K77" s="3">
        <v>6.2199999999999998E-2</v>
      </c>
      <c r="L77" s="4">
        <v>1.4999999999999999E-14</v>
      </c>
    </row>
    <row r="78" spans="1:12">
      <c r="A78" s="3">
        <v>57284496</v>
      </c>
      <c r="B78" s="3">
        <v>57530210</v>
      </c>
      <c r="C78" s="3" t="s">
        <v>206</v>
      </c>
      <c r="D78" s="3">
        <v>20</v>
      </c>
      <c r="E78" s="3">
        <v>57392844</v>
      </c>
      <c r="F78" s="3" t="s">
        <v>16</v>
      </c>
      <c r="G78" s="3" t="s">
        <v>19</v>
      </c>
      <c r="H78" s="74">
        <v>0.89419999999999999</v>
      </c>
      <c r="I78" s="74">
        <v>0.96809999999999996</v>
      </c>
      <c r="J78" s="3">
        <v>0.58430000000000004</v>
      </c>
      <c r="K78" s="3">
        <v>0.10249999999999999</v>
      </c>
      <c r="L78" s="4">
        <v>7.2E-9</v>
      </c>
    </row>
    <row r="79" spans="1:12">
      <c r="A79" s="3">
        <v>71307062</v>
      </c>
      <c r="B79" s="3">
        <v>71549573</v>
      </c>
      <c r="C79" s="3" t="s">
        <v>93</v>
      </c>
      <c r="D79" s="3" t="s">
        <v>342</v>
      </c>
      <c r="E79" s="3">
        <v>71354380</v>
      </c>
      <c r="F79" s="3" t="s">
        <v>16</v>
      </c>
      <c r="G79" s="3" t="s">
        <v>19</v>
      </c>
      <c r="H79" s="74">
        <v>0.85750000000000004</v>
      </c>
      <c r="I79" s="74">
        <v>1</v>
      </c>
      <c r="J79" s="3">
        <v>0.45279999999999998</v>
      </c>
      <c r="K79" s="3">
        <v>7.4499999999999997E-2</v>
      </c>
      <c r="L79" s="4">
        <v>3.9E-10</v>
      </c>
    </row>
    <row r="80" spans="1:12" ht="31.5" customHeight="1">
      <c r="A80" s="221" t="s">
        <v>348</v>
      </c>
      <c r="B80" s="221"/>
      <c r="C80" s="221"/>
      <c r="D80" s="221"/>
      <c r="E80" s="221"/>
      <c r="F80" s="221"/>
      <c r="G80" s="221"/>
      <c r="H80" s="221"/>
      <c r="I80" s="221"/>
      <c r="J80" s="221"/>
      <c r="K80" s="221"/>
      <c r="L80" s="221"/>
    </row>
  </sheetData>
  <mergeCells count="2">
    <mergeCell ref="A1:L1"/>
    <mergeCell ref="A80:L8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85" zoomScaleNormal="85" workbookViewId="0">
      <selection sqref="A1:M1"/>
    </sheetView>
  </sheetViews>
  <sheetFormatPr defaultRowHeight="15"/>
  <cols>
    <col min="1" max="1" width="22" customWidth="1"/>
    <col min="3" max="3" width="11.85546875" customWidth="1"/>
    <col min="4" max="4" width="13.28515625" customWidth="1"/>
  </cols>
  <sheetData>
    <row r="1" spans="1:13" ht="19.5" thickBot="1">
      <c r="A1" s="218" t="s">
        <v>789</v>
      </c>
      <c r="B1" s="218"/>
      <c r="C1" s="218"/>
      <c r="D1" s="218"/>
      <c r="E1" s="218"/>
      <c r="F1" s="218"/>
      <c r="G1" s="218"/>
      <c r="H1" s="218"/>
      <c r="I1" s="218"/>
      <c r="J1" s="218"/>
      <c r="K1" s="218"/>
      <c r="L1" s="218"/>
      <c r="M1" s="218"/>
    </row>
    <row r="2" spans="1:13">
      <c r="A2" s="224" t="s">
        <v>340</v>
      </c>
      <c r="B2" s="226" t="s">
        <v>3</v>
      </c>
      <c r="C2" s="224" t="s">
        <v>4</v>
      </c>
      <c r="D2" s="224" t="s">
        <v>2</v>
      </c>
      <c r="E2" s="224" t="s">
        <v>5</v>
      </c>
      <c r="F2" s="224" t="s">
        <v>339</v>
      </c>
      <c r="G2" s="228" t="s">
        <v>283</v>
      </c>
      <c r="H2" s="228"/>
      <c r="I2" s="228"/>
      <c r="J2" s="228" t="s">
        <v>280</v>
      </c>
      <c r="K2" s="228"/>
      <c r="L2" s="228"/>
      <c r="M2" s="229" t="s">
        <v>437</v>
      </c>
    </row>
    <row r="3" spans="1:13" ht="15.75" thickBot="1">
      <c r="A3" s="225" t="s">
        <v>282</v>
      </c>
      <c r="B3" s="227"/>
      <c r="C3" s="225"/>
      <c r="D3" s="225"/>
      <c r="E3" s="225"/>
      <c r="F3" s="225"/>
      <c r="G3" s="20" t="s">
        <v>8</v>
      </c>
      <c r="H3" s="154" t="s">
        <v>9</v>
      </c>
      <c r="I3" s="153" t="s">
        <v>10</v>
      </c>
      <c r="J3" s="20" t="s">
        <v>8</v>
      </c>
      <c r="K3" s="154" t="s">
        <v>9</v>
      </c>
      <c r="L3" s="153" t="s">
        <v>10</v>
      </c>
      <c r="M3" s="230"/>
    </row>
    <row r="4" spans="1:13">
      <c r="A4" s="18" t="s">
        <v>540</v>
      </c>
      <c r="B4" s="3">
        <v>6</v>
      </c>
      <c r="C4" s="3">
        <v>127100379</v>
      </c>
      <c r="D4" s="3" t="s">
        <v>46</v>
      </c>
      <c r="E4" s="3" t="s">
        <v>13</v>
      </c>
      <c r="F4" s="3" t="s">
        <v>16</v>
      </c>
      <c r="G4" s="3">
        <v>0.65390000000000004</v>
      </c>
      <c r="H4" s="3">
        <v>9.8100000000000007E-2</v>
      </c>
      <c r="I4" s="4">
        <v>2.6899999999999999E-11</v>
      </c>
      <c r="J4" s="3">
        <v>0.66810000000000003</v>
      </c>
      <c r="K4" s="3">
        <v>9.8199999999999996E-2</v>
      </c>
      <c r="L4" s="4">
        <v>1.0099999999999999E-11</v>
      </c>
      <c r="M4" s="3">
        <v>1</v>
      </c>
    </row>
    <row r="5" spans="1:13">
      <c r="A5" s="18"/>
      <c r="B5" s="42">
        <v>6</v>
      </c>
      <c r="C5" s="42">
        <v>126151100</v>
      </c>
      <c r="D5" s="42" t="s">
        <v>45</v>
      </c>
      <c r="E5" s="3" t="s">
        <v>19</v>
      </c>
      <c r="F5" s="3" t="s">
        <v>16</v>
      </c>
      <c r="G5" s="3">
        <v>2.1154999999999999</v>
      </c>
      <c r="H5" s="3">
        <v>0.3528</v>
      </c>
      <c r="I5" s="4">
        <v>2.0099999999999999E-9</v>
      </c>
      <c r="J5" s="3">
        <v>2.1722999999999999</v>
      </c>
      <c r="K5" s="42">
        <v>0.35289999999999999</v>
      </c>
      <c r="L5" s="69">
        <v>7.49E-10</v>
      </c>
      <c r="M5" s="69">
        <v>5.9999999999999995E-4</v>
      </c>
    </row>
    <row r="6" spans="1:13">
      <c r="A6" s="18"/>
      <c r="B6" s="3">
        <v>10</v>
      </c>
      <c r="C6" s="3">
        <v>115723678</v>
      </c>
      <c r="D6" s="3" t="s">
        <v>63</v>
      </c>
      <c r="E6" s="3" t="s">
        <v>19</v>
      </c>
      <c r="F6" s="3" t="s">
        <v>13</v>
      </c>
      <c r="G6" s="3">
        <v>0.92520000000000002</v>
      </c>
      <c r="H6" s="3">
        <v>0.13619999999999999</v>
      </c>
      <c r="I6" s="4">
        <v>1.0799999999999999E-11</v>
      </c>
      <c r="J6" s="3">
        <v>1.0985</v>
      </c>
      <c r="K6" s="3">
        <v>0.13880000000000001</v>
      </c>
      <c r="L6" s="4">
        <v>2.4600000000000001E-15</v>
      </c>
      <c r="M6" s="3">
        <v>1</v>
      </c>
    </row>
    <row r="7" spans="1:13">
      <c r="A7" s="21"/>
      <c r="B7" s="70">
        <v>10</v>
      </c>
      <c r="C7" s="70">
        <v>115790005</v>
      </c>
      <c r="D7" s="70" t="s">
        <v>284</v>
      </c>
      <c r="E7" s="5" t="s">
        <v>13</v>
      </c>
      <c r="F7" s="5" t="s">
        <v>12</v>
      </c>
      <c r="G7" s="5">
        <v>0.51160000000000005</v>
      </c>
      <c r="H7" s="5">
        <v>0.10059999999999999</v>
      </c>
      <c r="I7" s="8">
        <v>3.6699999999999999E-7</v>
      </c>
      <c r="J7" s="5">
        <v>0.6673</v>
      </c>
      <c r="K7" s="70">
        <v>0.10249999999999999</v>
      </c>
      <c r="L7" s="71">
        <v>7.5999999999999996E-11</v>
      </c>
      <c r="M7" s="70">
        <v>3.7999999999999999E-2</v>
      </c>
    </row>
    <row r="8" spans="1:13">
      <c r="A8" s="156" t="s">
        <v>541</v>
      </c>
      <c r="B8" s="3">
        <v>10</v>
      </c>
      <c r="C8" s="3">
        <v>115723678</v>
      </c>
      <c r="D8" s="3" t="s">
        <v>63</v>
      </c>
      <c r="E8" s="3" t="s">
        <v>19</v>
      </c>
      <c r="F8" s="3" t="s">
        <v>13</v>
      </c>
      <c r="G8" s="3">
        <v>0.89749999999999996</v>
      </c>
      <c r="H8" s="3">
        <v>0.13020000000000001</v>
      </c>
      <c r="I8" s="4">
        <v>5.4199999999999999E-12</v>
      </c>
      <c r="J8" s="3">
        <v>1.0667</v>
      </c>
      <c r="K8" s="3">
        <v>0.13270000000000001</v>
      </c>
      <c r="L8" s="4">
        <v>8.9599999999999997E-16</v>
      </c>
      <c r="M8" s="3">
        <v>1</v>
      </c>
    </row>
    <row r="9" spans="1:13">
      <c r="A9" s="21"/>
      <c r="B9" s="70">
        <v>10</v>
      </c>
      <c r="C9" s="70">
        <v>115790005</v>
      </c>
      <c r="D9" s="70" t="s">
        <v>284</v>
      </c>
      <c r="E9" s="5" t="s">
        <v>13</v>
      </c>
      <c r="F9" s="5" t="s">
        <v>12</v>
      </c>
      <c r="G9" s="5">
        <v>0.50080000000000002</v>
      </c>
      <c r="H9" s="5">
        <v>9.6199999999999994E-2</v>
      </c>
      <c r="I9" s="8">
        <v>1.92E-7</v>
      </c>
      <c r="J9" s="5">
        <v>0.65200000000000002</v>
      </c>
      <c r="K9" s="70">
        <v>9.8000000000000004E-2</v>
      </c>
      <c r="L9" s="71">
        <v>2.9E-11</v>
      </c>
      <c r="M9" s="70">
        <v>3.7999999999999999E-2</v>
      </c>
    </row>
    <row r="10" spans="1:13">
      <c r="A10" s="19" t="s">
        <v>542</v>
      </c>
      <c r="B10" s="3">
        <v>2</v>
      </c>
      <c r="C10" s="3">
        <v>183217380</v>
      </c>
      <c r="D10" s="3" t="s">
        <v>526</v>
      </c>
      <c r="E10" s="3" t="s">
        <v>115</v>
      </c>
      <c r="F10" s="3" t="s">
        <v>19</v>
      </c>
      <c r="G10" s="3">
        <v>0.42220000000000002</v>
      </c>
      <c r="H10" s="3">
        <v>6.3100000000000003E-2</v>
      </c>
      <c r="I10" s="4">
        <v>2.23E-11</v>
      </c>
      <c r="J10" s="3">
        <v>0.46229999999999999</v>
      </c>
      <c r="K10" s="3">
        <v>6.3399999999999998E-2</v>
      </c>
      <c r="L10" s="4">
        <v>3.0600000000000001E-13</v>
      </c>
      <c r="M10" s="3">
        <v>1</v>
      </c>
    </row>
    <row r="11" spans="1:13">
      <c r="A11" s="19"/>
      <c r="B11" s="42">
        <v>2</v>
      </c>
      <c r="C11" s="42">
        <v>182993366</v>
      </c>
      <c r="D11" s="42" t="s">
        <v>285</v>
      </c>
      <c r="E11" s="3" t="s">
        <v>286</v>
      </c>
      <c r="F11" s="3" t="s">
        <v>12</v>
      </c>
      <c r="G11" s="3">
        <v>0.37659999999999999</v>
      </c>
      <c r="H11" s="3">
        <v>6.0900000000000003E-2</v>
      </c>
      <c r="I11" s="4">
        <v>6.1700000000000004E-10</v>
      </c>
      <c r="J11" s="3">
        <v>0.4178</v>
      </c>
      <c r="K11" s="42">
        <v>6.1199999999999997E-2</v>
      </c>
      <c r="L11" s="69">
        <v>8.3400000000000004E-12</v>
      </c>
      <c r="M11" s="42">
        <v>1.0500000000000001E-2</v>
      </c>
    </row>
    <row r="12" spans="1:13">
      <c r="A12" s="19"/>
      <c r="B12" s="3">
        <v>10</v>
      </c>
      <c r="C12" s="3">
        <v>115725280</v>
      </c>
      <c r="D12" s="3" t="s">
        <v>527</v>
      </c>
      <c r="E12" s="3" t="s">
        <v>19</v>
      </c>
      <c r="F12" s="3" t="s">
        <v>16</v>
      </c>
      <c r="G12" s="3">
        <v>0.50549999999999995</v>
      </c>
      <c r="H12" s="3">
        <v>7.5899999999999995E-2</v>
      </c>
      <c r="I12" s="4">
        <v>2.7099999999999999E-11</v>
      </c>
      <c r="J12" s="3">
        <v>0.59619999999999995</v>
      </c>
      <c r="K12" s="3">
        <v>7.7299999999999994E-2</v>
      </c>
      <c r="L12" s="4">
        <v>1.26E-14</v>
      </c>
      <c r="M12" s="3">
        <v>1</v>
      </c>
    </row>
    <row r="13" spans="1:13">
      <c r="A13" s="19"/>
      <c r="B13" s="42">
        <v>10</v>
      </c>
      <c r="C13" s="42">
        <v>115790005</v>
      </c>
      <c r="D13" s="38" t="s">
        <v>284</v>
      </c>
      <c r="E13" s="3" t="s">
        <v>13</v>
      </c>
      <c r="F13" s="3" t="s">
        <v>12</v>
      </c>
      <c r="G13" s="3">
        <v>0.2651</v>
      </c>
      <c r="H13" s="3">
        <v>5.6099999999999997E-2</v>
      </c>
      <c r="I13" s="4">
        <v>2.2900000000000001E-6</v>
      </c>
      <c r="J13" s="3">
        <v>0.34960000000000002</v>
      </c>
      <c r="K13" s="42">
        <v>5.7200000000000001E-2</v>
      </c>
      <c r="L13" s="69">
        <v>9.5400000000000001E-10</v>
      </c>
      <c r="M13" s="42">
        <v>3.8100000000000002E-2</v>
      </c>
    </row>
    <row r="14" spans="1:13">
      <c r="A14" s="19"/>
      <c r="B14" s="3">
        <v>12</v>
      </c>
      <c r="C14" s="3">
        <v>112241766</v>
      </c>
      <c r="D14" s="3" t="s">
        <v>168</v>
      </c>
      <c r="E14" s="3" t="s">
        <v>19</v>
      </c>
      <c r="F14" s="3" t="s">
        <v>16</v>
      </c>
      <c r="G14" s="3">
        <v>0.70369999999999999</v>
      </c>
      <c r="H14" s="3">
        <v>6.7599999999999993E-2</v>
      </c>
      <c r="I14" s="4">
        <v>2.3499999999999998E-25</v>
      </c>
      <c r="J14" s="3">
        <v>0.54379999999999995</v>
      </c>
      <c r="K14" s="3">
        <v>7.1300000000000002E-2</v>
      </c>
      <c r="L14" s="4">
        <v>2.3500000000000001E-14</v>
      </c>
      <c r="M14" s="3">
        <v>1</v>
      </c>
    </row>
    <row r="15" spans="1:13">
      <c r="A15" s="19"/>
      <c r="B15" s="42">
        <v>12</v>
      </c>
      <c r="C15" s="42">
        <v>111772770</v>
      </c>
      <c r="D15" s="42" t="s">
        <v>287</v>
      </c>
      <c r="E15" s="3" t="s">
        <v>16</v>
      </c>
      <c r="F15" s="3" t="s">
        <v>13</v>
      </c>
      <c r="G15" s="3">
        <v>0.54369999999999996</v>
      </c>
      <c r="H15" s="3">
        <v>6.1199999999999997E-2</v>
      </c>
      <c r="I15" s="4">
        <v>6.5499999999999998E-19</v>
      </c>
      <c r="J15" s="3">
        <v>0.38490000000000002</v>
      </c>
      <c r="K15" s="42">
        <v>6.4299999999999996E-2</v>
      </c>
      <c r="L15" s="69">
        <v>2.1900000000000001E-9</v>
      </c>
      <c r="M15" s="42">
        <v>9.9199999999999997E-2</v>
      </c>
    </row>
    <row r="16" spans="1:13">
      <c r="A16" s="21"/>
      <c r="B16" s="70">
        <v>12</v>
      </c>
      <c r="C16" s="70">
        <v>112761873</v>
      </c>
      <c r="D16" s="70" t="s">
        <v>341</v>
      </c>
      <c r="E16" s="5" t="s">
        <v>12</v>
      </c>
      <c r="F16" s="5" t="s">
        <v>13</v>
      </c>
      <c r="G16" s="5">
        <v>1.8628</v>
      </c>
      <c r="H16" s="5">
        <v>0.2833</v>
      </c>
      <c r="I16" s="8">
        <v>4.8400000000000002E-11</v>
      </c>
      <c r="J16" s="5">
        <v>1.651</v>
      </c>
      <c r="K16" s="70">
        <v>0.28420000000000001</v>
      </c>
      <c r="L16" s="71">
        <v>6.3000000000000002E-9</v>
      </c>
      <c r="M16" s="70">
        <v>1.3299999999999999E-2</v>
      </c>
    </row>
    <row r="17" spans="1:13">
      <c r="A17" s="19" t="s">
        <v>543</v>
      </c>
      <c r="B17" s="3">
        <v>2</v>
      </c>
      <c r="C17" s="3">
        <v>183218993</v>
      </c>
      <c r="D17" s="3" t="s">
        <v>185</v>
      </c>
      <c r="E17" s="3" t="s">
        <v>16</v>
      </c>
      <c r="F17" s="3" t="s">
        <v>19</v>
      </c>
      <c r="G17" s="3">
        <v>0.38269999999999998</v>
      </c>
      <c r="H17" s="3">
        <v>5.3800000000000001E-2</v>
      </c>
      <c r="I17" s="4">
        <v>1.14E-12</v>
      </c>
      <c r="J17" s="3">
        <v>0.41760000000000003</v>
      </c>
      <c r="K17" s="3">
        <v>5.3999999999999999E-2</v>
      </c>
      <c r="L17" s="4">
        <v>1.1E-14</v>
      </c>
      <c r="M17" s="3">
        <v>1</v>
      </c>
    </row>
    <row r="18" spans="1:13">
      <c r="A18" s="19"/>
      <c r="B18" s="42">
        <v>2</v>
      </c>
      <c r="C18" s="42">
        <v>182993366</v>
      </c>
      <c r="D18" s="42" t="s">
        <v>285</v>
      </c>
      <c r="E18" s="3" t="s">
        <v>286</v>
      </c>
      <c r="F18" s="3" t="s">
        <v>12</v>
      </c>
      <c r="G18" s="3">
        <v>0.36709999999999998</v>
      </c>
      <c r="H18" s="3">
        <v>5.8500000000000003E-2</v>
      </c>
      <c r="I18" s="4">
        <v>3.6099999999999999E-10</v>
      </c>
      <c r="J18" s="3">
        <v>0.4093</v>
      </c>
      <c r="K18" s="42">
        <v>5.8799999999999998E-2</v>
      </c>
      <c r="L18" s="69">
        <v>3.4099999999999998E-12</v>
      </c>
      <c r="M18" s="42">
        <v>8.8000000000000005E-3</v>
      </c>
    </row>
    <row r="19" spans="1:13">
      <c r="A19" s="19"/>
      <c r="B19" s="3">
        <v>10</v>
      </c>
      <c r="C19" s="3">
        <v>115723772</v>
      </c>
      <c r="D19" s="3" t="s">
        <v>528</v>
      </c>
      <c r="E19" s="3" t="s">
        <v>19</v>
      </c>
      <c r="F19" s="3" t="s">
        <v>16</v>
      </c>
      <c r="G19" s="3">
        <v>0.49049999999999999</v>
      </c>
      <c r="H19" s="3">
        <v>7.2999999999999995E-2</v>
      </c>
      <c r="I19" s="4">
        <v>1.7799999999999999E-11</v>
      </c>
      <c r="J19" s="3">
        <v>0.57899999999999996</v>
      </c>
      <c r="K19" s="3">
        <v>7.4399999999999994E-2</v>
      </c>
      <c r="L19" s="4">
        <v>6.8499999999999997E-15</v>
      </c>
      <c r="M19" s="3">
        <v>1</v>
      </c>
    </row>
    <row r="20" spans="1:13">
      <c r="A20" s="19"/>
      <c r="B20" s="42">
        <v>10</v>
      </c>
      <c r="C20" s="42">
        <v>115790005</v>
      </c>
      <c r="D20" s="38" t="s">
        <v>284</v>
      </c>
      <c r="E20" s="3" t="s">
        <v>13</v>
      </c>
      <c r="F20" s="3" t="s">
        <v>12</v>
      </c>
      <c r="G20" s="3">
        <v>0.2591</v>
      </c>
      <c r="H20" s="3">
        <v>5.3900000000000003E-2</v>
      </c>
      <c r="I20" s="4">
        <v>1.5400000000000001E-6</v>
      </c>
      <c r="J20" s="3">
        <v>0.3412</v>
      </c>
      <c r="K20" s="42">
        <v>5.4899999999999997E-2</v>
      </c>
      <c r="L20" s="69">
        <v>5.3300000000000002E-10</v>
      </c>
      <c r="M20" s="42">
        <v>3.7999999999999999E-2</v>
      </c>
    </row>
    <row r="21" spans="1:13">
      <c r="A21" s="19"/>
      <c r="B21" s="3">
        <v>12</v>
      </c>
      <c r="C21" s="3">
        <v>112241766</v>
      </c>
      <c r="D21" s="3" t="s">
        <v>168</v>
      </c>
      <c r="E21" s="3" t="s">
        <v>19</v>
      </c>
      <c r="F21" s="3" t="s">
        <v>16</v>
      </c>
      <c r="G21" s="3">
        <v>0.61880000000000002</v>
      </c>
      <c r="H21" s="3">
        <v>6.5000000000000002E-2</v>
      </c>
      <c r="I21" s="4">
        <v>1.8099999999999998E-21</v>
      </c>
      <c r="J21" s="3">
        <v>0.5504</v>
      </c>
      <c r="K21" s="3">
        <v>6.59E-2</v>
      </c>
      <c r="L21" s="4">
        <v>6.48E-17</v>
      </c>
      <c r="M21" s="3">
        <v>1</v>
      </c>
    </row>
    <row r="22" spans="1:13" ht="14.25" customHeight="1">
      <c r="A22" s="21"/>
      <c r="B22" s="70">
        <v>12</v>
      </c>
      <c r="C22" s="70">
        <v>111856673</v>
      </c>
      <c r="D22" s="70" t="s">
        <v>167</v>
      </c>
      <c r="E22" s="5" t="s">
        <v>12</v>
      </c>
      <c r="F22" s="5" t="s">
        <v>13</v>
      </c>
      <c r="G22" s="5">
        <v>0.7712</v>
      </c>
      <c r="H22" s="5">
        <v>9.5299999999999996E-2</v>
      </c>
      <c r="I22" s="8">
        <v>5.8699999999999997E-16</v>
      </c>
      <c r="J22" s="5">
        <v>0.64590000000000003</v>
      </c>
      <c r="K22" s="70">
        <v>9.6500000000000002E-2</v>
      </c>
      <c r="L22" s="71">
        <v>2.19E-11</v>
      </c>
      <c r="M22" s="70">
        <v>2.6200000000000001E-2</v>
      </c>
    </row>
    <row r="23" spans="1:13">
      <c r="A23" s="19" t="s">
        <v>546</v>
      </c>
      <c r="B23" s="3">
        <v>6</v>
      </c>
      <c r="C23" s="3">
        <v>127173025</v>
      </c>
      <c r="D23" s="3" t="s">
        <v>529</v>
      </c>
      <c r="E23" s="3" t="s">
        <v>19</v>
      </c>
      <c r="F23" s="3" t="s">
        <v>16</v>
      </c>
      <c r="G23" s="3">
        <v>0.4672</v>
      </c>
      <c r="H23" s="3">
        <v>6.7400000000000002E-2</v>
      </c>
      <c r="I23" s="4">
        <v>4.16E-12</v>
      </c>
      <c r="J23" s="3">
        <v>0.48020000000000002</v>
      </c>
      <c r="K23" s="3">
        <v>6.7500000000000004E-2</v>
      </c>
      <c r="L23" s="4">
        <v>1.09E-12</v>
      </c>
      <c r="M23" s="3">
        <v>1</v>
      </c>
    </row>
    <row r="24" spans="1:13">
      <c r="A24" s="19"/>
      <c r="B24" s="42">
        <v>6</v>
      </c>
      <c r="C24" s="42">
        <v>126151100</v>
      </c>
      <c r="D24" s="42" t="s">
        <v>45</v>
      </c>
      <c r="E24" s="3" t="s">
        <v>19</v>
      </c>
      <c r="F24" s="3" t="s">
        <v>16</v>
      </c>
      <c r="G24" s="3">
        <v>1.4176</v>
      </c>
      <c r="H24" s="3">
        <v>0.23499999999999999</v>
      </c>
      <c r="I24" s="4">
        <v>1.62E-9</v>
      </c>
      <c r="J24" s="3">
        <v>1.4692000000000001</v>
      </c>
      <c r="K24" s="42">
        <v>0.23519999999999999</v>
      </c>
      <c r="L24" s="69">
        <v>4.1600000000000001E-10</v>
      </c>
      <c r="M24" s="42">
        <v>1E-3</v>
      </c>
    </row>
    <row r="25" spans="1:13">
      <c r="A25" s="19"/>
      <c r="B25" s="3">
        <v>10</v>
      </c>
      <c r="C25" s="3">
        <v>115723772</v>
      </c>
      <c r="D25" s="3" t="s">
        <v>528</v>
      </c>
      <c r="E25" s="3" t="s">
        <v>19</v>
      </c>
      <c r="F25" s="3" t="s">
        <v>16</v>
      </c>
      <c r="G25" s="3">
        <v>0.64600000000000002</v>
      </c>
      <c r="H25" s="3">
        <v>9.0700000000000003E-2</v>
      </c>
      <c r="I25" s="4">
        <v>1.0700000000000001E-12</v>
      </c>
      <c r="J25" s="3">
        <v>0.76380000000000003</v>
      </c>
      <c r="K25" s="3">
        <v>9.2399999999999996E-2</v>
      </c>
      <c r="L25" s="4">
        <v>1.4300000000000001E-16</v>
      </c>
      <c r="M25" s="3">
        <v>1</v>
      </c>
    </row>
    <row r="26" spans="1:13">
      <c r="A26" s="19"/>
      <c r="B26" s="42">
        <v>10</v>
      </c>
      <c r="C26" s="42">
        <v>115790005</v>
      </c>
      <c r="D26" s="38" t="s">
        <v>284</v>
      </c>
      <c r="E26" s="3" t="s">
        <v>13</v>
      </c>
      <c r="F26" s="3" t="s">
        <v>12</v>
      </c>
      <c r="G26" s="3">
        <v>0.34610000000000002</v>
      </c>
      <c r="H26" s="3">
        <v>6.7000000000000004E-2</v>
      </c>
      <c r="I26" s="4">
        <v>2.4400000000000001E-7</v>
      </c>
      <c r="J26" s="3">
        <v>0.45429999999999998</v>
      </c>
      <c r="K26" s="42">
        <v>6.83E-2</v>
      </c>
      <c r="L26" s="69">
        <v>2.9299999999999998E-11</v>
      </c>
      <c r="M26" s="42">
        <v>3.7999999999999999E-2</v>
      </c>
    </row>
    <row r="27" spans="1:13">
      <c r="A27" s="19"/>
      <c r="B27" s="3">
        <v>11</v>
      </c>
      <c r="C27" s="3">
        <v>1887216</v>
      </c>
      <c r="D27" s="3" t="s">
        <v>530</v>
      </c>
      <c r="E27" s="3" t="s">
        <v>13</v>
      </c>
      <c r="F27" s="3" t="s">
        <v>12</v>
      </c>
      <c r="G27" s="3">
        <v>0.6069</v>
      </c>
      <c r="H27" s="3">
        <v>7.9899999999999999E-2</v>
      </c>
      <c r="I27" s="4">
        <v>3.1499999999999998E-14</v>
      </c>
      <c r="J27" s="3">
        <v>0.55230000000000001</v>
      </c>
      <c r="K27" s="3">
        <v>8.0600000000000005E-2</v>
      </c>
      <c r="L27" s="4">
        <v>7.1399999999999999E-12</v>
      </c>
      <c r="M27" s="3">
        <v>1</v>
      </c>
    </row>
    <row r="28" spans="1:13">
      <c r="A28" s="19"/>
      <c r="B28" s="42">
        <v>11</v>
      </c>
      <c r="C28" s="42">
        <v>1974029</v>
      </c>
      <c r="D28" s="42" t="s">
        <v>65</v>
      </c>
      <c r="E28" s="3" t="s">
        <v>16</v>
      </c>
      <c r="F28" s="3" t="s">
        <v>19</v>
      </c>
      <c r="G28" s="3">
        <v>0.50339999999999996</v>
      </c>
      <c r="H28" s="3">
        <v>7.8700000000000006E-2</v>
      </c>
      <c r="I28" s="4">
        <v>1.5500000000000001E-10</v>
      </c>
      <c r="J28" s="3">
        <v>0.43659999999999999</v>
      </c>
      <c r="K28" s="42">
        <v>7.9299999999999995E-2</v>
      </c>
      <c r="L28" s="69">
        <v>3.6500000000000003E-8</v>
      </c>
      <c r="M28" s="42">
        <v>1.55E-2</v>
      </c>
    </row>
    <row r="29" spans="1:13">
      <c r="A29" s="19"/>
      <c r="B29" s="3">
        <v>12</v>
      </c>
      <c r="C29" s="3">
        <v>112241766</v>
      </c>
      <c r="D29" s="3" t="s">
        <v>168</v>
      </c>
      <c r="E29" s="3" t="s">
        <v>19</v>
      </c>
      <c r="F29" s="3" t="s">
        <v>16</v>
      </c>
      <c r="G29" s="3">
        <v>0.73019999999999996</v>
      </c>
      <c r="H29" s="3">
        <v>8.09E-2</v>
      </c>
      <c r="I29" s="4">
        <v>1.7000000000000001E-19</v>
      </c>
      <c r="J29" s="3">
        <v>0.69669999999999999</v>
      </c>
      <c r="K29" s="3">
        <v>8.1100000000000005E-2</v>
      </c>
      <c r="L29" s="4">
        <v>8.7399999999999997E-18</v>
      </c>
      <c r="M29" s="3">
        <v>1</v>
      </c>
    </row>
    <row r="30" spans="1:13">
      <c r="A30" s="21"/>
      <c r="B30" s="70">
        <v>12</v>
      </c>
      <c r="C30" s="70">
        <v>112761873</v>
      </c>
      <c r="D30" s="70" t="s">
        <v>341</v>
      </c>
      <c r="E30" s="5" t="s">
        <v>12</v>
      </c>
      <c r="F30" s="5" t="s">
        <v>13</v>
      </c>
      <c r="G30" s="5">
        <v>2.0825</v>
      </c>
      <c r="H30" s="5">
        <v>0.3387</v>
      </c>
      <c r="I30" s="8">
        <v>7.78E-10</v>
      </c>
      <c r="J30" s="5">
        <v>1.8629</v>
      </c>
      <c r="K30" s="70">
        <v>0.33979999999999999</v>
      </c>
      <c r="L30" s="71">
        <v>4.1899999999999998E-8</v>
      </c>
      <c r="M30" s="70">
        <v>1.3299999999999999E-2</v>
      </c>
    </row>
    <row r="31" spans="1:13">
      <c r="A31" s="19" t="s">
        <v>547</v>
      </c>
      <c r="B31" s="3">
        <v>2</v>
      </c>
      <c r="C31" s="3">
        <v>183218993</v>
      </c>
      <c r="D31" s="3" t="s">
        <v>185</v>
      </c>
      <c r="E31" s="3" t="s">
        <v>16</v>
      </c>
      <c r="F31" s="3" t="s">
        <v>19</v>
      </c>
      <c r="G31" s="3">
        <v>0.41560000000000002</v>
      </c>
      <c r="H31" s="3">
        <v>6.3799999999999996E-2</v>
      </c>
      <c r="I31" s="4">
        <v>7.2700000000000005E-11</v>
      </c>
      <c r="J31" s="3">
        <v>0.45590000000000003</v>
      </c>
      <c r="K31" s="3">
        <v>6.4100000000000004E-2</v>
      </c>
      <c r="L31" s="4">
        <v>1.1200000000000001E-12</v>
      </c>
      <c r="M31" s="3">
        <v>1</v>
      </c>
    </row>
    <row r="32" spans="1:13">
      <c r="A32" s="19"/>
      <c r="B32" s="42">
        <v>2</v>
      </c>
      <c r="C32" s="42">
        <v>182993366</v>
      </c>
      <c r="D32" s="42" t="s">
        <v>285</v>
      </c>
      <c r="E32" s="3" t="s">
        <v>286</v>
      </c>
      <c r="F32" s="3" t="s">
        <v>12</v>
      </c>
      <c r="G32" s="3">
        <v>0.42609999999999998</v>
      </c>
      <c r="H32" s="3">
        <v>6.9400000000000003E-2</v>
      </c>
      <c r="I32" s="4">
        <v>8.3300000000000002E-10</v>
      </c>
      <c r="J32" s="3">
        <v>0.47220000000000001</v>
      </c>
      <c r="K32" s="42">
        <v>6.9699999999999998E-2</v>
      </c>
      <c r="L32" s="69">
        <v>1.27E-11</v>
      </c>
      <c r="M32" s="42">
        <v>8.8000000000000005E-3</v>
      </c>
    </row>
    <row r="33" spans="1:13">
      <c r="A33" s="19"/>
      <c r="B33" s="3">
        <v>6</v>
      </c>
      <c r="C33" s="3">
        <v>127100379</v>
      </c>
      <c r="D33" s="3" t="s">
        <v>46</v>
      </c>
      <c r="E33" s="3" t="s">
        <v>13</v>
      </c>
      <c r="F33" s="3" t="s">
        <v>16</v>
      </c>
      <c r="G33" s="3">
        <v>0.42159999999999997</v>
      </c>
      <c r="H33" s="3">
        <v>6.2399999999999997E-2</v>
      </c>
      <c r="I33" s="4">
        <v>1.41E-11</v>
      </c>
      <c r="J33" s="3">
        <v>0.43009999999999998</v>
      </c>
      <c r="K33" s="3">
        <v>6.2399999999999997E-2</v>
      </c>
      <c r="L33" s="4">
        <v>5.5900000000000002E-12</v>
      </c>
      <c r="M33" s="3">
        <v>1</v>
      </c>
    </row>
    <row r="34" spans="1:13">
      <c r="A34" s="19"/>
      <c r="B34" s="42">
        <v>6</v>
      </c>
      <c r="C34" s="42">
        <v>126151100</v>
      </c>
      <c r="D34" s="42" t="s">
        <v>45</v>
      </c>
      <c r="E34" s="3" t="s">
        <v>19</v>
      </c>
      <c r="F34" s="3" t="s">
        <v>16</v>
      </c>
      <c r="G34" s="3">
        <v>1.2604</v>
      </c>
      <c r="H34" s="3">
        <v>0.2243</v>
      </c>
      <c r="I34" s="4">
        <v>1.9099999999999999E-8</v>
      </c>
      <c r="J34" s="3">
        <v>1.2968999999999999</v>
      </c>
      <c r="K34" s="42">
        <v>0.22439999999999999</v>
      </c>
      <c r="L34" s="69">
        <v>7.4700000000000001E-9</v>
      </c>
      <c r="M34" s="69">
        <v>5.9999999999999995E-4</v>
      </c>
    </row>
    <row r="35" spans="1:13">
      <c r="A35" s="19"/>
      <c r="B35" s="3">
        <v>10</v>
      </c>
      <c r="C35" s="3">
        <v>115723678</v>
      </c>
      <c r="D35" s="3" t="s">
        <v>63</v>
      </c>
      <c r="E35" s="3" t="s">
        <v>19</v>
      </c>
      <c r="F35" s="3" t="s">
        <v>13</v>
      </c>
      <c r="G35" s="3">
        <v>0.62690000000000001</v>
      </c>
      <c r="H35" s="3">
        <v>8.6499999999999994E-2</v>
      </c>
      <c r="I35" s="4">
        <v>4.3500000000000001E-13</v>
      </c>
      <c r="J35" s="3">
        <v>0.74199999999999999</v>
      </c>
      <c r="K35" s="3">
        <v>8.8200000000000001E-2</v>
      </c>
      <c r="L35" s="4">
        <v>3.9700000000000003E-17</v>
      </c>
      <c r="M35" s="3">
        <v>1</v>
      </c>
    </row>
    <row r="36" spans="1:13">
      <c r="A36" s="19"/>
      <c r="B36" s="42">
        <v>10</v>
      </c>
      <c r="C36" s="42">
        <v>115790005</v>
      </c>
      <c r="D36" s="38" t="s">
        <v>284</v>
      </c>
      <c r="E36" s="3" t="s">
        <v>13</v>
      </c>
      <c r="F36" s="3" t="s">
        <v>12</v>
      </c>
      <c r="G36" s="3">
        <v>0.33850000000000002</v>
      </c>
      <c r="H36" s="3">
        <v>6.3899999999999998E-2</v>
      </c>
      <c r="I36" s="4">
        <v>1.1999999999999999E-7</v>
      </c>
      <c r="J36" s="3">
        <v>0.44359999999999999</v>
      </c>
      <c r="K36" s="42">
        <v>6.5199999999999994E-2</v>
      </c>
      <c r="L36" s="69">
        <v>9.8800000000000007E-12</v>
      </c>
      <c r="M36" s="42">
        <v>3.7999999999999999E-2</v>
      </c>
    </row>
    <row r="37" spans="1:13">
      <c r="A37" s="19"/>
      <c r="B37" s="3">
        <v>11</v>
      </c>
      <c r="C37" s="3">
        <v>1887068</v>
      </c>
      <c r="D37" s="3" t="s">
        <v>64</v>
      </c>
      <c r="E37" s="3" t="s">
        <v>19</v>
      </c>
      <c r="F37" s="3" t="s">
        <v>12</v>
      </c>
      <c r="G37" s="3">
        <v>0.58550000000000002</v>
      </c>
      <c r="H37" s="3">
        <v>7.0900000000000005E-2</v>
      </c>
      <c r="I37" s="4">
        <v>1.4300000000000001E-16</v>
      </c>
      <c r="J37" s="3">
        <v>0.51870000000000005</v>
      </c>
      <c r="K37" s="3">
        <v>7.1900000000000006E-2</v>
      </c>
      <c r="L37" s="4">
        <v>5.3600000000000004E-13</v>
      </c>
      <c r="M37" s="3">
        <v>1</v>
      </c>
    </row>
    <row r="38" spans="1:13" ht="15.75" thickBot="1">
      <c r="A38" s="40"/>
      <c r="B38" s="40">
        <v>11</v>
      </c>
      <c r="C38" s="40">
        <v>1972628</v>
      </c>
      <c r="D38" s="40" t="s">
        <v>111</v>
      </c>
      <c r="E38" s="3" t="s">
        <v>19</v>
      </c>
      <c r="F38" s="3" t="s">
        <v>16</v>
      </c>
      <c r="G38" s="3">
        <v>0.52010000000000001</v>
      </c>
      <c r="H38" s="3">
        <v>7.5300000000000006E-2</v>
      </c>
      <c r="I38" s="4">
        <v>4.8999999999999997E-12</v>
      </c>
      <c r="J38" s="3">
        <v>0.4289</v>
      </c>
      <c r="K38" s="40">
        <v>7.6399999999999996E-2</v>
      </c>
      <c r="L38" s="72">
        <v>1.9399999999999998E-8</v>
      </c>
      <c r="M38" s="40">
        <v>2.7699999999999999E-2</v>
      </c>
    </row>
    <row r="39" spans="1:13" ht="45" customHeight="1">
      <c r="A39" s="223" t="s">
        <v>438</v>
      </c>
      <c r="B39" s="223"/>
      <c r="C39" s="223"/>
      <c r="D39" s="223"/>
      <c r="E39" s="223"/>
      <c r="F39" s="223"/>
      <c r="G39" s="223"/>
      <c r="H39" s="223"/>
      <c r="I39" s="223"/>
      <c r="J39" s="223"/>
      <c r="K39" s="223"/>
      <c r="L39" s="223"/>
      <c r="M39" s="223"/>
    </row>
    <row r="40" spans="1:13">
      <c r="I40" s="1"/>
      <c r="L40" s="1"/>
    </row>
    <row r="41" spans="1:13">
      <c r="I41" s="1"/>
      <c r="L41" s="1"/>
    </row>
    <row r="42" spans="1:13">
      <c r="I42" s="1"/>
      <c r="L42" s="1"/>
    </row>
    <row r="43" spans="1:13">
      <c r="I43" s="1"/>
      <c r="L43" s="1"/>
    </row>
    <row r="44" spans="1:13">
      <c r="I44" s="1"/>
      <c r="L44" s="1"/>
    </row>
  </sheetData>
  <mergeCells count="11">
    <mergeCell ref="A39:M39"/>
    <mergeCell ref="A1:M1"/>
    <mergeCell ref="A2:A3"/>
    <mergeCell ref="B2:B3"/>
    <mergeCell ref="C2:C3"/>
    <mergeCell ref="D2:D3"/>
    <mergeCell ref="E2:E3"/>
    <mergeCell ref="F2:F3"/>
    <mergeCell ref="G2:I2"/>
    <mergeCell ref="J2:L2"/>
    <mergeCell ref="M2:M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zoomScale="55" zoomScaleNormal="55" workbookViewId="0">
      <selection activeCell="A2" sqref="A2:F2"/>
    </sheetView>
  </sheetViews>
  <sheetFormatPr defaultRowHeight="15"/>
  <cols>
    <col min="1" max="1" width="34.5703125" customWidth="1"/>
    <col min="2" max="2" width="14.28515625" customWidth="1"/>
    <col min="3" max="3" width="16" customWidth="1"/>
    <col min="4" max="4" width="14.28515625" customWidth="1"/>
    <col min="5" max="5" width="17.42578125" customWidth="1"/>
    <col min="6" max="6" width="14.28515625" customWidth="1"/>
    <col min="7" max="7" width="14.85546875" customWidth="1"/>
    <col min="8" max="10" width="13.28515625" customWidth="1"/>
    <col min="11" max="11" width="15.140625" customWidth="1"/>
    <col min="12" max="14" width="13.28515625" customWidth="1"/>
    <col min="15" max="15" width="28.85546875" customWidth="1"/>
    <col min="16" max="16" width="13.28515625" customWidth="1"/>
    <col min="17" max="19" width="16.85546875" customWidth="1"/>
    <col min="20" max="20" width="30.42578125" customWidth="1"/>
    <col min="21" max="21" width="9.140625" style="133"/>
  </cols>
  <sheetData>
    <row r="1" spans="1:21" ht="21.75" thickBot="1">
      <c r="A1" s="231" t="s">
        <v>790</v>
      </c>
      <c r="B1" s="231"/>
      <c r="C1" s="231"/>
      <c r="D1" s="231"/>
      <c r="E1" s="231"/>
      <c r="F1" s="231"/>
      <c r="G1" s="231"/>
      <c r="H1" s="231"/>
      <c r="I1" s="231"/>
      <c r="J1" s="231"/>
      <c r="K1" s="231"/>
      <c r="L1" s="231"/>
      <c r="M1" s="231"/>
      <c r="N1" s="231"/>
      <c r="O1" s="231"/>
      <c r="P1" s="231"/>
      <c r="Q1" s="231"/>
      <c r="R1" s="231"/>
      <c r="S1" s="231"/>
      <c r="T1" s="231"/>
    </row>
    <row r="2" spans="1:21" s="9" customFormat="1" ht="21.75" thickBot="1">
      <c r="A2" s="234"/>
      <c r="B2" s="234"/>
      <c r="C2" s="234"/>
      <c r="D2" s="234"/>
      <c r="E2" s="234"/>
      <c r="F2" s="235"/>
      <c r="G2" s="233" t="s">
        <v>454</v>
      </c>
      <c r="H2" s="234"/>
      <c r="I2" s="234"/>
      <c r="J2" s="235"/>
      <c r="K2" s="233" t="s">
        <v>455</v>
      </c>
      <c r="L2" s="234"/>
      <c r="M2" s="234"/>
      <c r="N2" s="234"/>
      <c r="O2" s="234"/>
      <c r="P2" s="235"/>
      <c r="Q2" s="233" t="s">
        <v>456</v>
      </c>
      <c r="R2" s="234"/>
      <c r="S2" s="234"/>
      <c r="T2" s="234"/>
      <c r="U2" s="165"/>
    </row>
    <row r="3" spans="1:21" ht="19.5" thickBot="1">
      <c r="A3" s="105" t="s">
        <v>340</v>
      </c>
      <c r="B3" s="105" t="s">
        <v>3</v>
      </c>
      <c r="C3" s="105" t="s">
        <v>2</v>
      </c>
      <c r="D3" s="105" t="s">
        <v>4</v>
      </c>
      <c r="E3" s="106" t="s">
        <v>5</v>
      </c>
      <c r="F3" s="106" t="s">
        <v>339</v>
      </c>
      <c r="G3" s="107" t="s">
        <v>453</v>
      </c>
      <c r="H3" s="106" t="s">
        <v>8</v>
      </c>
      <c r="I3" s="106" t="s">
        <v>9</v>
      </c>
      <c r="J3" s="108" t="s">
        <v>10</v>
      </c>
      <c r="K3" s="107" t="s">
        <v>453</v>
      </c>
      <c r="L3" s="106" t="s">
        <v>8</v>
      </c>
      <c r="M3" s="106" t="s">
        <v>9</v>
      </c>
      <c r="N3" s="106" t="s">
        <v>10</v>
      </c>
      <c r="O3" s="162" t="s">
        <v>515</v>
      </c>
      <c r="P3" s="108" t="s">
        <v>281</v>
      </c>
      <c r="Q3" s="145" t="s">
        <v>8</v>
      </c>
      <c r="R3" s="105" t="s">
        <v>9</v>
      </c>
      <c r="S3" s="105" t="s">
        <v>10</v>
      </c>
      <c r="T3" s="162" t="s">
        <v>515</v>
      </c>
    </row>
    <row r="4" spans="1:21" ht="15.75">
      <c r="A4" s="117" t="s">
        <v>540</v>
      </c>
      <c r="B4" s="117">
        <v>2</v>
      </c>
      <c r="C4" s="117" t="s">
        <v>24</v>
      </c>
      <c r="D4" s="117">
        <v>174215709</v>
      </c>
      <c r="E4" s="117" t="s">
        <v>19</v>
      </c>
      <c r="F4" s="117" t="s">
        <v>16</v>
      </c>
      <c r="G4" s="116">
        <v>0.58599999999999997</v>
      </c>
      <c r="H4" s="117">
        <v>0.58599999999999997</v>
      </c>
      <c r="I4" s="117">
        <v>0.10199999999999999</v>
      </c>
      <c r="J4" s="113">
        <v>4.2000000000000004E-9</v>
      </c>
      <c r="K4" s="117">
        <v>0.63700000000000001</v>
      </c>
      <c r="L4" s="117">
        <v>1.9E-2</v>
      </c>
      <c r="M4" s="117">
        <v>7.8E-2</v>
      </c>
      <c r="N4" s="118">
        <v>0.81</v>
      </c>
      <c r="O4" s="4">
        <v>0.85858833999999995</v>
      </c>
      <c r="P4" s="117">
        <v>133454</v>
      </c>
      <c r="Q4" s="127" t="s">
        <v>351</v>
      </c>
      <c r="R4" s="128" t="s">
        <v>351</v>
      </c>
      <c r="S4" s="128" t="s">
        <v>351</v>
      </c>
      <c r="T4" s="163" t="s">
        <v>351</v>
      </c>
    </row>
    <row r="5" spans="1:21" ht="15.75">
      <c r="A5" s="120"/>
      <c r="B5" s="120">
        <v>2</v>
      </c>
      <c r="C5" s="120" t="s">
        <v>25</v>
      </c>
      <c r="D5" s="120">
        <v>225561035</v>
      </c>
      <c r="E5" s="120" t="s">
        <v>12</v>
      </c>
      <c r="F5" s="120" t="s">
        <v>13</v>
      </c>
      <c r="G5" s="119">
        <v>0.47099999999999997</v>
      </c>
      <c r="H5" s="120">
        <v>0.63400000000000001</v>
      </c>
      <c r="I5" s="120">
        <v>0.10100000000000001</v>
      </c>
      <c r="J5" s="111">
        <v>3.6E-10</v>
      </c>
      <c r="K5" s="120">
        <v>0.55600000000000005</v>
      </c>
      <c r="L5" s="120">
        <v>2.1999999999999999E-2</v>
      </c>
      <c r="M5" s="120">
        <v>7.0000000000000007E-2</v>
      </c>
      <c r="N5" s="121">
        <v>0.75</v>
      </c>
      <c r="O5" s="4">
        <v>0.80295535353535397</v>
      </c>
      <c r="P5" s="120">
        <v>133454</v>
      </c>
      <c r="Q5" s="109">
        <v>5.2699999999999997E-2</v>
      </c>
      <c r="R5" s="110">
        <v>3.0599999999999999E-2</v>
      </c>
      <c r="S5" s="121">
        <v>8.4599999999999995E-2</v>
      </c>
      <c r="T5" s="15">
        <v>0.126855</v>
      </c>
    </row>
    <row r="6" spans="1:21" ht="15.75">
      <c r="A6" s="120"/>
      <c r="B6" s="120">
        <v>9</v>
      </c>
      <c r="C6" s="120" t="s">
        <v>56</v>
      </c>
      <c r="D6" s="120">
        <v>127262802</v>
      </c>
      <c r="E6" s="120" t="s">
        <v>13</v>
      </c>
      <c r="F6" s="120" t="s">
        <v>19</v>
      </c>
      <c r="G6" s="119">
        <v>0.67600000000000005</v>
      </c>
      <c r="H6" s="120">
        <v>-0.59799999999999998</v>
      </c>
      <c r="I6" s="120">
        <v>0.107</v>
      </c>
      <c r="J6" s="111">
        <v>3.4E-8</v>
      </c>
      <c r="K6" s="120">
        <v>0.755</v>
      </c>
      <c r="L6" s="120">
        <v>-0.20399999999999999</v>
      </c>
      <c r="M6" s="120">
        <v>8.3000000000000004E-2</v>
      </c>
      <c r="N6" s="120" t="s">
        <v>476</v>
      </c>
      <c r="O6" s="4">
        <v>3.2056204255319097E-2</v>
      </c>
      <c r="P6" s="120">
        <v>133454</v>
      </c>
      <c r="Q6" s="129" t="s">
        <v>351</v>
      </c>
      <c r="R6" s="130" t="s">
        <v>351</v>
      </c>
      <c r="S6" s="130" t="s">
        <v>351</v>
      </c>
      <c r="T6" s="163" t="s">
        <v>351</v>
      </c>
    </row>
    <row r="7" spans="1:21" ht="15.75">
      <c r="A7" s="120"/>
      <c r="B7" s="120">
        <v>15</v>
      </c>
      <c r="C7" s="120" t="s">
        <v>78</v>
      </c>
      <c r="D7" s="120">
        <v>53097337</v>
      </c>
      <c r="E7" s="120" t="s">
        <v>13</v>
      </c>
      <c r="F7" s="120" t="s">
        <v>79</v>
      </c>
      <c r="G7" s="119">
        <v>0.55900000000000005</v>
      </c>
      <c r="H7" s="120">
        <v>-0.60199999999999998</v>
      </c>
      <c r="I7" s="120">
        <v>0.106</v>
      </c>
      <c r="J7" s="111">
        <v>1.4999999999999999E-8</v>
      </c>
      <c r="K7" s="120">
        <v>0.59</v>
      </c>
      <c r="L7" s="120">
        <v>-0.108</v>
      </c>
      <c r="M7" s="120">
        <v>7.8E-2</v>
      </c>
      <c r="N7" s="121">
        <v>0.16800000000000001</v>
      </c>
      <c r="O7" s="4">
        <v>0.23063948051948099</v>
      </c>
      <c r="P7" s="120">
        <v>133454</v>
      </c>
      <c r="Q7" s="129" t="s">
        <v>351</v>
      </c>
      <c r="R7" s="130" t="s">
        <v>351</v>
      </c>
      <c r="S7" s="130" t="s">
        <v>351</v>
      </c>
      <c r="T7" s="163" t="s">
        <v>351</v>
      </c>
    </row>
    <row r="8" spans="1:21" ht="19.5" customHeight="1" thickBot="1">
      <c r="A8" s="114"/>
      <c r="B8" s="114" t="s">
        <v>342</v>
      </c>
      <c r="C8" s="114" t="s">
        <v>92</v>
      </c>
      <c r="D8" s="114">
        <v>31851923</v>
      </c>
      <c r="E8" s="114" t="s">
        <v>13</v>
      </c>
      <c r="F8" s="114" t="s">
        <v>12</v>
      </c>
      <c r="G8" s="122">
        <v>0.32400000000000001</v>
      </c>
      <c r="H8" s="114">
        <v>-0.48699999999999999</v>
      </c>
      <c r="I8" s="114">
        <v>8.6999999999999994E-2</v>
      </c>
      <c r="J8" s="123">
        <v>2.9999999999999997E-8</v>
      </c>
      <c r="K8" s="112">
        <v>0.29599999999999999</v>
      </c>
      <c r="L8" s="114">
        <v>-0.06</v>
      </c>
      <c r="M8" s="114">
        <v>6.3E-2</v>
      </c>
      <c r="N8" s="124">
        <v>0.33500000000000002</v>
      </c>
      <c r="O8" s="14">
        <v>0.41813882352941201</v>
      </c>
      <c r="P8" s="114">
        <v>133454</v>
      </c>
      <c r="Q8" s="131" t="s">
        <v>351</v>
      </c>
      <c r="R8" s="132" t="s">
        <v>351</v>
      </c>
      <c r="S8" s="132" t="s">
        <v>351</v>
      </c>
      <c r="T8" s="164" t="s">
        <v>351</v>
      </c>
    </row>
    <row r="9" spans="1:21" ht="15.75">
      <c r="A9" s="125" t="s">
        <v>541</v>
      </c>
      <c r="B9" s="125">
        <v>2</v>
      </c>
      <c r="C9" s="125" t="s">
        <v>25</v>
      </c>
      <c r="D9" s="125">
        <v>225561035</v>
      </c>
      <c r="E9" s="125" t="s">
        <v>12</v>
      </c>
      <c r="F9" s="125" t="s">
        <v>13</v>
      </c>
      <c r="G9" s="119">
        <v>0.47099999999999997</v>
      </c>
      <c r="H9" s="120">
        <v>0.57699999999999996</v>
      </c>
      <c r="I9" s="120">
        <v>9.6000000000000002E-2</v>
      </c>
      <c r="J9" s="111">
        <v>3E-9</v>
      </c>
      <c r="K9" s="125">
        <v>0.55600000000000005</v>
      </c>
      <c r="L9" s="125">
        <v>-2E-3</v>
      </c>
      <c r="M9" s="125">
        <v>6.9000000000000006E-2</v>
      </c>
      <c r="N9" s="126">
        <v>0.98099999999999998</v>
      </c>
      <c r="O9" s="4">
        <v>0.98472400000000004</v>
      </c>
      <c r="P9" s="125">
        <v>130459</v>
      </c>
      <c r="Q9" s="109">
        <v>5.2699999999999997E-2</v>
      </c>
      <c r="R9" s="110">
        <v>3.0599999999999999E-2</v>
      </c>
      <c r="S9" s="121">
        <v>8.4599999999999995E-2</v>
      </c>
      <c r="T9" s="15">
        <v>0.126855</v>
      </c>
    </row>
    <row r="10" spans="1:21" ht="16.5" thickBot="1">
      <c r="A10" s="114"/>
      <c r="B10" s="114">
        <v>9</v>
      </c>
      <c r="C10" s="114" t="s">
        <v>56</v>
      </c>
      <c r="D10" s="114">
        <v>127262802</v>
      </c>
      <c r="E10" s="114" t="s">
        <v>13</v>
      </c>
      <c r="F10" s="114" t="s">
        <v>19</v>
      </c>
      <c r="G10" s="122">
        <v>0.67600000000000005</v>
      </c>
      <c r="H10" s="114">
        <v>-0.60199999999999998</v>
      </c>
      <c r="I10" s="114">
        <v>0.10199999999999999</v>
      </c>
      <c r="J10" s="123">
        <v>9.1999999999999997E-9</v>
      </c>
      <c r="K10" s="114">
        <v>0.755</v>
      </c>
      <c r="L10" s="114">
        <v>-0.22600000000000001</v>
      </c>
      <c r="M10" s="114">
        <v>8.2000000000000003E-2</v>
      </c>
      <c r="N10" s="114" t="s">
        <v>477</v>
      </c>
      <c r="O10" s="14">
        <v>1.59772475E-2</v>
      </c>
      <c r="P10" s="114">
        <v>130459</v>
      </c>
      <c r="Q10" s="131" t="s">
        <v>351</v>
      </c>
      <c r="R10" s="132" t="s">
        <v>351</v>
      </c>
      <c r="S10" s="132" t="s">
        <v>351</v>
      </c>
      <c r="T10" s="164" t="s">
        <v>351</v>
      </c>
    </row>
    <row r="11" spans="1:21" ht="15.75">
      <c r="A11" s="120" t="s">
        <v>542</v>
      </c>
      <c r="B11" s="120">
        <v>1</v>
      </c>
      <c r="C11" s="120" t="s">
        <v>125</v>
      </c>
      <c r="D11" s="120">
        <v>3236894</v>
      </c>
      <c r="E11" s="120" t="s">
        <v>19</v>
      </c>
      <c r="F11" s="120" t="s">
        <v>16</v>
      </c>
      <c r="G11" s="119">
        <v>0.76200000000000001</v>
      </c>
      <c r="H11" s="120">
        <v>0.36899999999999999</v>
      </c>
      <c r="I11" s="120">
        <v>6.4000000000000001E-2</v>
      </c>
      <c r="J11" s="111">
        <v>1.2E-9</v>
      </c>
      <c r="K11" s="120">
        <v>0.78500000000000003</v>
      </c>
      <c r="L11" s="120">
        <v>0.17399999999999999</v>
      </c>
      <c r="M11" s="120">
        <v>5.7000000000000002E-2</v>
      </c>
      <c r="N11" s="120" t="s">
        <v>478</v>
      </c>
      <c r="O11" s="4">
        <v>7.7413727272727297E-3</v>
      </c>
      <c r="P11" s="120">
        <v>133475</v>
      </c>
      <c r="Q11" s="129" t="s">
        <v>351</v>
      </c>
      <c r="R11" s="130" t="s">
        <v>351</v>
      </c>
      <c r="S11" s="130" t="s">
        <v>351</v>
      </c>
      <c r="T11" s="163" t="s">
        <v>351</v>
      </c>
    </row>
    <row r="12" spans="1:21" ht="15.75">
      <c r="A12" s="120"/>
      <c r="B12" s="120">
        <v>1</v>
      </c>
      <c r="C12" s="120" t="s">
        <v>127</v>
      </c>
      <c r="D12" s="120">
        <v>110470764</v>
      </c>
      <c r="E12" s="120" t="s">
        <v>19</v>
      </c>
      <c r="F12" s="120" t="s">
        <v>16</v>
      </c>
      <c r="G12" s="119">
        <v>0.71499999999999997</v>
      </c>
      <c r="H12" s="120">
        <v>0.36</v>
      </c>
      <c r="I12" s="120">
        <v>0.06</v>
      </c>
      <c r="J12" s="111">
        <v>1.6000000000000001E-9</v>
      </c>
      <c r="K12" s="120">
        <v>0.71199999999999997</v>
      </c>
      <c r="L12" s="120">
        <v>0.14299999999999999</v>
      </c>
      <c r="M12" s="120">
        <v>5.5E-2</v>
      </c>
      <c r="N12" s="120" t="s">
        <v>479</v>
      </c>
      <c r="O12" s="4">
        <v>2.24782860465116E-2</v>
      </c>
      <c r="P12" s="120">
        <v>133475</v>
      </c>
      <c r="Q12" s="109">
        <v>9.8799999999999999E-2</v>
      </c>
      <c r="R12" s="110">
        <v>2.4199999999999999E-2</v>
      </c>
      <c r="S12" s="121" t="s">
        <v>472</v>
      </c>
      <c r="T12" s="15">
        <v>1.6063666666666699E-4</v>
      </c>
    </row>
    <row r="13" spans="1:21" ht="15.75">
      <c r="A13" s="120"/>
      <c r="B13" s="120">
        <v>2</v>
      </c>
      <c r="C13" s="120" t="s">
        <v>24</v>
      </c>
      <c r="D13" s="120">
        <v>174215709</v>
      </c>
      <c r="E13" s="120" t="s">
        <v>19</v>
      </c>
      <c r="F13" s="120" t="s">
        <v>16</v>
      </c>
      <c r="G13" s="119">
        <v>0.58599999999999997</v>
      </c>
      <c r="H13" s="120">
        <v>0.30299999999999999</v>
      </c>
      <c r="I13" s="120">
        <v>5.7000000000000002E-2</v>
      </c>
      <c r="J13" s="111">
        <v>1.6000000000000001E-8</v>
      </c>
      <c r="K13" s="120">
        <v>0.63700000000000001</v>
      </c>
      <c r="L13" s="120">
        <v>6.8000000000000005E-2</v>
      </c>
      <c r="M13" s="120">
        <v>0.05</v>
      </c>
      <c r="N13" s="121">
        <v>0.17499999999999999</v>
      </c>
      <c r="O13" s="4">
        <v>0.23817656410256399</v>
      </c>
      <c r="P13" s="120">
        <v>133475</v>
      </c>
      <c r="Q13" s="129" t="s">
        <v>351</v>
      </c>
      <c r="R13" s="130" t="s">
        <v>351</v>
      </c>
      <c r="S13" s="130" t="s">
        <v>351</v>
      </c>
      <c r="T13" s="163" t="s">
        <v>351</v>
      </c>
    </row>
    <row r="14" spans="1:21" ht="15.75">
      <c r="A14" s="120"/>
      <c r="B14" s="120">
        <v>4</v>
      </c>
      <c r="C14" s="120" t="s">
        <v>141</v>
      </c>
      <c r="D14" s="120">
        <v>95908259</v>
      </c>
      <c r="E14" s="120" t="s">
        <v>142</v>
      </c>
      <c r="F14" s="120" t="s">
        <v>12</v>
      </c>
      <c r="G14" s="119">
        <v>0.128</v>
      </c>
      <c r="H14" s="120">
        <v>0.51500000000000001</v>
      </c>
      <c r="I14" s="120">
        <v>8.2000000000000003E-2</v>
      </c>
      <c r="J14" s="111">
        <v>6.9E-10</v>
      </c>
      <c r="K14" s="120">
        <v>9.0999999999999998E-2</v>
      </c>
      <c r="L14" s="120">
        <v>0.151</v>
      </c>
      <c r="M14" s="120">
        <v>8.2000000000000003E-2</v>
      </c>
      <c r="N14" s="121">
        <v>6.6699999999999995E-2</v>
      </c>
      <c r="O14" s="4">
        <v>0.103981479411765</v>
      </c>
      <c r="P14" s="120">
        <v>133475</v>
      </c>
      <c r="Q14" s="129" t="s">
        <v>351</v>
      </c>
      <c r="R14" s="130" t="s">
        <v>351</v>
      </c>
      <c r="S14" s="130" t="s">
        <v>351</v>
      </c>
      <c r="T14" s="163" t="s">
        <v>351</v>
      </c>
    </row>
    <row r="15" spans="1:21" ht="15.75">
      <c r="A15" s="120"/>
      <c r="B15" s="120">
        <v>9</v>
      </c>
      <c r="C15" s="120" t="s">
        <v>153</v>
      </c>
      <c r="D15" s="120">
        <v>4334606</v>
      </c>
      <c r="E15" s="120" t="s">
        <v>13</v>
      </c>
      <c r="F15" s="120" t="s">
        <v>12</v>
      </c>
      <c r="G15" s="119">
        <v>0.35499999999999998</v>
      </c>
      <c r="H15" s="120">
        <v>-0.315</v>
      </c>
      <c r="I15" s="120">
        <v>5.7000000000000002E-2</v>
      </c>
      <c r="J15" s="111">
        <v>3.8000000000000003E-8</v>
      </c>
      <c r="K15" s="120">
        <v>0.254</v>
      </c>
      <c r="L15" s="120">
        <v>-0.14699999999999999</v>
      </c>
      <c r="M15" s="120">
        <v>5.0999999999999997E-2</v>
      </c>
      <c r="N15" s="120" t="s">
        <v>480</v>
      </c>
      <c r="O15" s="4">
        <v>1.1962243243243201E-2</v>
      </c>
      <c r="P15" s="120">
        <v>133475</v>
      </c>
      <c r="Q15" s="109">
        <v>0.1232</v>
      </c>
      <c r="R15" s="110">
        <v>2.4E-2</v>
      </c>
      <c r="S15" s="121" t="s">
        <v>473</v>
      </c>
      <c r="T15" s="15">
        <v>4.9351499999999997E-6</v>
      </c>
    </row>
    <row r="16" spans="1:21" ht="15.75">
      <c r="A16" s="120"/>
      <c r="B16" s="120">
        <v>9</v>
      </c>
      <c r="C16" s="120" t="s">
        <v>154</v>
      </c>
      <c r="D16" s="120">
        <v>97795176</v>
      </c>
      <c r="E16" s="120" t="s">
        <v>12</v>
      </c>
      <c r="F16" s="120" t="s">
        <v>13</v>
      </c>
      <c r="G16" s="119">
        <v>0.83899999999999997</v>
      </c>
      <c r="H16" s="120">
        <v>0.41499999999999998</v>
      </c>
      <c r="I16" s="120">
        <v>7.4999999999999997E-2</v>
      </c>
      <c r="J16" s="111">
        <v>4.1999999999999999E-8</v>
      </c>
      <c r="K16" s="120">
        <v>0.88900000000000001</v>
      </c>
      <c r="L16" s="120">
        <v>0.23599999999999999</v>
      </c>
      <c r="M16" s="120">
        <v>7.0999999999999994E-2</v>
      </c>
      <c r="N16" s="120" t="s">
        <v>481</v>
      </c>
      <c r="O16" s="4">
        <v>3.4404003571428601E-3</v>
      </c>
      <c r="P16" s="120">
        <v>133475</v>
      </c>
      <c r="Q16" s="129" t="s">
        <v>351</v>
      </c>
      <c r="R16" s="130" t="s">
        <v>351</v>
      </c>
      <c r="S16" s="130" t="s">
        <v>351</v>
      </c>
      <c r="T16" s="163" t="s">
        <v>351</v>
      </c>
    </row>
    <row r="17" spans="1:20" ht="15.75">
      <c r="A17" s="120"/>
      <c r="B17" s="120">
        <v>11</v>
      </c>
      <c r="C17" s="120" t="s">
        <v>163</v>
      </c>
      <c r="D17" s="120">
        <v>42251368</v>
      </c>
      <c r="E17" s="120" t="s">
        <v>16</v>
      </c>
      <c r="F17" s="120" t="s">
        <v>12</v>
      </c>
      <c r="G17" s="119">
        <v>0.98399999999999999</v>
      </c>
      <c r="H17" s="120">
        <v>-1.224</v>
      </c>
      <c r="I17" s="120">
        <v>0.222</v>
      </c>
      <c r="J17" s="111">
        <v>3.5000000000000002E-8</v>
      </c>
      <c r="K17" s="120">
        <v>0.98299999999999998</v>
      </c>
      <c r="L17" s="120">
        <v>1.2E-2</v>
      </c>
      <c r="M17" s="120">
        <v>0.22900000000000001</v>
      </c>
      <c r="N17" s="121">
        <v>0.95799999999999996</v>
      </c>
      <c r="O17" s="4">
        <v>0.98472400000000004</v>
      </c>
      <c r="P17" s="120">
        <v>133475</v>
      </c>
      <c r="Q17" s="129" t="s">
        <v>351</v>
      </c>
      <c r="R17" s="130" t="s">
        <v>351</v>
      </c>
      <c r="S17" s="130" t="s">
        <v>351</v>
      </c>
      <c r="T17" s="163" t="s">
        <v>351</v>
      </c>
    </row>
    <row r="18" spans="1:20" ht="15.75">
      <c r="A18" s="120"/>
      <c r="B18" s="120">
        <v>12</v>
      </c>
      <c r="C18" s="120" t="s">
        <v>74</v>
      </c>
      <c r="D18" s="120">
        <v>93519878</v>
      </c>
      <c r="E18" s="120" t="s">
        <v>75</v>
      </c>
      <c r="F18" s="120" t="s">
        <v>19</v>
      </c>
      <c r="G18" s="119">
        <v>0.67700000000000005</v>
      </c>
      <c r="H18" s="120">
        <v>0.34899999999999998</v>
      </c>
      <c r="I18" s="120">
        <v>0.06</v>
      </c>
      <c r="J18" s="111">
        <v>5.6999999999999998E-9</v>
      </c>
      <c r="K18" s="120">
        <v>0.73699999999999999</v>
      </c>
      <c r="L18" s="120">
        <v>0.127</v>
      </c>
      <c r="M18" s="120">
        <v>5.0999999999999997E-2</v>
      </c>
      <c r="N18" s="120" t="s">
        <v>482</v>
      </c>
      <c r="O18" s="4">
        <v>2.9108752173913E-2</v>
      </c>
      <c r="P18" s="120">
        <v>133475</v>
      </c>
      <c r="Q18" s="129" t="s">
        <v>351</v>
      </c>
      <c r="R18" s="130" t="s">
        <v>351</v>
      </c>
      <c r="S18" s="130" t="s">
        <v>351</v>
      </c>
      <c r="T18" s="163" t="s">
        <v>351</v>
      </c>
    </row>
    <row r="19" spans="1:20" ht="16.5" thickBot="1">
      <c r="A19" s="114"/>
      <c r="B19" s="114">
        <v>17</v>
      </c>
      <c r="C19" s="114" t="s">
        <v>172</v>
      </c>
      <c r="D19" s="114">
        <v>76541161</v>
      </c>
      <c r="E19" s="114" t="s">
        <v>173</v>
      </c>
      <c r="F19" s="114" t="s">
        <v>16</v>
      </c>
      <c r="G19" s="122">
        <v>0.745</v>
      </c>
      <c r="H19" s="114">
        <v>0.374</v>
      </c>
      <c r="I19" s="114">
        <v>6.3E-2</v>
      </c>
      <c r="J19" s="123">
        <v>1.6000000000000001E-9</v>
      </c>
      <c r="K19" s="114">
        <v>0.752</v>
      </c>
      <c r="L19" s="114">
        <v>3.1E-2</v>
      </c>
      <c r="M19" s="114">
        <v>5.1999999999999998E-2</v>
      </c>
      <c r="N19" s="124">
        <v>0.55500000000000005</v>
      </c>
      <c r="O19" s="14">
        <v>0.61972509473684201</v>
      </c>
      <c r="P19" s="114">
        <v>133475</v>
      </c>
      <c r="Q19" s="131" t="s">
        <v>351</v>
      </c>
      <c r="R19" s="132" t="s">
        <v>351</v>
      </c>
      <c r="S19" s="132" t="s">
        <v>351</v>
      </c>
      <c r="T19" s="164" t="s">
        <v>351</v>
      </c>
    </row>
    <row r="20" spans="1:20" ht="15.75">
      <c r="A20" s="125" t="s">
        <v>543</v>
      </c>
      <c r="B20" s="125">
        <v>1</v>
      </c>
      <c r="C20" s="125" t="s">
        <v>178</v>
      </c>
      <c r="D20" s="125">
        <v>3236727</v>
      </c>
      <c r="E20" s="125" t="s">
        <v>19</v>
      </c>
      <c r="F20" s="125" t="s">
        <v>16</v>
      </c>
      <c r="G20" s="119">
        <v>0.748</v>
      </c>
      <c r="H20" s="120">
        <v>0.38900000000000001</v>
      </c>
      <c r="I20" s="120">
        <v>0.06</v>
      </c>
      <c r="J20" s="111">
        <v>1.5E-11</v>
      </c>
      <c r="K20" s="125">
        <v>0.77200000000000002</v>
      </c>
      <c r="L20" s="125">
        <v>0.20499999999999999</v>
      </c>
      <c r="M20" s="125">
        <v>5.5E-2</v>
      </c>
      <c r="N20" s="125" t="s">
        <v>483</v>
      </c>
      <c r="O20" s="4">
        <v>9.0288390909090905E-4</v>
      </c>
      <c r="P20" s="125">
        <v>130477</v>
      </c>
      <c r="Q20" s="127" t="s">
        <v>351</v>
      </c>
      <c r="R20" s="128" t="s">
        <v>351</v>
      </c>
      <c r="S20" s="128" t="s">
        <v>351</v>
      </c>
      <c r="T20" s="163" t="s">
        <v>351</v>
      </c>
    </row>
    <row r="21" spans="1:20" ht="15.75">
      <c r="A21" s="125"/>
      <c r="B21" s="125">
        <v>1</v>
      </c>
      <c r="C21" s="125" t="s">
        <v>127</v>
      </c>
      <c r="D21" s="125">
        <v>110470764</v>
      </c>
      <c r="E21" s="125" t="s">
        <v>19</v>
      </c>
      <c r="F21" s="125" t="s">
        <v>16</v>
      </c>
      <c r="G21" s="119">
        <v>0.71499999999999997</v>
      </c>
      <c r="H21" s="120">
        <v>0.32</v>
      </c>
      <c r="I21" s="120">
        <v>5.8000000000000003E-2</v>
      </c>
      <c r="J21" s="111">
        <v>3.8999999999999998E-8</v>
      </c>
      <c r="K21" s="125">
        <v>0.71199999999999997</v>
      </c>
      <c r="L21" s="125">
        <v>0.127</v>
      </c>
      <c r="M21" s="125">
        <v>5.3999999999999999E-2</v>
      </c>
      <c r="N21" s="125" t="s">
        <v>484</v>
      </c>
      <c r="O21" s="4">
        <v>3.9690476923076902E-2</v>
      </c>
      <c r="P21" s="125">
        <v>130477</v>
      </c>
      <c r="Q21" s="109">
        <v>9.8799999999999999E-2</v>
      </c>
      <c r="R21" s="110">
        <v>2.4199999999999999E-2</v>
      </c>
      <c r="S21" s="121" t="s">
        <v>472</v>
      </c>
      <c r="T21" s="15">
        <v>1.6063666666666699E-4</v>
      </c>
    </row>
    <row r="22" spans="1:20" ht="15.75">
      <c r="A22" s="125"/>
      <c r="B22" s="125">
        <v>4</v>
      </c>
      <c r="C22" s="125" t="s">
        <v>188</v>
      </c>
      <c r="D22" s="125">
        <v>72474971</v>
      </c>
      <c r="E22" s="125" t="s">
        <v>16</v>
      </c>
      <c r="F22" s="125" t="s">
        <v>13</v>
      </c>
      <c r="G22" s="119">
        <v>0.84799999999999998</v>
      </c>
      <c r="H22" s="120">
        <v>-0.41599999999999998</v>
      </c>
      <c r="I22" s="120">
        <v>7.5999999999999998E-2</v>
      </c>
      <c r="J22" s="111">
        <v>2.9000000000000002E-8</v>
      </c>
      <c r="K22" s="125">
        <v>0.82599999999999996</v>
      </c>
      <c r="L22" s="125">
        <v>-9.0999999999999998E-2</v>
      </c>
      <c r="M22" s="125">
        <v>6.2E-2</v>
      </c>
      <c r="N22" s="126">
        <v>0.14299999999999999</v>
      </c>
      <c r="O22" s="4">
        <v>0.20466737837837801</v>
      </c>
      <c r="P22" s="125">
        <v>130477</v>
      </c>
      <c r="Q22" s="129" t="s">
        <v>351</v>
      </c>
      <c r="R22" s="130" t="s">
        <v>351</v>
      </c>
      <c r="S22" s="130" t="s">
        <v>351</v>
      </c>
      <c r="T22" s="163" t="s">
        <v>351</v>
      </c>
    </row>
    <row r="23" spans="1:20" ht="15.75">
      <c r="A23" s="125"/>
      <c r="B23" s="125">
        <v>4</v>
      </c>
      <c r="C23" s="125" t="s">
        <v>141</v>
      </c>
      <c r="D23" s="125">
        <v>95908259</v>
      </c>
      <c r="E23" s="125" t="s">
        <v>142</v>
      </c>
      <c r="F23" s="125" t="s">
        <v>12</v>
      </c>
      <c r="G23" s="119">
        <v>0.128</v>
      </c>
      <c r="H23" s="120">
        <v>0.505</v>
      </c>
      <c r="I23" s="120">
        <v>7.9000000000000001E-2</v>
      </c>
      <c r="J23" s="111">
        <v>2.1E-10</v>
      </c>
      <c r="K23" s="125">
        <v>9.0999999999999998E-2</v>
      </c>
      <c r="L23" s="125">
        <v>0.18</v>
      </c>
      <c r="M23" s="125">
        <v>8.1000000000000003E-2</v>
      </c>
      <c r="N23" s="126">
        <v>2.69E-2</v>
      </c>
      <c r="O23" s="4">
        <v>5.38772E-2</v>
      </c>
      <c r="P23" s="125">
        <v>130477</v>
      </c>
      <c r="Q23" s="129" t="s">
        <v>351</v>
      </c>
      <c r="R23" s="130" t="s">
        <v>351</v>
      </c>
      <c r="S23" s="130" t="s">
        <v>351</v>
      </c>
      <c r="T23" s="163" t="s">
        <v>351</v>
      </c>
    </row>
    <row r="24" spans="1:20" ht="15.75">
      <c r="A24" s="125"/>
      <c r="B24" s="125">
        <v>12</v>
      </c>
      <c r="C24" s="125" t="s">
        <v>74</v>
      </c>
      <c r="D24" s="125">
        <v>93519878</v>
      </c>
      <c r="E24" s="125" t="s">
        <v>75</v>
      </c>
      <c r="F24" s="125" t="s">
        <v>19</v>
      </c>
      <c r="G24" s="119">
        <v>0.67700000000000005</v>
      </c>
      <c r="H24" s="120">
        <v>0.35199999999999998</v>
      </c>
      <c r="I24" s="120">
        <v>5.8000000000000003E-2</v>
      </c>
      <c r="J24" s="111">
        <v>1.3999999999999999E-9</v>
      </c>
      <c r="K24" s="125">
        <v>0.73599999999999999</v>
      </c>
      <c r="L24" s="125">
        <v>0.105</v>
      </c>
      <c r="M24" s="125">
        <v>0.05</v>
      </c>
      <c r="N24" s="126">
        <v>3.7699999999999997E-2</v>
      </c>
      <c r="O24" s="4">
        <v>6.8940206896551698E-2</v>
      </c>
      <c r="P24" s="125">
        <v>130477</v>
      </c>
      <c r="Q24" s="129" t="s">
        <v>351</v>
      </c>
      <c r="R24" s="130" t="s">
        <v>351</v>
      </c>
      <c r="S24" s="130" t="s">
        <v>351</v>
      </c>
      <c r="T24" s="163" t="s">
        <v>351</v>
      </c>
    </row>
    <row r="25" spans="1:20" ht="15.75">
      <c r="A25" s="125"/>
      <c r="B25" s="125">
        <v>17</v>
      </c>
      <c r="C25" s="125" t="s">
        <v>172</v>
      </c>
      <c r="D25" s="125">
        <v>76541161</v>
      </c>
      <c r="E25" s="125" t="s">
        <v>173</v>
      </c>
      <c r="F25" s="125" t="s">
        <v>16</v>
      </c>
      <c r="G25" s="119">
        <v>0.745</v>
      </c>
      <c r="H25" s="120">
        <v>0.32800000000000001</v>
      </c>
      <c r="I25" s="120">
        <v>6.0999999999999999E-2</v>
      </c>
      <c r="J25" s="111">
        <v>2.9000000000000002E-8</v>
      </c>
      <c r="K25" s="125">
        <v>0.752</v>
      </c>
      <c r="L25" s="125">
        <v>0.03</v>
      </c>
      <c r="M25" s="125">
        <v>5.1999999999999998E-2</v>
      </c>
      <c r="N25" s="126">
        <v>0.56200000000000006</v>
      </c>
      <c r="O25" s="4">
        <v>0.62030206249999997</v>
      </c>
      <c r="P25" s="125">
        <v>130477</v>
      </c>
      <c r="Q25" s="129" t="s">
        <v>351</v>
      </c>
      <c r="R25" s="130" t="s">
        <v>351</v>
      </c>
      <c r="S25" s="130" t="s">
        <v>351</v>
      </c>
      <c r="T25" s="163" t="s">
        <v>351</v>
      </c>
    </row>
    <row r="26" spans="1:20" ht="16.5" thickBot="1">
      <c r="A26" s="114"/>
      <c r="B26" s="114" t="s">
        <v>342</v>
      </c>
      <c r="C26" s="114" t="s">
        <v>93</v>
      </c>
      <c r="D26" s="114">
        <v>71354380</v>
      </c>
      <c r="E26" s="114" t="s">
        <v>19</v>
      </c>
      <c r="F26" s="114" t="s">
        <v>16</v>
      </c>
      <c r="G26" s="122">
        <v>0.85699999999999998</v>
      </c>
      <c r="H26" s="114">
        <v>-0.34599999999999997</v>
      </c>
      <c r="I26" s="114">
        <v>6.3E-2</v>
      </c>
      <c r="J26" s="123">
        <v>2.9000000000000002E-8</v>
      </c>
      <c r="K26" s="112">
        <v>0.188</v>
      </c>
      <c r="L26" s="114">
        <v>-0.13500000000000001</v>
      </c>
      <c r="M26" s="114">
        <v>6.2E-2</v>
      </c>
      <c r="N26" s="124">
        <v>2.9100000000000001E-2</v>
      </c>
      <c r="O26" s="14">
        <v>5.6102909090909099E-2</v>
      </c>
      <c r="P26" s="166">
        <v>130477</v>
      </c>
      <c r="Q26" s="131" t="s">
        <v>351</v>
      </c>
      <c r="R26" s="132" t="s">
        <v>351</v>
      </c>
      <c r="S26" s="132" t="s">
        <v>351</v>
      </c>
      <c r="T26" s="164" t="s">
        <v>351</v>
      </c>
    </row>
    <row r="27" spans="1:20" ht="15.75">
      <c r="A27" s="120" t="s">
        <v>544</v>
      </c>
      <c r="B27" s="120">
        <v>1</v>
      </c>
      <c r="C27" s="120" t="s">
        <v>210</v>
      </c>
      <c r="D27" s="120">
        <v>155123837</v>
      </c>
      <c r="E27" s="120" t="s">
        <v>19</v>
      </c>
      <c r="F27" s="120" t="s">
        <v>13</v>
      </c>
      <c r="G27" s="119">
        <v>0.83799999999999997</v>
      </c>
      <c r="H27" s="120">
        <v>-0.53200000000000003</v>
      </c>
      <c r="I27" s="120">
        <v>8.7999999999999995E-2</v>
      </c>
      <c r="J27" s="111">
        <v>8.1999999999999996E-10</v>
      </c>
      <c r="K27" s="120">
        <v>0.92800000000000005</v>
      </c>
      <c r="L27" s="120">
        <v>-7.8E-2</v>
      </c>
      <c r="M27" s="120">
        <v>9.5000000000000001E-2</v>
      </c>
      <c r="N27" s="121">
        <v>0.40699999999999997</v>
      </c>
      <c r="O27" s="4">
        <v>0.49028734090909099</v>
      </c>
      <c r="P27" s="120">
        <v>133129</v>
      </c>
      <c r="Q27" s="109">
        <v>1.3100000000000001E-2</v>
      </c>
      <c r="R27" s="110">
        <v>2.1100000000000001E-2</v>
      </c>
      <c r="S27" s="121">
        <v>0.53400000000000003</v>
      </c>
      <c r="T27" s="15">
        <v>0.60799655172413802</v>
      </c>
    </row>
    <row r="28" spans="1:20" ht="15.75">
      <c r="A28" s="120"/>
      <c r="B28" s="120">
        <v>2</v>
      </c>
      <c r="C28" s="120" t="s">
        <v>211</v>
      </c>
      <c r="D28" s="120">
        <v>631071</v>
      </c>
      <c r="E28" s="120" t="s">
        <v>89</v>
      </c>
      <c r="F28" s="120" t="s">
        <v>16</v>
      </c>
      <c r="G28" s="119">
        <v>9.6000000000000002E-2</v>
      </c>
      <c r="H28" s="120">
        <v>-0.60299999999999998</v>
      </c>
      <c r="I28" s="120">
        <v>0.11</v>
      </c>
      <c r="J28" s="111">
        <v>4.1999999999999999E-8</v>
      </c>
      <c r="K28" s="120">
        <v>0.109</v>
      </c>
      <c r="L28" s="120">
        <v>-0.11799999999999999</v>
      </c>
      <c r="M28" s="120">
        <v>8.1000000000000003E-2</v>
      </c>
      <c r="N28" s="121">
        <v>0.14599999999999999</v>
      </c>
      <c r="O28" s="4">
        <v>0.20650354666666701</v>
      </c>
      <c r="P28" s="120">
        <v>133129</v>
      </c>
      <c r="Q28" s="129" t="s">
        <v>351</v>
      </c>
      <c r="R28" s="130" t="s">
        <v>351</v>
      </c>
      <c r="S28" s="130" t="s">
        <v>351</v>
      </c>
      <c r="T28" s="163" t="s">
        <v>351</v>
      </c>
    </row>
    <row r="29" spans="1:20" ht="15.75">
      <c r="A29" s="120"/>
      <c r="B29" s="120">
        <v>2</v>
      </c>
      <c r="C29" s="120" t="s">
        <v>213</v>
      </c>
      <c r="D29" s="120">
        <v>225571941</v>
      </c>
      <c r="E29" s="120" t="s">
        <v>44</v>
      </c>
      <c r="F29" s="120" t="s">
        <v>16</v>
      </c>
      <c r="G29" s="119">
        <v>0.47399999999999998</v>
      </c>
      <c r="H29" s="120">
        <v>0.374</v>
      </c>
      <c r="I29" s="120">
        <v>6.6000000000000003E-2</v>
      </c>
      <c r="J29" s="111">
        <v>2.7999999999999999E-8</v>
      </c>
      <c r="K29" s="120">
        <v>0.56699999999999995</v>
      </c>
      <c r="L29" s="120">
        <v>-3.7999999999999999E-2</v>
      </c>
      <c r="M29" s="120">
        <v>0.05</v>
      </c>
      <c r="N29" s="121">
        <v>0.44600000000000001</v>
      </c>
      <c r="O29" s="4">
        <v>0.525271222222222</v>
      </c>
      <c r="P29" s="120">
        <v>133129</v>
      </c>
      <c r="Q29" s="129" t="s">
        <v>351</v>
      </c>
      <c r="R29" s="130" t="s">
        <v>351</v>
      </c>
      <c r="S29" s="130" t="s">
        <v>351</v>
      </c>
      <c r="T29" s="163" t="s">
        <v>351</v>
      </c>
    </row>
    <row r="30" spans="1:20" ht="15.75">
      <c r="A30" s="120"/>
      <c r="B30" s="120">
        <v>3</v>
      </c>
      <c r="C30" s="120" t="s">
        <v>31</v>
      </c>
      <c r="D30" s="120">
        <v>168849576</v>
      </c>
      <c r="E30" s="120" t="s">
        <v>12</v>
      </c>
      <c r="F30" s="120" t="s">
        <v>13</v>
      </c>
      <c r="G30" s="119">
        <v>0.84299999999999997</v>
      </c>
      <c r="H30" s="120">
        <v>0.505</v>
      </c>
      <c r="I30" s="120">
        <v>8.8999999999999996E-2</v>
      </c>
      <c r="J30" s="111">
        <v>2.1999999999999998E-8</v>
      </c>
      <c r="K30" s="120">
        <v>0.90800000000000003</v>
      </c>
      <c r="L30" s="120">
        <v>0.16300000000000001</v>
      </c>
      <c r="M30" s="120">
        <v>8.6999999999999994E-2</v>
      </c>
      <c r="N30" s="121">
        <v>6.0699999999999997E-2</v>
      </c>
      <c r="O30" s="4">
        <v>0.72360999999999998</v>
      </c>
      <c r="P30" s="120">
        <v>133129</v>
      </c>
      <c r="Q30" s="129" t="s">
        <v>351</v>
      </c>
      <c r="R30" s="130" t="s">
        <v>351</v>
      </c>
      <c r="S30" s="130" t="s">
        <v>351</v>
      </c>
      <c r="T30" s="163" t="s">
        <v>351</v>
      </c>
    </row>
    <row r="31" spans="1:20" ht="15.75">
      <c r="A31" s="120"/>
      <c r="B31" s="120">
        <v>11</v>
      </c>
      <c r="C31" s="120" t="s">
        <v>67</v>
      </c>
      <c r="D31" s="120">
        <v>61278918</v>
      </c>
      <c r="E31" s="120" t="s">
        <v>13</v>
      </c>
      <c r="F31" s="120" t="s">
        <v>12</v>
      </c>
      <c r="G31" s="119">
        <v>0.626</v>
      </c>
      <c r="H31" s="120">
        <v>0.39700000000000002</v>
      </c>
      <c r="I31" s="120">
        <v>6.7000000000000004E-2</v>
      </c>
      <c r="J31" s="111">
        <v>4.5999999999999998E-9</v>
      </c>
      <c r="K31" s="120">
        <v>0.47199999999999998</v>
      </c>
      <c r="L31" s="120">
        <v>0.10299999999999999</v>
      </c>
      <c r="M31" s="120">
        <v>0.05</v>
      </c>
      <c r="N31" s="121">
        <v>4.0300000000000002E-2</v>
      </c>
      <c r="O31" s="4">
        <v>7.2477410169491496E-2</v>
      </c>
      <c r="P31" s="120">
        <v>133129</v>
      </c>
      <c r="Q31" s="109">
        <v>4.2000000000000003E-2</v>
      </c>
      <c r="R31" s="110">
        <v>3.3500000000000002E-2</v>
      </c>
      <c r="S31" s="121">
        <v>0.21</v>
      </c>
      <c r="T31" s="15">
        <v>0.28182000000000001</v>
      </c>
    </row>
    <row r="32" spans="1:20" ht="16.5" thickBot="1">
      <c r="A32" s="114"/>
      <c r="B32" s="114">
        <v>17</v>
      </c>
      <c r="C32" s="114" t="s">
        <v>344</v>
      </c>
      <c r="D32" s="114">
        <v>72307189</v>
      </c>
      <c r="E32" s="114" t="s">
        <v>12</v>
      </c>
      <c r="F32" s="114" t="s">
        <v>16</v>
      </c>
      <c r="G32" s="122">
        <v>0.995</v>
      </c>
      <c r="H32" s="114">
        <v>-3.0870000000000002</v>
      </c>
      <c r="I32" s="114">
        <v>0.58399999999999996</v>
      </c>
      <c r="J32" s="123">
        <v>4.9000000000000002E-8</v>
      </c>
      <c r="K32" s="114">
        <v>0.998</v>
      </c>
      <c r="L32" s="114">
        <v>0.28199999999999997</v>
      </c>
      <c r="M32" s="114">
        <v>0.82399999999999995</v>
      </c>
      <c r="N32" s="124">
        <v>0.73199999999999998</v>
      </c>
      <c r="O32" s="14">
        <v>0.79215206122449</v>
      </c>
      <c r="P32" s="114">
        <v>133129</v>
      </c>
      <c r="Q32" s="131" t="s">
        <v>351</v>
      </c>
      <c r="R32" s="132" t="s">
        <v>351</v>
      </c>
      <c r="S32" s="132" t="s">
        <v>351</v>
      </c>
      <c r="T32" s="164" t="s">
        <v>351</v>
      </c>
    </row>
    <row r="33" spans="1:20" ht="15.75">
      <c r="A33" s="125" t="s">
        <v>545</v>
      </c>
      <c r="B33" s="125">
        <v>1</v>
      </c>
      <c r="C33" s="125" t="s">
        <v>210</v>
      </c>
      <c r="D33" s="125">
        <v>155123837</v>
      </c>
      <c r="E33" s="125" t="s">
        <v>19</v>
      </c>
      <c r="F33" s="125" t="s">
        <v>13</v>
      </c>
      <c r="G33" s="119">
        <v>0.83799999999999997</v>
      </c>
      <c r="H33" s="120">
        <v>-0.51700000000000002</v>
      </c>
      <c r="I33" s="120">
        <v>8.5999999999999993E-2</v>
      </c>
      <c r="J33" s="111">
        <v>1.2E-9</v>
      </c>
      <c r="K33" s="125">
        <v>0.92800000000000005</v>
      </c>
      <c r="L33" s="125">
        <v>-8.3000000000000004E-2</v>
      </c>
      <c r="M33" s="125">
        <v>9.5000000000000001E-2</v>
      </c>
      <c r="N33" s="126">
        <v>0.38</v>
      </c>
      <c r="O33" s="4">
        <v>0.46252673563218399</v>
      </c>
      <c r="P33" s="125">
        <v>130151</v>
      </c>
      <c r="Q33" s="109">
        <v>1.3100000000000001E-2</v>
      </c>
      <c r="R33" s="110">
        <v>2.1100000000000001E-2</v>
      </c>
      <c r="S33" s="121">
        <v>0.53400000000000003</v>
      </c>
      <c r="T33" s="15">
        <v>0.60799655172413802</v>
      </c>
    </row>
    <row r="34" spans="1:20" ht="15.75">
      <c r="A34" s="125"/>
      <c r="B34" s="125">
        <v>6</v>
      </c>
      <c r="C34" s="125" t="s">
        <v>243</v>
      </c>
      <c r="D34" s="125">
        <v>1303845</v>
      </c>
      <c r="E34" s="125" t="s">
        <v>16</v>
      </c>
      <c r="F34" s="125" t="s">
        <v>19</v>
      </c>
      <c r="G34" s="119">
        <v>0.99299999999999999</v>
      </c>
      <c r="H34" s="120">
        <v>-3.4140000000000001</v>
      </c>
      <c r="I34" s="120">
        <v>0.622</v>
      </c>
      <c r="J34" s="111">
        <v>2.4E-8</v>
      </c>
      <c r="K34" s="125">
        <v>0.99299999999999999</v>
      </c>
      <c r="L34" s="125">
        <v>-1.3069999999999999</v>
      </c>
      <c r="M34" s="125">
        <v>0.78700000000000003</v>
      </c>
      <c r="N34" s="126">
        <v>9.6799999999999997E-2</v>
      </c>
      <c r="O34" s="4">
        <v>0.14663509999999999</v>
      </c>
      <c r="P34" s="125">
        <v>130151</v>
      </c>
      <c r="Q34" s="129" t="s">
        <v>351</v>
      </c>
      <c r="R34" s="130" t="s">
        <v>351</v>
      </c>
      <c r="S34" s="130" t="s">
        <v>351</v>
      </c>
      <c r="T34" s="163" t="s">
        <v>351</v>
      </c>
    </row>
    <row r="35" spans="1:20" ht="16.5" thickBot="1">
      <c r="A35" s="125"/>
      <c r="B35" s="125">
        <v>11</v>
      </c>
      <c r="C35" s="125" t="s">
        <v>247</v>
      </c>
      <c r="D35" s="125">
        <v>61278590</v>
      </c>
      <c r="E35" s="125" t="s">
        <v>13</v>
      </c>
      <c r="F35" s="125" t="s">
        <v>12</v>
      </c>
      <c r="G35" s="119">
        <v>0.63800000000000001</v>
      </c>
      <c r="H35" s="120">
        <v>0.39500000000000002</v>
      </c>
      <c r="I35" s="120">
        <v>6.6000000000000003E-2</v>
      </c>
      <c r="J35" s="111">
        <v>2.1000000000000002E-9</v>
      </c>
      <c r="K35" s="125">
        <v>0.48299999999999998</v>
      </c>
      <c r="L35" s="125">
        <v>0.107</v>
      </c>
      <c r="M35" s="125">
        <v>0.05</v>
      </c>
      <c r="N35" s="126">
        <v>3.2599999999999997E-2</v>
      </c>
      <c r="O35" s="14">
        <v>6.0674400000000003E-2</v>
      </c>
      <c r="P35" s="125">
        <v>130151</v>
      </c>
      <c r="Q35" s="109">
        <v>4.1599999999999998E-2</v>
      </c>
      <c r="R35" s="110">
        <v>3.3500000000000002E-2</v>
      </c>
      <c r="S35" s="121">
        <v>0.214</v>
      </c>
      <c r="T35" s="14">
        <v>0.28182000000000001</v>
      </c>
    </row>
    <row r="36" spans="1:20" ht="15.75">
      <c r="A36" s="117" t="s">
        <v>546</v>
      </c>
      <c r="B36" s="117">
        <v>1</v>
      </c>
      <c r="C36" s="117" t="s">
        <v>125</v>
      </c>
      <c r="D36" s="117">
        <v>3236894</v>
      </c>
      <c r="E36" s="117" t="s">
        <v>19</v>
      </c>
      <c r="F36" s="117" t="s">
        <v>16</v>
      </c>
      <c r="G36" s="116">
        <v>0.76200000000000001</v>
      </c>
      <c r="H36" s="117">
        <v>0.40400000000000003</v>
      </c>
      <c r="I36" s="117">
        <v>7.6999999999999999E-2</v>
      </c>
      <c r="J36" s="113">
        <v>2.4E-8</v>
      </c>
      <c r="K36" s="117">
        <v>0.78500000000000003</v>
      </c>
      <c r="L36" s="117">
        <v>0.20599999999999999</v>
      </c>
      <c r="M36" s="117">
        <v>6.2E-2</v>
      </c>
      <c r="N36" s="117" t="s">
        <v>485</v>
      </c>
      <c r="O36" s="4">
        <v>3.5161662068965501E-3</v>
      </c>
      <c r="P36" s="117">
        <v>133346</v>
      </c>
      <c r="Q36" s="127" t="s">
        <v>351</v>
      </c>
      <c r="R36" s="128" t="s">
        <v>351</v>
      </c>
      <c r="S36" s="128" t="s">
        <v>351</v>
      </c>
      <c r="T36" s="163" t="s">
        <v>351</v>
      </c>
    </row>
    <row r="37" spans="1:20" ht="15.75">
      <c r="A37" s="120"/>
      <c r="B37" s="120">
        <v>1</v>
      </c>
      <c r="C37" s="120" t="s">
        <v>127</v>
      </c>
      <c r="D37" s="120">
        <v>110470764</v>
      </c>
      <c r="E37" s="120" t="s">
        <v>19</v>
      </c>
      <c r="F37" s="120" t="s">
        <v>16</v>
      </c>
      <c r="G37" s="119">
        <v>0.71499999999999997</v>
      </c>
      <c r="H37" s="120">
        <v>0.40600000000000003</v>
      </c>
      <c r="I37" s="120">
        <v>7.1999999999999995E-2</v>
      </c>
      <c r="J37" s="111">
        <v>1.3000000000000001E-8</v>
      </c>
      <c r="K37" s="120">
        <v>0.71199999999999997</v>
      </c>
      <c r="L37" s="120">
        <v>0.19600000000000001</v>
      </c>
      <c r="M37" s="120">
        <v>0.06</v>
      </c>
      <c r="N37" s="120" t="s">
        <v>486</v>
      </c>
      <c r="O37" s="4">
        <v>3.6122748387096798E-3</v>
      </c>
      <c r="P37" s="120">
        <v>133346</v>
      </c>
      <c r="Q37" s="109">
        <v>9.7725696857324601E-2</v>
      </c>
      <c r="R37" s="110">
        <v>8.1768912363287802E-2</v>
      </c>
      <c r="S37" s="121">
        <v>0.23200000000000001</v>
      </c>
      <c r="T37" s="15">
        <v>0.29450016142788299</v>
      </c>
    </row>
    <row r="38" spans="1:20" ht="15.75">
      <c r="A38" s="120"/>
      <c r="B38" s="120">
        <v>2</v>
      </c>
      <c r="C38" s="120" t="s">
        <v>21</v>
      </c>
      <c r="D38" s="120">
        <v>86285211</v>
      </c>
      <c r="E38" s="120" t="s">
        <v>12</v>
      </c>
      <c r="F38" s="120" t="s">
        <v>22</v>
      </c>
      <c r="G38" s="119">
        <v>0.83599999999999997</v>
      </c>
      <c r="H38" s="120">
        <v>-0.57899999999999996</v>
      </c>
      <c r="I38" s="120">
        <v>9.6000000000000002E-2</v>
      </c>
      <c r="J38" s="111">
        <v>3.4000000000000001E-10</v>
      </c>
      <c r="K38" s="120">
        <v>0.82</v>
      </c>
      <c r="L38" s="120">
        <v>-4.5999999999999999E-2</v>
      </c>
      <c r="M38" s="120">
        <v>6.8000000000000005E-2</v>
      </c>
      <c r="N38" s="121">
        <v>0.495</v>
      </c>
      <c r="O38" s="4">
        <v>0.56439756989247303</v>
      </c>
      <c r="P38" s="120">
        <v>133346</v>
      </c>
      <c r="Q38" s="129" t="s">
        <v>351</v>
      </c>
      <c r="R38" s="130" t="s">
        <v>351</v>
      </c>
      <c r="S38" s="130" t="s">
        <v>351</v>
      </c>
      <c r="T38" s="163" t="s">
        <v>351</v>
      </c>
    </row>
    <row r="39" spans="1:20" ht="15.75">
      <c r="A39" s="120"/>
      <c r="B39" s="120">
        <v>2</v>
      </c>
      <c r="C39" s="120" t="s">
        <v>24</v>
      </c>
      <c r="D39" s="120">
        <v>174215709</v>
      </c>
      <c r="E39" s="120" t="s">
        <v>19</v>
      </c>
      <c r="F39" s="120" t="s">
        <v>16</v>
      </c>
      <c r="G39" s="119">
        <v>0.58599999999999997</v>
      </c>
      <c r="H39" s="120">
        <v>0.39600000000000002</v>
      </c>
      <c r="I39" s="120">
        <v>6.8000000000000005E-2</v>
      </c>
      <c r="J39" s="111">
        <v>7.5999999999999996E-10</v>
      </c>
      <c r="K39" s="120">
        <v>0.63700000000000001</v>
      </c>
      <c r="L39" s="120">
        <v>3.7999999999999999E-2</v>
      </c>
      <c r="M39" s="120">
        <v>5.3999999999999999E-2</v>
      </c>
      <c r="N39" s="121">
        <v>0.49</v>
      </c>
      <c r="O39" s="4">
        <v>0.56439756989247303</v>
      </c>
      <c r="P39" s="120">
        <v>133346</v>
      </c>
      <c r="Q39" s="129" t="s">
        <v>351</v>
      </c>
      <c r="R39" s="130" t="s">
        <v>351</v>
      </c>
      <c r="S39" s="130" t="s">
        <v>351</v>
      </c>
      <c r="T39" s="163" t="s">
        <v>351</v>
      </c>
    </row>
    <row r="40" spans="1:20" ht="15.75">
      <c r="A40" s="120"/>
      <c r="B40" s="120">
        <v>2</v>
      </c>
      <c r="C40" s="120" t="s">
        <v>131</v>
      </c>
      <c r="D40" s="120">
        <v>182992435</v>
      </c>
      <c r="E40" s="120" t="s">
        <v>16</v>
      </c>
      <c r="F40" s="120" t="s">
        <v>19</v>
      </c>
      <c r="G40" s="119">
        <v>0.72</v>
      </c>
      <c r="H40" s="120">
        <v>0.44400000000000001</v>
      </c>
      <c r="I40" s="120">
        <v>7.2999999999999995E-2</v>
      </c>
      <c r="J40" s="111">
        <v>9.900000000000001E-10</v>
      </c>
      <c r="K40" s="120">
        <v>0.76100000000000001</v>
      </c>
      <c r="L40" s="120">
        <v>0.155</v>
      </c>
      <c r="M40" s="120">
        <v>5.7000000000000002E-2</v>
      </c>
      <c r="N40" s="120" t="s">
        <v>487</v>
      </c>
      <c r="O40" s="4">
        <v>1.7158876190476201E-2</v>
      </c>
      <c r="P40" s="120">
        <v>133346</v>
      </c>
      <c r="Q40" s="109">
        <v>0.161393587438769</v>
      </c>
      <c r="R40" s="110">
        <v>7.4356195384000207E-2</v>
      </c>
      <c r="S40" s="121">
        <v>0.03</v>
      </c>
      <c r="T40" s="15">
        <v>5.8168249874326602E-2</v>
      </c>
    </row>
    <row r="41" spans="1:20" ht="15.75">
      <c r="A41" s="120"/>
      <c r="B41" s="120">
        <v>2</v>
      </c>
      <c r="C41" s="120" t="s">
        <v>25</v>
      </c>
      <c r="D41" s="120">
        <v>225561035</v>
      </c>
      <c r="E41" s="120" t="s">
        <v>12</v>
      </c>
      <c r="F41" s="120" t="s">
        <v>13</v>
      </c>
      <c r="G41" s="119">
        <v>0.47099999999999997</v>
      </c>
      <c r="H41" s="120">
        <v>0.38400000000000001</v>
      </c>
      <c r="I41" s="120">
        <v>6.7000000000000004E-2</v>
      </c>
      <c r="J41" s="111">
        <v>1.2E-8</v>
      </c>
      <c r="K41" s="120">
        <v>0.55600000000000005</v>
      </c>
      <c r="L41" s="120">
        <v>0.04</v>
      </c>
      <c r="M41" s="120">
        <v>4.9000000000000002E-2</v>
      </c>
      <c r="N41" s="121">
        <v>0.41199999999999998</v>
      </c>
      <c r="O41" s="4">
        <v>0.49088599999999999</v>
      </c>
      <c r="P41" s="120">
        <v>133346</v>
      </c>
      <c r="Q41" s="109">
        <v>2.23359467445923E-3</v>
      </c>
      <c r="R41" s="110">
        <v>6.0013581427041697E-2</v>
      </c>
      <c r="S41" s="121">
        <v>0.97</v>
      </c>
      <c r="T41" s="15">
        <v>0.97031106438829295</v>
      </c>
    </row>
    <row r="42" spans="1:20" ht="15.75">
      <c r="A42" s="120"/>
      <c r="B42" s="120">
        <v>3</v>
      </c>
      <c r="C42" s="120" t="s">
        <v>30</v>
      </c>
      <c r="D42" s="120">
        <v>53850210</v>
      </c>
      <c r="E42" s="120" t="s">
        <v>19</v>
      </c>
      <c r="F42" s="120" t="s">
        <v>13</v>
      </c>
      <c r="G42" s="119">
        <v>0.66700000000000004</v>
      </c>
      <c r="H42" s="120">
        <v>0.42299999999999999</v>
      </c>
      <c r="I42" s="120">
        <v>7.0000000000000007E-2</v>
      </c>
      <c r="J42" s="111">
        <v>1.0999999999999999E-9</v>
      </c>
      <c r="K42" s="120">
        <v>0.6</v>
      </c>
      <c r="L42" s="120">
        <v>0.19600000000000001</v>
      </c>
      <c r="M42" s="120">
        <v>0.05</v>
      </c>
      <c r="N42" s="120" t="s">
        <v>488</v>
      </c>
      <c r="O42" s="4">
        <v>5.5611449473684201E-4</v>
      </c>
      <c r="P42" s="120">
        <v>133346</v>
      </c>
      <c r="Q42" s="129" t="s">
        <v>351</v>
      </c>
      <c r="R42" s="130" t="s">
        <v>351</v>
      </c>
      <c r="S42" s="130" t="s">
        <v>351</v>
      </c>
      <c r="T42" s="163" t="s">
        <v>351</v>
      </c>
    </row>
    <row r="43" spans="1:20" ht="15.75">
      <c r="A43" s="120"/>
      <c r="B43" s="120">
        <v>3</v>
      </c>
      <c r="C43" s="120" t="s">
        <v>258</v>
      </c>
      <c r="D43" s="120">
        <v>169365395</v>
      </c>
      <c r="E43" s="120" t="s">
        <v>16</v>
      </c>
      <c r="F43" s="120" t="s">
        <v>13</v>
      </c>
      <c r="G43" s="119">
        <v>0.88800000000000001</v>
      </c>
      <c r="H43" s="120">
        <v>-0.78800000000000003</v>
      </c>
      <c r="I43" s="120">
        <v>0.107</v>
      </c>
      <c r="J43" s="111">
        <v>1.3E-13</v>
      </c>
      <c r="K43" s="120">
        <v>0.91900000000000004</v>
      </c>
      <c r="L43" s="120">
        <v>-0.17699999999999999</v>
      </c>
      <c r="M43" s="120">
        <v>0.09</v>
      </c>
      <c r="N43" s="121">
        <v>4.8800000000000003E-2</v>
      </c>
      <c r="O43" s="4">
        <v>8.6166163333333295E-2</v>
      </c>
      <c r="P43" s="120">
        <v>133346</v>
      </c>
      <c r="Q43" s="129" t="s">
        <v>351</v>
      </c>
      <c r="R43" s="130" t="s">
        <v>351</v>
      </c>
      <c r="S43" s="130" t="s">
        <v>351</v>
      </c>
      <c r="T43" s="163" t="s">
        <v>351</v>
      </c>
    </row>
    <row r="44" spans="1:20" ht="15.75">
      <c r="A44" s="120"/>
      <c r="B44" s="120">
        <v>4</v>
      </c>
      <c r="C44" s="120" t="s">
        <v>141</v>
      </c>
      <c r="D44" s="120">
        <v>95908259</v>
      </c>
      <c r="E44" s="120" t="s">
        <v>142</v>
      </c>
      <c r="F44" s="120" t="s">
        <v>12</v>
      </c>
      <c r="G44" s="119">
        <v>0.128</v>
      </c>
      <c r="H44" s="120">
        <v>0.54900000000000004</v>
      </c>
      <c r="I44" s="120">
        <v>9.9000000000000005E-2</v>
      </c>
      <c r="J44" s="111">
        <v>4.9999999999999998E-8</v>
      </c>
      <c r="K44" s="120">
        <v>9.0999999999999998E-2</v>
      </c>
      <c r="L44" s="120">
        <v>0.114</v>
      </c>
      <c r="M44" s="120">
        <v>0.09</v>
      </c>
      <c r="N44" s="121">
        <v>0.20300000000000001</v>
      </c>
      <c r="O44" s="4">
        <v>0.26618432098765399</v>
      </c>
      <c r="P44" s="120">
        <v>133346</v>
      </c>
      <c r="Q44" s="129" t="s">
        <v>351</v>
      </c>
      <c r="R44" s="130" t="s">
        <v>351</v>
      </c>
      <c r="S44" s="130" t="s">
        <v>351</v>
      </c>
      <c r="T44" s="163" t="s">
        <v>351</v>
      </c>
    </row>
    <row r="45" spans="1:20" ht="15.75">
      <c r="A45" s="120"/>
      <c r="B45" s="120">
        <v>8</v>
      </c>
      <c r="C45" s="120" t="s">
        <v>262</v>
      </c>
      <c r="D45" s="120">
        <v>144370124</v>
      </c>
      <c r="E45" s="120" t="s">
        <v>12</v>
      </c>
      <c r="F45" s="120" t="s">
        <v>16</v>
      </c>
      <c r="G45" s="119">
        <v>0.3</v>
      </c>
      <c r="H45" s="120">
        <v>-0.4</v>
      </c>
      <c r="I45" s="120">
        <v>7.2999999999999995E-2</v>
      </c>
      <c r="J45" s="111">
        <v>4.0000000000000001E-8</v>
      </c>
      <c r="K45" s="120">
        <v>0.35</v>
      </c>
      <c r="L45" s="120">
        <v>-0.1</v>
      </c>
      <c r="M45" s="120">
        <v>5.2999999999999999E-2</v>
      </c>
      <c r="N45" s="121">
        <v>6.25E-2</v>
      </c>
      <c r="O45" s="4">
        <v>0.100745933333333</v>
      </c>
      <c r="P45" s="120">
        <v>133346</v>
      </c>
      <c r="Q45" s="129" t="s">
        <v>351</v>
      </c>
      <c r="R45" s="130" t="s">
        <v>351</v>
      </c>
      <c r="S45" s="130" t="s">
        <v>351</v>
      </c>
      <c r="T45" s="163" t="s">
        <v>351</v>
      </c>
    </row>
    <row r="46" spans="1:20" ht="15.75">
      <c r="A46" s="120"/>
      <c r="B46" s="120">
        <v>9</v>
      </c>
      <c r="C46" s="120" t="s">
        <v>263</v>
      </c>
      <c r="D46" s="120">
        <v>4338104</v>
      </c>
      <c r="E46" s="120" t="s">
        <v>16</v>
      </c>
      <c r="F46" s="120" t="s">
        <v>12</v>
      </c>
      <c r="G46" s="119">
        <v>0.64800000000000002</v>
      </c>
      <c r="H46" s="120">
        <v>0.376</v>
      </c>
      <c r="I46" s="120">
        <v>6.9000000000000006E-2</v>
      </c>
      <c r="J46" s="111">
        <v>3.1E-8</v>
      </c>
      <c r="K46" s="120">
        <v>0.752</v>
      </c>
      <c r="L46" s="120">
        <v>0.157</v>
      </c>
      <c r="M46" s="120">
        <v>5.8000000000000003E-2</v>
      </c>
      <c r="N46" s="120" t="s">
        <v>489</v>
      </c>
      <c r="O46" s="4">
        <v>1.7158876190476201E-2</v>
      </c>
      <c r="P46" s="120">
        <v>133346</v>
      </c>
      <c r="Q46" s="129" t="s">
        <v>351</v>
      </c>
      <c r="R46" s="130" t="s">
        <v>351</v>
      </c>
      <c r="S46" s="130" t="s">
        <v>351</v>
      </c>
      <c r="T46" s="163" t="s">
        <v>351</v>
      </c>
    </row>
    <row r="47" spans="1:20" ht="15.75">
      <c r="A47" s="120"/>
      <c r="B47" s="120">
        <v>9</v>
      </c>
      <c r="C47" s="120" t="s">
        <v>264</v>
      </c>
      <c r="D47" s="120">
        <v>97789745</v>
      </c>
      <c r="E47" s="120" t="s">
        <v>16</v>
      </c>
      <c r="F47" s="120" t="s">
        <v>19</v>
      </c>
      <c r="G47" s="119">
        <v>0.22900000000000001</v>
      </c>
      <c r="H47" s="120">
        <v>-0.443</v>
      </c>
      <c r="I47" s="120">
        <v>7.8E-2</v>
      </c>
      <c r="J47" s="111">
        <v>1.3000000000000001E-8</v>
      </c>
      <c r="K47" s="120">
        <v>0.152</v>
      </c>
      <c r="L47" s="120">
        <v>-0.26400000000000001</v>
      </c>
      <c r="M47" s="120">
        <v>6.7000000000000004E-2</v>
      </c>
      <c r="N47" s="120" t="s">
        <v>490</v>
      </c>
      <c r="O47" s="4">
        <v>5.3267944444444402E-4</v>
      </c>
      <c r="P47" s="120">
        <v>133346</v>
      </c>
      <c r="Q47" s="109">
        <v>3.03190245697454E-2</v>
      </c>
      <c r="R47" s="110">
        <v>0.100882484020295</v>
      </c>
      <c r="S47" s="121">
        <v>0.76400000000000001</v>
      </c>
      <c r="T47" s="15">
        <v>0.81304205696896503</v>
      </c>
    </row>
    <row r="48" spans="1:20" ht="15.75">
      <c r="A48" s="120"/>
      <c r="B48" s="120">
        <v>9</v>
      </c>
      <c r="C48" s="120" t="s">
        <v>155</v>
      </c>
      <c r="D48" s="120">
        <v>136127601</v>
      </c>
      <c r="E48" s="120" t="s">
        <v>19</v>
      </c>
      <c r="F48" s="120" t="s">
        <v>16</v>
      </c>
      <c r="G48" s="119">
        <v>0.80900000000000005</v>
      </c>
      <c r="H48" s="120">
        <v>0.45400000000000001</v>
      </c>
      <c r="I48" s="120">
        <v>8.4000000000000005E-2</v>
      </c>
      <c r="J48" s="111">
        <v>1.7E-8</v>
      </c>
      <c r="K48" s="120">
        <v>0.752</v>
      </c>
      <c r="L48" s="120">
        <v>0.109</v>
      </c>
      <c r="M48" s="120">
        <v>5.8000000000000003E-2</v>
      </c>
      <c r="N48" s="121">
        <v>5.96E-2</v>
      </c>
      <c r="O48" s="4">
        <v>9.8712499999999995E-2</v>
      </c>
      <c r="P48" s="120">
        <v>133346</v>
      </c>
      <c r="Q48" s="129" t="s">
        <v>351</v>
      </c>
      <c r="R48" s="130" t="s">
        <v>351</v>
      </c>
      <c r="S48" s="130" t="s">
        <v>351</v>
      </c>
      <c r="T48" s="163" t="s">
        <v>351</v>
      </c>
    </row>
    <row r="49" spans="1:20" ht="15.75">
      <c r="A49" s="120"/>
      <c r="B49" s="120">
        <v>11</v>
      </c>
      <c r="C49" s="120" t="s">
        <v>70</v>
      </c>
      <c r="D49" s="120">
        <v>116848929</v>
      </c>
      <c r="E49" s="120" t="s">
        <v>13</v>
      </c>
      <c r="F49" s="120" t="s">
        <v>71</v>
      </c>
      <c r="G49" s="119">
        <v>0.82799999999999996</v>
      </c>
      <c r="H49" s="120">
        <v>0.48799999999999999</v>
      </c>
      <c r="I49" s="120">
        <v>8.5999999999999993E-2</v>
      </c>
      <c r="J49" s="111">
        <v>8.0000000000000005E-9</v>
      </c>
      <c r="K49" s="120">
        <v>0.78200000000000003</v>
      </c>
      <c r="L49" s="120">
        <v>8.7999999999999995E-2</v>
      </c>
      <c r="M49" s="120">
        <v>5.8999999999999997E-2</v>
      </c>
      <c r="N49" s="121">
        <v>0.14000000000000001</v>
      </c>
      <c r="O49" s="4">
        <v>0.20466737837837801</v>
      </c>
      <c r="P49" s="120">
        <v>133346</v>
      </c>
      <c r="Q49" s="129" t="s">
        <v>351</v>
      </c>
      <c r="R49" s="130" t="s">
        <v>351</v>
      </c>
      <c r="S49" s="130" t="s">
        <v>351</v>
      </c>
      <c r="T49" s="163" t="s">
        <v>351</v>
      </c>
    </row>
    <row r="50" spans="1:20" ht="15.75">
      <c r="A50" s="120"/>
      <c r="B50" s="120">
        <v>12</v>
      </c>
      <c r="C50" s="120" t="s">
        <v>74</v>
      </c>
      <c r="D50" s="120">
        <v>93519878</v>
      </c>
      <c r="E50" s="120" t="s">
        <v>75</v>
      </c>
      <c r="F50" s="120" t="s">
        <v>19</v>
      </c>
      <c r="G50" s="119">
        <v>0.67700000000000005</v>
      </c>
      <c r="H50" s="120">
        <v>0.44</v>
      </c>
      <c r="I50" s="120">
        <v>7.1999999999999995E-2</v>
      </c>
      <c r="J50" s="111">
        <v>5.3000000000000003E-10</v>
      </c>
      <c r="K50" s="120">
        <v>0.73699999999999999</v>
      </c>
      <c r="L50" s="120">
        <v>0.13600000000000001</v>
      </c>
      <c r="M50" s="120">
        <v>5.6000000000000001E-2</v>
      </c>
      <c r="N50" s="120" t="s">
        <v>491</v>
      </c>
      <c r="O50" s="4">
        <v>3.2515058333333298E-2</v>
      </c>
      <c r="P50" s="120">
        <v>133346</v>
      </c>
      <c r="Q50" s="129" t="s">
        <v>351</v>
      </c>
      <c r="R50" s="130" t="s">
        <v>351</v>
      </c>
      <c r="S50" s="130" t="s">
        <v>351</v>
      </c>
      <c r="T50" s="163" t="s">
        <v>351</v>
      </c>
    </row>
    <row r="51" spans="1:20" ht="15.75">
      <c r="A51" s="120"/>
      <c r="B51" s="120">
        <v>15</v>
      </c>
      <c r="C51" s="120" t="s">
        <v>78</v>
      </c>
      <c r="D51" s="120">
        <v>53097337</v>
      </c>
      <c r="E51" s="120" t="s">
        <v>13</v>
      </c>
      <c r="F51" s="120" t="s">
        <v>79</v>
      </c>
      <c r="G51" s="119">
        <v>0.55900000000000005</v>
      </c>
      <c r="H51" s="120">
        <v>-0.40899999999999997</v>
      </c>
      <c r="I51" s="120">
        <v>7.0000000000000007E-2</v>
      </c>
      <c r="J51" s="111">
        <v>7.4999999999999993E-9</v>
      </c>
      <c r="K51" s="120">
        <v>0.59</v>
      </c>
      <c r="L51" s="120">
        <v>-6.9000000000000006E-2</v>
      </c>
      <c r="M51" s="120">
        <v>5.5E-2</v>
      </c>
      <c r="N51" s="121">
        <v>0.20799999999999999</v>
      </c>
      <c r="O51" s="4">
        <v>0.26944553658536602</v>
      </c>
      <c r="P51" s="120">
        <v>133346</v>
      </c>
      <c r="Q51" s="129" t="s">
        <v>351</v>
      </c>
      <c r="R51" s="130" t="s">
        <v>351</v>
      </c>
      <c r="S51" s="130" t="s">
        <v>351</v>
      </c>
      <c r="T51" s="163" t="s">
        <v>351</v>
      </c>
    </row>
    <row r="52" spans="1:20" ht="15.75">
      <c r="A52" s="120"/>
      <c r="B52" s="120">
        <v>17</v>
      </c>
      <c r="C52" s="120" t="s">
        <v>83</v>
      </c>
      <c r="D52" s="120">
        <v>26722039</v>
      </c>
      <c r="E52" s="120" t="s">
        <v>19</v>
      </c>
      <c r="F52" s="120" t="s">
        <v>84</v>
      </c>
      <c r="G52" s="119">
        <v>0.28499999999999998</v>
      </c>
      <c r="H52" s="120">
        <v>0.41599999999999998</v>
      </c>
      <c r="I52" s="120">
        <v>7.2999999999999995E-2</v>
      </c>
      <c r="J52" s="111">
        <v>8.0000000000000005E-9</v>
      </c>
      <c r="K52" s="120">
        <v>0.26800000000000002</v>
      </c>
      <c r="L52" s="120">
        <v>0.16900000000000001</v>
      </c>
      <c r="M52" s="120">
        <v>5.8000000000000003E-2</v>
      </c>
      <c r="N52" s="120" t="s">
        <v>492</v>
      </c>
      <c r="O52" s="4">
        <v>1.10644566666667E-2</v>
      </c>
      <c r="P52" s="120">
        <v>133346</v>
      </c>
      <c r="Q52" s="129" t="s">
        <v>351</v>
      </c>
      <c r="R52" s="130" t="s">
        <v>351</v>
      </c>
      <c r="S52" s="130" t="s">
        <v>351</v>
      </c>
      <c r="T52" s="163" t="s">
        <v>351</v>
      </c>
    </row>
    <row r="53" spans="1:20" ht="15.75">
      <c r="A53" s="120"/>
      <c r="B53" s="120">
        <v>17</v>
      </c>
      <c r="C53" s="120" t="s">
        <v>172</v>
      </c>
      <c r="D53" s="120">
        <v>76541161</v>
      </c>
      <c r="E53" s="120" t="s">
        <v>173</v>
      </c>
      <c r="F53" s="120" t="s">
        <v>16</v>
      </c>
      <c r="G53" s="119">
        <v>0.745</v>
      </c>
      <c r="H53" s="120">
        <v>0.42199999999999999</v>
      </c>
      <c r="I53" s="120">
        <v>7.5999999999999998E-2</v>
      </c>
      <c r="J53" s="111">
        <v>1.2E-8</v>
      </c>
      <c r="K53" s="120">
        <v>0.752</v>
      </c>
      <c r="L53" s="120">
        <v>4.1000000000000002E-2</v>
      </c>
      <c r="M53" s="120">
        <v>5.7000000000000002E-2</v>
      </c>
      <c r="N53" s="121">
        <v>0.47299999999999998</v>
      </c>
      <c r="O53" s="4">
        <v>0.55075153846153801</v>
      </c>
      <c r="P53" s="120">
        <v>133346</v>
      </c>
      <c r="Q53" s="129" t="s">
        <v>351</v>
      </c>
      <c r="R53" s="130" t="s">
        <v>351</v>
      </c>
      <c r="S53" s="130" t="s">
        <v>351</v>
      </c>
      <c r="T53" s="163" t="s">
        <v>351</v>
      </c>
    </row>
    <row r="54" spans="1:20" ht="15.75">
      <c r="A54" s="120"/>
      <c r="B54" s="120">
        <v>20</v>
      </c>
      <c r="C54" s="120" t="s">
        <v>88</v>
      </c>
      <c r="D54" s="120">
        <v>10691127</v>
      </c>
      <c r="E54" s="120" t="s">
        <v>89</v>
      </c>
      <c r="F54" s="120" t="s">
        <v>16</v>
      </c>
      <c r="G54" s="119">
        <v>0.52500000000000002</v>
      </c>
      <c r="H54" s="120">
        <v>0.40300000000000002</v>
      </c>
      <c r="I54" s="120">
        <v>6.5000000000000002E-2</v>
      </c>
      <c r="J54" s="111">
        <v>1.5999999999999999E-10</v>
      </c>
      <c r="K54" s="120">
        <v>0.58299999999999996</v>
      </c>
      <c r="L54" s="120">
        <v>0.13900000000000001</v>
      </c>
      <c r="M54" s="120">
        <v>0.05</v>
      </c>
      <c r="N54" s="120" t="s">
        <v>493</v>
      </c>
      <c r="O54" s="4">
        <v>1.48519668421053E-2</v>
      </c>
      <c r="P54" s="120">
        <v>133346</v>
      </c>
      <c r="Q54" s="129" t="s">
        <v>351</v>
      </c>
      <c r="R54" s="130" t="s">
        <v>351</v>
      </c>
      <c r="S54" s="130" t="s">
        <v>351</v>
      </c>
      <c r="T54" s="163" t="s">
        <v>351</v>
      </c>
    </row>
    <row r="55" spans="1:20" ht="16.5" thickBot="1">
      <c r="A55" s="114"/>
      <c r="B55" s="114" t="s">
        <v>342</v>
      </c>
      <c r="C55" s="114" t="s">
        <v>93</v>
      </c>
      <c r="D55" s="114">
        <v>71354380</v>
      </c>
      <c r="E55" s="114" t="s">
        <v>19</v>
      </c>
      <c r="F55" s="114" t="s">
        <v>16</v>
      </c>
      <c r="G55" s="122">
        <v>0.85699999999999998</v>
      </c>
      <c r="H55" s="114">
        <v>-0.46600000000000003</v>
      </c>
      <c r="I55" s="114">
        <v>7.8E-2</v>
      </c>
      <c r="J55" s="123">
        <v>1.3000000000000001E-9</v>
      </c>
      <c r="K55" s="112">
        <v>0.188</v>
      </c>
      <c r="L55" s="114">
        <v>-0.25</v>
      </c>
      <c r="M55" s="114">
        <v>6.8000000000000005E-2</v>
      </c>
      <c r="N55" s="114" t="s">
        <v>494</v>
      </c>
      <c r="O55" s="14">
        <v>1.11400258333333E-3</v>
      </c>
      <c r="P55" s="114">
        <v>133346</v>
      </c>
      <c r="Q55" s="131" t="s">
        <v>351</v>
      </c>
      <c r="R55" s="132" t="s">
        <v>351</v>
      </c>
      <c r="S55" s="132" t="s">
        <v>351</v>
      </c>
      <c r="T55" s="164" t="s">
        <v>351</v>
      </c>
    </row>
    <row r="56" spans="1:20" ht="15.75">
      <c r="A56" s="125" t="s">
        <v>547</v>
      </c>
      <c r="B56" s="125">
        <v>1</v>
      </c>
      <c r="C56" s="125" t="s">
        <v>178</v>
      </c>
      <c r="D56" s="125">
        <v>3236727</v>
      </c>
      <c r="E56" s="125" t="s">
        <v>19</v>
      </c>
      <c r="F56" s="125" t="s">
        <v>16</v>
      </c>
      <c r="G56" s="119">
        <v>0.748</v>
      </c>
      <c r="H56" s="120">
        <v>0.42599999999999999</v>
      </c>
      <c r="I56" s="120">
        <v>7.0999999999999994E-2</v>
      </c>
      <c r="J56" s="111">
        <v>7.2E-10</v>
      </c>
      <c r="K56" s="125">
        <v>0.77200000000000002</v>
      </c>
      <c r="L56" s="125">
        <v>0.24199999999999999</v>
      </c>
      <c r="M56" s="125">
        <v>5.8999999999999997E-2</v>
      </c>
      <c r="N56" s="125" t="s">
        <v>495</v>
      </c>
      <c r="O56" s="4">
        <v>3.0927557647058798E-4</v>
      </c>
      <c r="P56" s="125">
        <v>130353</v>
      </c>
      <c r="Q56" s="127" t="s">
        <v>351</v>
      </c>
      <c r="R56" s="128" t="s">
        <v>351</v>
      </c>
      <c r="S56" s="128" t="s">
        <v>351</v>
      </c>
      <c r="T56" s="163" t="s">
        <v>351</v>
      </c>
    </row>
    <row r="57" spans="1:20" ht="15.75">
      <c r="A57" s="125"/>
      <c r="B57" s="125">
        <v>2</v>
      </c>
      <c r="C57" s="125" t="s">
        <v>95</v>
      </c>
      <c r="D57" s="125">
        <v>27730940</v>
      </c>
      <c r="E57" s="125" t="s">
        <v>12</v>
      </c>
      <c r="F57" s="125" t="s">
        <v>13</v>
      </c>
      <c r="G57" s="119">
        <v>0.52500000000000002</v>
      </c>
      <c r="H57" s="120">
        <v>0.34</v>
      </c>
      <c r="I57" s="120">
        <v>6.2E-2</v>
      </c>
      <c r="J57" s="111">
        <v>3.2999999999999998E-8</v>
      </c>
      <c r="K57" s="125">
        <v>0.56100000000000005</v>
      </c>
      <c r="L57" s="125">
        <v>0.11700000000000001</v>
      </c>
      <c r="M57" s="125">
        <v>4.8000000000000001E-2</v>
      </c>
      <c r="N57" s="125" t="s">
        <v>496</v>
      </c>
      <c r="O57" s="4">
        <v>3.3613897959183701E-2</v>
      </c>
      <c r="P57" s="125">
        <v>130353</v>
      </c>
      <c r="Q57" s="109">
        <v>4.41400979589993E-2</v>
      </c>
      <c r="R57" s="110">
        <v>6.0064621627029198E-2</v>
      </c>
      <c r="S57" s="121">
        <v>0.46200000000000002</v>
      </c>
      <c r="T57" s="15">
        <v>0.56517330028781598</v>
      </c>
    </row>
    <row r="58" spans="1:20" ht="15.75">
      <c r="A58" s="125"/>
      <c r="B58" s="125">
        <v>2</v>
      </c>
      <c r="C58" s="125" t="s">
        <v>21</v>
      </c>
      <c r="D58" s="125">
        <v>86285211</v>
      </c>
      <c r="E58" s="125" t="s">
        <v>12</v>
      </c>
      <c r="F58" s="125" t="s">
        <v>22</v>
      </c>
      <c r="G58" s="119">
        <v>0.83599999999999997</v>
      </c>
      <c r="H58" s="120">
        <v>-0.57099999999999995</v>
      </c>
      <c r="I58" s="120">
        <v>9.0999999999999998E-2</v>
      </c>
      <c r="J58" s="111">
        <v>8.6E-11</v>
      </c>
      <c r="K58" s="125">
        <v>0.82</v>
      </c>
      <c r="L58" s="125">
        <v>-5.8999999999999997E-2</v>
      </c>
      <c r="M58" s="125">
        <v>6.7000000000000004E-2</v>
      </c>
      <c r="N58" s="126">
        <v>0.374</v>
      </c>
      <c r="O58" s="4">
        <v>0.46041346511627901</v>
      </c>
      <c r="P58" s="125">
        <v>130353</v>
      </c>
      <c r="Q58" s="129" t="s">
        <v>351</v>
      </c>
      <c r="R58" s="130" t="s">
        <v>351</v>
      </c>
      <c r="S58" s="130" t="s">
        <v>351</v>
      </c>
      <c r="T58" s="163" t="s">
        <v>351</v>
      </c>
    </row>
    <row r="59" spans="1:20" ht="15.75">
      <c r="A59" s="125"/>
      <c r="B59" s="125">
        <v>2</v>
      </c>
      <c r="C59" s="125" t="s">
        <v>24</v>
      </c>
      <c r="D59" s="125">
        <v>174215709</v>
      </c>
      <c r="E59" s="125" t="s">
        <v>19</v>
      </c>
      <c r="F59" s="125" t="s">
        <v>16</v>
      </c>
      <c r="G59" s="119">
        <v>0.58599999999999997</v>
      </c>
      <c r="H59" s="120">
        <v>0.34200000000000003</v>
      </c>
      <c r="I59" s="120">
        <v>6.5000000000000002E-2</v>
      </c>
      <c r="J59" s="111">
        <v>3.2999999999999998E-8</v>
      </c>
      <c r="K59" s="125">
        <v>0.63700000000000001</v>
      </c>
      <c r="L59" s="125">
        <v>3.5000000000000003E-2</v>
      </c>
      <c r="M59" s="125">
        <v>5.3999999999999999E-2</v>
      </c>
      <c r="N59" s="126">
        <v>0.50700000000000001</v>
      </c>
      <c r="O59" s="4">
        <v>0.57221619148936198</v>
      </c>
      <c r="P59" s="125">
        <v>130353</v>
      </c>
      <c r="Q59" s="129" t="s">
        <v>351</v>
      </c>
      <c r="R59" s="130" t="s">
        <v>351</v>
      </c>
      <c r="S59" s="130" t="s">
        <v>351</v>
      </c>
      <c r="T59" s="163" t="s">
        <v>351</v>
      </c>
    </row>
    <row r="60" spans="1:20" ht="15.75">
      <c r="A60" s="125"/>
      <c r="B60" s="125">
        <v>3</v>
      </c>
      <c r="C60" s="125" t="s">
        <v>269</v>
      </c>
      <c r="D60" s="125">
        <v>53850855</v>
      </c>
      <c r="E60" s="125" t="s">
        <v>16</v>
      </c>
      <c r="F60" s="125" t="s">
        <v>12</v>
      </c>
      <c r="G60" s="119">
        <v>0.33700000000000002</v>
      </c>
      <c r="H60" s="120">
        <v>-0.38800000000000001</v>
      </c>
      <c r="I60" s="120">
        <v>6.7000000000000004E-2</v>
      </c>
      <c r="J60" s="111">
        <v>2.7000000000000002E-9</v>
      </c>
      <c r="K60" s="125">
        <v>0.41199999999999998</v>
      </c>
      <c r="L60" s="125">
        <v>-0.21299999999999999</v>
      </c>
      <c r="M60" s="125">
        <v>4.9000000000000002E-2</v>
      </c>
      <c r="N60" s="125" t="s">
        <v>497</v>
      </c>
      <c r="O60" s="4">
        <v>1.4618106666666701E-4</v>
      </c>
      <c r="P60" s="125">
        <v>130353</v>
      </c>
      <c r="Q60" s="129" t="s">
        <v>351</v>
      </c>
      <c r="R60" s="130" t="s">
        <v>351</v>
      </c>
      <c r="S60" s="130" t="s">
        <v>351</v>
      </c>
      <c r="T60" s="163" t="s">
        <v>351</v>
      </c>
    </row>
    <row r="61" spans="1:20" ht="15.75">
      <c r="A61" s="125"/>
      <c r="B61" s="125">
        <v>3</v>
      </c>
      <c r="C61" s="125" t="s">
        <v>99</v>
      </c>
      <c r="D61" s="125">
        <v>169365354</v>
      </c>
      <c r="E61" s="125" t="s">
        <v>12</v>
      </c>
      <c r="F61" s="125" t="s">
        <v>13</v>
      </c>
      <c r="G61" s="119">
        <v>0.88800000000000001</v>
      </c>
      <c r="H61" s="120">
        <v>-0.76800000000000002</v>
      </c>
      <c r="I61" s="120">
        <v>0.10199999999999999</v>
      </c>
      <c r="J61" s="111">
        <v>4.7000000000000002E-14</v>
      </c>
      <c r="K61" s="125">
        <v>0.91900000000000004</v>
      </c>
      <c r="L61" s="125">
        <v>-0.222</v>
      </c>
      <c r="M61" s="125">
        <v>8.7999999999999995E-2</v>
      </c>
      <c r="N61" s="125" t="s">
        <v>498</v>
      </c>
      <c r="O61" s="4">
        <v>2.81780977777778E-2</v>
      </c>
      <c r="P61" s="125">
        <v>130353</v>
      </c>
      <c r="Q61" s="109">
        <v>4.90808496097334E-3</v>
      </c>
      <c r="R61" s="110">
        <v>0.119021436463102</v>
      </c>
      <c r="S61" s="121">
        <v>0.96699999999999997</v>
      </c>
      <c r="T61" s="15">
        <v>0.97031106438829295</v>
      </c>
    </row>
    <row r="62" spans="1:20" ht="15.75">
      <c r="A62" s="125"/>
      <c r="B62" s="125">
        <v>4</v>
      </c>
      <c r="C62" s="125" t="s">
        <v>188</v>
      </c>
      <c r="D62" s="125">
        <v>72474971</v>
      </c>
      <c r="E62" s="125" t="s">
        <v>16</v>
      </c>
      <c r="F62" s="125" t="s">
        <v>13</v>
      </c>
      <c r="G62" s="119">
        <v>0.84799999999999998</v>
      </c>
      <c r="H62" s="120">
        <v>-0.503</v>
      </c>
      <c r="I62" s="120">
        <v>0.09</v>
      </c>
      <c r="J62" s="111">
        <v>1.0999999999999999E-8</v>
      </c>
      <c r="K62" s="125">
        <v>0.82599999999999996</v>
      </c>
      <c r="L62" s="125">
        <v>-6.9000000000000006E-2</v>
      </c>
      <c r="M62" s="125">
        <v>6.7000000000000004E-2</v>
      </c>
      <c r="N62" s="126">
        <v>0.309</v>
      </c>
      <c r="O62" s="4">
        <v>0.38978849999999998</v>
      </c>
      <c r="P62" s="125">
        <v>130353</v>
      </c>
      <c r="Q62" s="129" t="s">
        <v>351</v>
      </c>
      <c r="R62" s="130" t="s">
        <v>351</v>
      </c>
      <c r="S62" s="130" t="s">
        <v>351</v>
      </c>
      <c r="T62" s="163" t="s">
        <v>351</v>
      </c>
    </row>
    <row r="63" spans="1:20" ht="15.75">
      <c r="A63" s="125"/>
      <c r="B63" s="125">
        <v>4</v>
      </c>
      <c r="C63" s="125" t="s">
        <v>141</v>
      </c>
      <c r="D63" s="125">
        <v>95908259</v>
      </c>
      <c r="E63" s="125" t="s">
        <v>142</v>
      </c>
      <c r="F63" s="125" t="s">
        <v>12</v>
      </c>
      <c r="G63" s="119">
        <v>0.128</v>
      </c>
      <c r="H63" s="120">
        <v>0.53600000000000003</v>
      </c>
      <c r="I63" s="120">
        <v>9.4E-2</v>
      </c>
      <c r="J63" s="111">
        <v>1.4999999999999999E-8</v>
      </c>
      <c r="K63" s="125">
        <v>9.0999999999999998E-2</v>
      </c>
      <c r="L63" s="125">
        <v>0.14099999999999999</v>
      </c>
      <c r="M63" s="125">
        <v>8.7999999999999995E-2</v>
      </c>
      <c r="N63" s="126">
        <v>0.11</v>
      </c>
      <c r="O63" s="4">
        <v>0.16395214084507001</v>
      </c>
      <c r="P63" s="125">
        <v>130353</v>
      </c>
      <c r="Q63" s="129" t="s">
        <v>351</v>
      </c>
      <c r="R63" s="130" t="s">
        <v>351</v>
      </c>
      <c r="S63" s="130" t="s">
        <v>351</v>
      </c>
      <c r="T63" s="163" t="s">
        <v>351</v>
      </c>
    </row>
    <row r="64" spans="1:20" ht="15.75">
      <c r="A64" s="125"/>
      <c r="B64" s="125">
        <v>8</v>
      </c>
      <c r="C64" s="125" t="s">
        <v>273</v>
      </c>
      <c r="D64" s="125">
        <v>32434666</v>
      </c>
      <c r="E64" s="125" t="s">
        <v>16</v>
      </c>
      <c r="F64" s="125" t="s">
        <v>19</v>
      </c>
      <c r="G64" s="119">
        <v>0.40600000000000003</v>
      </c>
      <c r="H64" s="120">
        <v>0.373</v>
      </c>
      <c r="I64" s="120">
        <v>6.7000000000000004E-2</v>
      </c>
      <c r="J64" s="111">
        <v>2.4999999999999999E-8</v>
      </c>
      <c r="K64" s="125">
        <v>0.33700000000000002</v>
      </c>
      <c r="L64" s="125">
        <v>0.14299999999999999</v>
      </c>
      <c r="M64" s="125">
        <v>5.1999999999999998E-2</v>
      </c>
      <c r="N64" s="125" t="s">
        <v>499</v>
      </c>
      <c r="O64" s="4">
        <v>1.5328388205128199E-2</v>
      </c>
      <c r="P64" s="125">
        <v>130353</v>
      </c>
      <c r="Q64" s="129" t="s">
        <v>351</v>
      </c>
      <c r="R64" s="130" t="s">
        <v>351</v>
      </c>
      <c r="S64" s="130" t="s">
        <v>351</v>
      </c>
      <c r="T64" s="163" t="s">
        <v>351</v>
      </c>
    </row>
    <row r="65" spans="1:20" ht="15.75">
      <c r="A65" s="125"/>
      <c r="B65" s="125">
        <v>8</v>
      </c>
      <c r="C65" s="125" t="s">
        <v>274</v>
      </c>
      <c r="D65" s="125">
        <v>38274193</v>
      </c>
      <c r="E65" s="125" t="s">
        <v>13</v>
      </c>
      <c r="F65" s="125" t="s">
        <v>19</v>
      </c>
      <c r="G65" s="119">
        <v>0.66300000000000003</v>
      </c>
      <c r="H65" s="120">
        <v>-0.377</v>
      </c>
      <c r="I65" s="120">
        <v>6.6000000000000003E-2</v>
      </c>
      <c r="J65" s="111">
        <v>1.2E-8</v>
      </c>
      <c r="K65" s="125">
        <v>0.64500000000000002</v>
      </c>
      <c r="L65" s="125">
        <v>-6.6000000000000003E-2</v>
      </c>
      <c r="M65" s="125">
        <v>5.0999999999999997E-2</v>
      </c>
      <c r="N65" s="126">
        <v>0.192</v>
      </c>
      <c r="O65" s="4">
        <v>0.25379580000000002</v>
      </c>
      <c r="P65" s="125">
        <v>130353</v>
      </c>
      <c r="Q65" s="129" t="s">
        <v>351</v>
      </c>
      <c r="R65" s="130" t="s">
        <v>351</v>
      </c>
      <c r="S65" s="130" t="s">
        <v>351</v>
      </c>
      <c r="T65" s="163" t="s">
        <v>351</v>
      </c>
    </row>
    <row r="66" spans="1:20" ht="15.75">
      <c r="A66" s="125"/>
      <c r="B66" s="125">
        <v>9</v>
      </c>
      <c r="C66" s="125" t="s">
        <v>264</v>
      </c>
      <c r="D66" s="125">
        <v>97789745</v>
      </c>
      <c r="E66" s="125" t="s">
        <v>16</v>
      </c>
      <c r="F66" s="125" t="s">
        <v>19</v>
      </c>
      <c r="G66" s="119">
        <v>0.22900000000000001</v>
      </c>
      <c r="H66" s="120">
        <v>-0.42599999999999999</v>
      </c>
      <c r="I66" s="120">
        <v>7.3999999999999996E-2</v>
      </c>
      <c r="J66" s="111">
        <v>8.7000000000000001E-9</v>
      </c>
      <c r="K66" s="125">
        <v>0.152</v>
      </c>
      <c r="L66" s="125">
        <v>-0.252</v>
      </c>
      <c r="M66" s="125">
        <v>6.6000000000000003E-2</v>
      </c>
      <c r="N66" s="125" t="s">
        <v>500</v>
      </c>
      <c r="O66" s="4">
        <v>7.2306638095238104E-4</v>
      </c>
      <c r="P66" s="125">
        <v>130353</v>
      </c>
      <c r="Q66" s="109">
        <v>3.03190245697454E-2</v>
      </c>
      <c r="R66" s="110">
        <v>0.100882484020295</v>
      </c>
      <c r="S66" s="121">
        <v>0.76400000000000001</v>
      </c>
      <c r="T66" s="15">
        <v>0.81304205696896503</v>
      </c>
    </row>
    <row r="67" spans="1:20" ht="15.75">
      <c r="A67" s="125"/>
      <c r="B67" s="125">
        <v>9</v>
      </c>
      <c r="C67" s="125" t="s">
        <v>155</v>
      </c>
      <c r="D67" s="125">
        <v>136127601</v>
      </c>
      <c r="E67" s="125" t="s">
        <v>19</v>
      </c>
      <c r="F67" s="125" t="s">
        <v>16</v>
      </c>
      <c r="G67" s="119">
        <v>0.80900000000000005</v>
      </c>
      <c r="H67" s="120">
        <v>0.433</v>
      </c>
      <c r="I67" s="120">
        <v>0.08</v>
      </c>
      <c r="J67" s="111">
        <v>2.7E-8</v>
      </c>
      <c r="K67" s="125">
        <v>0.752</v>
      </c>
      <c r="L67" s="125">
        <v>8.3000000000000004E-2</v>
      </c>
      <c r="M67" s="125">
        <v>5.7000000000000002E-2</v>
      </c>
      <c r="N67" s="126">
        <v>0.14099999999999999</v>
      </c>
      <c r="O67" s="4">
        <v>0.20466737837837801</v>
      </c>
      <c r="P67" s="125">
        <v>130353</v>
      </c>
      <c r="Q67" s="129" t="s">
        <v>351</v>
      </c>
      <c r="R67" s="130" t="s">
        <v>351</v>
      </c>
      <c r="S67" s="130" t="s">
        <v>351</v>
      </c>
      <c r="T67" s="163" t="s">
        <v>351</v>
      </c>
    </row>
    <row r="68" spans="1:20" ht="15.75">
      <c r="A68" s="125"/>
      <c r="B68" s="125">
        <v>10</v>
      </c>
      <c r="C68" s="125" t="s">
        <v>110</v>
      </c>
      <c r="D68" s="125">
        <v>122978944</v>
      </c>
      <c r="E68" s="125" t="s">
        <v>16</v>
      </c>
      <c r="F68" s="125" t="s">
        <v>19</v>
      </c>
      <c r="G68" s="119">
        <v>0.48599999999999999</v>
      </c>
      <c r="H68" s="120">
        <v>0.38500000000000001</v>
      </c>
      <c r="I68" s="120">
        <v>6.3E-2</v>
      </c>
      <c r="J68" s="111">
        <v>2.8999999999999999E-9</v>
      </c>
      <c r="K68" s="125">
        <v>0.45600000000000002</v>
      </c>
      <c r="L68" s="125">
        <v>0.108</v>
      </c>
      <c r="M68" s="125">
        <v>4.9000000000000002E-2</v>
      </c>
      <c r="N68" s="126">
        <v>2.8000000000000001E-2</v>
      </c>
      <c r="O68" s="4">
        <v>5.5029507407407398E-2</v>
      </c>
      <c r="P68" s="125">
        <v>130353</v>
      </c>
      <c r="Q68" s="129" t="s">
        <v>351</v>
      </c>
      <c r="R68" s="130" t="s">
        <v>351</v>
      </c>
      <c r="S68" s="130" t="s">
        <v>351</v>
      </c>
      <c r="T68" s="163" t="s">
        <v>351</v>
      </c>
    </row>
    <row r="69" spans="1:20" ht="15.75">
      <c r="A69" s="125"/>
      <c r="B69" s="125">
        <v>11</v>
      </c>
      <c r="C69" s="125" t="s">
        <v>275</v>
      </c>
      <c r="D69" s="125">
        <v>69816568</v>
      </c>
      <c r="E69" s="125" t="s">
        <v>13</v>
      </c>
      <c r="F69" s="125" t="s">
        <v>12</v>
      </c>
      <c r="G69" s="119">
        <v>0.753</v>
      </c>
      <c r="H69" s="120">
        <v>0.42799999999999999</v>
      </c>
      <c r="I69" s="120">
        <v>7.5999999999999998E-2</v>
      </c>
      <c r="J69" s="111">
        <v>2.0999999999999999E-8</v>
      </c>
      <c r="K69" s="125">
        <v>0.71799999999999997</v>
      </c>
      <c r="L69" s="125">
        <v>6.0999999999999999E-2</v>
      </c>
      <c r="M69" s="125">
        <v>5.8000000000000003E-2</v>
      </c>
      <c r="N69" s="126">
        <v>0.28999999999999998</v>
      </c>
      <c r="O69" s="4">
        <v>0.370144337349398</v>
      </c>
      <c r="P69" s="125">
        <v>130353</v>
      </c>
      <c r="Q69" s="129" t="s">
        <v>351</v>
      </c>
      <c r="R69" s="130" t="s">
        <v>351</v>
      </c>
      <c r="S69" s="130" t="s">
        <v>351</v>
      </c>
      <c r="T69" s="163" t="s">
        <v>351</v>
      </c>
    </row>
    <row r="70" spans="1:20" ht="15.75" customHeight="1">
      <c r="A70" s="125"/>
      <c r="B70" s="125">
        <v>11</v>
      </c>
      <c r="C70" s="125" t="s">
        <v>197</v>
      </c>
      <c r="D70" s="125">
        <v>116772441</v>
      </c>
      <c r="E70" s="125" t="s">
        <v>13</v>
      </c>
      <c r="F70" s="125" t="s">
        <v>12</v>
      </c>
      <c r="G70" s="119">
        <v>0.436</v>
      </c>
      <c r="H70" s="120">
        <v>-0.42599999999999999</v>
      </c>
      <c r="I70" s="120">
        <v>6.3E-2</v>
      </c>
      <c r="J70" s="111">
        <v>6.9000000000000001E-12</v>
      </c>
      <c r="K70" s="125">
        <v>0.439</v>
      </c>
      <c r="L70" s="125">
        <v>-0.16400000000000001</v>
      </c>
      <c r="M70" s="125">
        <v>4.8000000000000001E-2</v>
      </c>
      <c r="N70" s="125" t="s">
        <v>501</v>
      </c>
      <c r="O70" s="4">
        <v>2.5946994074074101E-3</v>
      </c>
      <c r="P70" s="125">
        <v>130353</v>
      </c>
      <c r="Q70" s="109">
        <v>0.11824388089071</v>
      </c>
      <c r="R70" s="110">
        <v>8.1036907136410402E-2</v>
      </c>
      <c r="S70" s="121">
        <v>0.14499999999999999</v>
      </c>
      <c r="T70" s="15">
        <v>0.20736574082433901</v>
      </c>
    </row>
    <row r="71" spans="1:20" ht="15.75">
      <c r="A71" s="125"/>
      <c r="B71" s="125">
        <v>12</v>
      </c>
      <c r="C71" s="125" t="s">
        <v>74</v>
      </c>
      <c r="D71" s="125">
        <v>93519878</v>
      </c>
      <c r="E71" s="125" t="s">
        <v>75</v>
      </c>
      <c r="F71" s="125" t="s">
        <v>19</v>
      </c>
      <c r="G71" s="119">
        <v>0.67700000000000005</v>
      </c>
      <c r="H71" s="120">
        <v>0.44400000000000001</v>
      </c>
      <c r="I71" s="120">
        <v>6.8000000000000005E-2</v>
      </c>
      <c r="J71" s="111">
        <v>1.0999999999999999E-10</v>
      </c>
      <c r="K71" s="125">
        <v>0.73599999999999999</v>
      </c>
      <c r="L71" s="125">
        <v>0.107</v>
      </c>
      <c r="M71" s="125">
        <v>5.5E-2</v>
      </c>
      <c r="N71" s="126">
        <v>4.99E-2</v>
      </c>
      <c r="O71" s="4">
        <v>8.6659691803278704E-2</v>
      </c>
      <c r="P71" s="125">
        <v>130353</v>
      </c>
      <c r="Q71" s="129" t="s">
        <v>351</v>
      </c>
      <c r="R71" s="130" t="s">
        <v>351</v>
      </c>
      <c r="S71" s="130" t="s">
        <v>351</v>
      </c>
      <c r="T71" s="163" t="s">
        <v>351</v>
      </c>
    </row>
    <row r="72" spans="1:20" ht="15.75">
      <c r="A72" s="125"/>
      <c r="B72" s="125">
        <v>16</v>
      </c>
      <c r="C72" s="125" t="s">
        <v>278</v>
      </c>
      <c r="D72" s="125">
        <v>89740873</v>
      </c>
      <c r="E72" s="125" t="s">
        <v>19</v>
      </c>
      <c r="F72" s="125" t="s">
        <v>16</v>
      </c>
      <c r="G72" s="119">
        <v>0.86199999999999999</v>
      </c>
      <c r="H72" s="120">
        <v>0.49199999999999999</v>
      </c>
      <c r="I72" s="120">
        <v>9.0999999999999998E-2</v>
      </c>
      <c r="J72" s="111">
        <v>3.8000000000000003E-8</v>
      </c>
      <c r="K72" s="125">
        <v>0.83799999999999997</v>
      </c>
      <c r="L72" s="125">
        <v>0.13</v>
      </c>
      <c r="M72" s="125">
        <v>6.6000000000000003E-2</v>
      </c>
      <c r="N72" s="126">
        <v>5.0799999999999998E-2</v>
      </c>
      <c r="O72" s="4">
        <v>8.6922222580645206E-2</v>
      </c>
      <c r="P72" s="125">
        <v>130353</v>
      </c>
      <c r="Q72" s="129" t="s">
        <v>351</v>
      </c>
      <c r="R72" s="130" t="s">
        <v>351</v>
      </c>
      <c r="S72" s="130" t="s">
        <v>351</v>
      </c>
      <c r="T72" s="163" t="s">
        <v>351</v>
      </c>
    </row>
    <row r="73" spans="1:20" ht="15.75">
      <c r="A73" s="125"/>
      <c r="B73" s="125">
        <v>17</v>
      </c>
      <c r="C73" s="125" t="s">
        <v>171</v>
      </c>
      <c r="D73" s="125">
        <v>26733703</v>
      </c>
      <c r="E73" s="125" t="s">
        <v>19</v>
      </c>
      <c r="F73" s="125" t="s">
        <v>16</v>
      </c>
      <c r="G73" s="119">
        <v>0.222</v>
      </c>
      <c r="H73" s="120">
        <v>0.41499999999999998</v>
      </c>
      <c r="I73" s="120">
        <v>7.4999999999999997E-2</v>
      </c>
      <c r="J73" s="111">
        <v>1.4E-8</v>
      </c>
      <c r="K73" s="125">
        <v>0.17499999999999999</v>
      </c>
      <c r="L73" s="125">
        <v>0.17599999999999999</v>
      </c>
      <c r="M73" s="125">
        <v>6.9000000000000006E-2</v>
      </c>
      <c r="N73" s="125" t="s">
        <v>502</v>
      </c>
      <c r="O73" s="4">
        <v>2.60442E-2</v>
      </c>
      <c r="P73" s="125">
        <v>130353</v>
      </c>
      <c r="Q73" s="129" t="s">
        <v>351</v>
      </c>
      <c r="R73" s="130" t="s">
        <v>351</v>
      </c>
      <c r="S73" s="130" t="s">
        <v>351</v>
      </c>
      <c r="T73" s="163" t="s">
        <v>351</v>
      </c>
    </row>
    <row r="74" spans="1:20" ht="15.75">
      <c r="A74" s="125"/>
      <c r="B74" s="125">
        <v>17</v>
      </c>
      <c r="C74" s="125" t="s">
        <v>123</v>
      </c>
      <c r="D74" s="125">
        <v>62502435</v>
      </c>
      <c r="E74" s="125" t="s">
        <v>16</v>
      </c>
      <c r="F74" s="125" t="s">
        <v>19</v>
      </c>
      <c r="G74" s="119">
        <v>0.63</v>
      </c>
      <c r="H74" s="120">
        <v>0.37</v>
      </c>
      <c r="I74" s="120">
        <v>6.5000000000000002E-2</v>
      </c>
      <c r="J74" s="111">
        <v>3.3999999999999998E-9</v>
      </c>
      <c r="K74" s="125">
        <v>0.64100000000000001</v>
      </c>
      <c r="L74" s="125">
        <v>0.14599999999999999</v>
      </c>
      <c r="M74" s="125">
        <v>0.05</v>
      </c>
      <c r="N74" s="125" t="s">
        <v>503</v>
      </c>
      <c r="O74" s="4">
        <v>1.10644566666667E-2</v>
      </c>
      <c r="P74" s="125">
        <v>130353</v>
      </c>
      <c r="Q74" s="109">
        <v>0.16994653562269799</v>
      </c>
      <c r="R74" s="110">
        <v>6.9743584045902002E-2</v>
      </c>
      <c r="S74" s="121" t="s">
        <v>474</v>
      </c>
      <c r="T74" s="15">
        <v>3.2605304146281197E-2</v>
      </c>
    </row>
    <row r="75" spans="1:20" ht="15.75">
      <c r="A75" s="125"/>
      <c r="B75" s="125">
        <v>17</v>
      </c>
      <c r="C75" s="125" t="s">
        <v>279</v>
      </c>
      <c r="D75" s="125">
        <v>73874684</v>
      </c>
      <c r="E75" s="125" t="s">
        <v>19</v>
      </c>
      <c r="F75" s="125" t="s">
        <v>13</v>
      </c>
      <c r="G75" s="119">
        <v>0.88800000000000001</v>
      </c>
      <c r="H75" s="120">
        <v>0.55000000000000004</v>
      </c>
      <c r="I75" s="120">
        <v>9.9000000000000005E-2</v>
      </c>
      <c r="J75" s="111">
        <v>3.8999999999999998E-8</v>
      </c>
      <c r="K75" s="125">
        <v>0.89400000000000002</v>
      </c>
      <c r="L75" s="125">
        <v>4.2000000000000003E-2</v>
      </c>
      <c r="M75" s="125">
        <v>7.8E-2</v>
      </c>
      <c r="N75" s="126">
        <v>0.58899999999999997</v>
      </c>
      <c r="O75" s="4">
        <v>0.64321018556701004</v>
      </c>
      <c r="P75" s="125">
        <v>130353</v>
      </c>
      <c r="Q75" s="129" t="s">
        <v>351</v>
      </c>
      <c r="R75" s="130" t="s">
        <v>351</v>
      </c>
      <c r="S75" s="130" t="s">
        <v>351</v>
      </c>
      <c r="T75" s="163" t="s">
        <v>351</v>
      </c>
    </row>
    <row r="76" spans="1:20" ht="15.75">
      <c r="A76" s="125"/>
      <c r="B76" s="125">
        <v>20</v>
      </c>
      <c r="C76" s="125" t="s">
        <v>88</v>
      </c>
      <c r="D76" s="125">
        <v>10691127</v>
      </c>
      <c r="E76" s="125" t="s">
        <v>89</v>
      </c>
      <c r="F76" s="125" t="s">
        <v>16</v>
      </c>
      <c r="G76" s="119">
        <v>0.52500000000000002</v>
      </c>
      <c r="H76" s="120">
        <v>0.376</v>
      </c>
      <c r="I76" s="120">
        <v>6.2E-2</v>
      </c>
      <c r="J76" s="111">
        <v>5.4999999999999996E-10</v>
      </c>
      <c r="K76" s="125">
        <v>0.58299999999999996</v>
      </c>
      <c r="L76" s="125">
        <v>0.14199999999999999</v>
      </c>
      <c r="M76" s="125">
        <v>4.9000000000000002E-2</v>
      </c>
      <c r="N76" s="125" t="s">
        <v>504</v>
      </c>
      <c r="O76" s="4">
        <v>1.10644566666667E-2</v>
      </c>
      <c r="P76" s="125">
        <v>130353</v>
      </c>
      <c r="Q76" s="129" t="s">
        <v>351</v>
      </c>
      <c r="R76" s="130" t="s">
        <v>351</v>
      </c>
      <c r="S76" s="130" t="s">
        <v>351</v>
      </c>
      <c r="T76" s="163" t="s">
        <v>351</v>
      </c>
    </row>
    <row r="77" spans="1:20" ht="16.5" thickBot="1">
      <c r="A77" s="125"/>
      <c r="B77" s="125" t="s">
        <v>342</v>
      </c>
      <c r="C77" s="125" t="s">
        <v>93</v>
      </c>
      <c r="D77" s="125">
        <v>71354380</v>
      </c>
      <c r="E77" s="125" t="s">
        <v>19</v>
      </c>
      <c r="F77" s="125" t="s">
        <v>16</v>
      </c>
      <c r="G77" s="122">
        <v>0.85699999999999998</v>
      </c>
      <c r="H77" s="114">
        <v>-0.45300000000000001</v>
      </c>
      <c r="I77" s="114">
        <v>7.3999999999999996E-2</v>
      </c>
      <c r="J77" s="123">
        <v>3.9E-10</v>
      </c>
      <c r="K77" s="115">
        <v>0.188</v>
      </c>
      <c r="L77" s="125">
        <v>-0.23</v>
      </c>
      <c r="M77" s="125">
        <v>6.7000000000000004E-2</v>
      </c>
      <c r="N77" s="125" t="s">
        <v>505</v>
      </c>
      <c r="O77" s="4">
        <v>2.50608461538462E-3</v>
      </c>
      <c r="P77" s="125">
        <v>130353</v>
      </c>
      <c r="Q77" s="131" t="s">
        <v>351</v>
      </c>
      <c r="R77" s="132" t="s">
        <v>351</v>
      </c>
      <c r="S77" s="132" t="s">
        <v>351</v>
      </c>
      <c r="T77" s="164" t="s">
        <v>351</v>
      </c>
    </row>
    <row r="78" spans="1:20" ht="12.75" customHeight="1">
      <c r="A78" s="236" t="s">
        <v>471</v>
      </c>
      <c r="B78" s="236"/>
      <c r="C78" s="236"/>
      <c r="D78" s="236"/>
      <c r="E78" s="236"/>
      <c r="F78" s="236"/>
      <c r="G78" s="236"/>
      <c r="H78" s="236"/>
      <c r="I78" s="236"/>
      <c r="J78" s="236"/>
      <c r="K78" s="236"/>
      <c r="L78" s="236"/>
      <c r="M78" s="236"/>
      <c r="N78" s="236"/>
      <c r="O78" s="236"/>
      <c r="P78" s="236"/>
      <c r="Q78" s="236"/>
      <c r="R78" s="236"/>
      <c r="S78" s="236"/>
      <c r="T78" s="236"/>
    </row>
    <row r="79" spans="1:20" ht="15" customHeight="1">
      <c r="A79" s="232" t="s">
        <v>516</v>
      </c>
      <c r="B79" s="232"/>
      <c r="C79" s="232"/>
      <c r="D79" s="232"/>
      <c r="E79" s="232"/>
      <c r="F79" s="232"/>
      <c r="G79" s="232"/>
      <c r="H79" s="232"/>
      <c r="I79" s="232"/>
      <c r="J79" s="232"/>
      <c r="K79" s="232"/>
      <c r="L79" s="232"/>
      <c r="M79" s="232"/>
      <c r="N79" s="232"/>
      <c r="O79" s="232"/>
      <c r="P79" s="232"/>
      <c r="Q79" s="232"/>
      <c r="R79" s="232"/>
      <c r="S79" s="232"/>
      <c r="T79" s="232"/>
    </row>
    <row r="102" ht="15.75" customHeight="1"/>
  </sheetData>
  <mergeCells count="7">
    <mergeCell ref="A1:T1"/>
    <mergeCell ref="A79:T79"/>
    <mergeCell ref="Q2:T2"/>
    <mergeCell ref="G2:J2"/>
    <mergeCell ref="K2:P2"/>
    <mergeCell ref="A2:F2"/>
    <mergeCell ref="A78:T7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2" sqref="A2"/>
    </sheetView>
  </sheetViews>
  <sheetFormatPr defaultRowHeight="15"/>
  <cols>
    <col min="1" max="1" width="11.42578125" customWidth="1"/>
    <col min="2" max="2" width="6.5703125" customWidth="1"/>
    <col min="3" max="3" width="24.28515625" bestFit="1" customWidth="1"/>
    <col min="4" max="5" width="12.140625" customWidth="1"/>
    <col min="6" max="6" width="17.5703125" customWidth="1"/>
  </cols>
  <sheetData>
    <row r="1" spans="1:8" ht="37.5" customHeight="1" thickBot="1">
      <c r="A1" s="237" t="s">
        <v>791</v>
      </c>
      <c r="B1" s="237"/>
      <c r="C1" s="237"/>
      <c r="D1" s="237"/>
      <c r="E1" s="237"/>
      <c r="F1" s="237"/>
      <c r="G1" s="141"/>
      <c r="H1" s="141"/>
    </row>
    <row r="2" spans="1:8" ht="15.75" customHeight="1" thickBot="1">
      <c r="A2" s="142" t="s">
        <v>282</v>
      </c>
      <c r="B2" s="142" t="s">
        <v>506</v>
      </c>
      <c r="C2" s="142" t="s">
        <v>424</v>
      </c>
      <c r="D2" s="142" t="s">
        <v>518</v>
      </c>
      <c r="E2" s="142" t="s">
        <v>9</v>
      </c>
      <c r="F2" s="142" t="s">
        <v>507</v>
      </c>
    </row>
    <row r="3" spans="1:8">
      <c r="A3" s="143" t="s">
        <v>331</v>
      </c>
      <c r="B3" s="143" t="s">
        <v>351</v>
      </c>
      <c r="C3" s="143" t="s">
        <v>531</v>
      </c>
      <c r="D3" s="143">
        <v>0.191</v>
      </c>
      <c r="E3" s="143">
        <v>2.5999999999999999E-2</v>
      </c>
      <c r="F3" s="143">
        <v>0.38600000000000001</v>
      </c>
      <c r="G3" s="136"/>
      <c r="H3" s="136"/>
    </row>
    <row r="4" spans="1:8">
      <c r="A4" s="148"/>
      <c r="B4" s="148" t="s">
        <v>351</v>
      </c>
      <c r="C4" s="148" t="s">
        <v>532</v>
      </c>
      <c r="D4" s="148">
        <v>0.16200000000000001</v>
      </c>
      <c r="E4" s="148">
        <v>0.02</v>
      </c>
      <c r="F4" s="148">
        <v>0.626</v>
      </c>
      <c r="G4" s="136"/>
      <c r="H4" s="136"/>
    </row>
    <row r="5" spans="1:8">
      <c r="A5" s="157"/>
      <c r="B5" s="157" t="s">
        <v>351</v>
      </c>
      <c r="C5" s="157" t="s">
        <v>539</v>
      </c>
      <c r="D5" s="158">
        <v>0.17199999999999999</v>
      </c>
      <c r="E5" s="158">
        <v>1.6E-2</v>
      </c>
      <c r="F5" s="158">
        <v>0.85399999999999998</v>
      </c>
      <c r="G5" s="149"/>
      <c r="H5" s="149"/>
    </row>
    <row r="6" spans="1:8">
      <c r="A6" s="143"/>
      <c r="B6" s="143" t="s">
        <v>350</v>
      </c>
      <c r="C6" s="143" t="s">
        <v>531</v>
      </c>
      <c r="D6" s="143">
        <v>0.189</v>
      </c>
      <c r="E6" s="143">
        <v>2.5999999999999999E-2</v>
      </c>
      <c r="F6" s="143">
        <v>0.32900000000000001</v>
      </c>
      <c r="G6" s="149"/>
      <c r="H6" s="149"/>
    </row>
    <row r="7" spans="1:8">
      <c r="A7" s="143"/>
      <c r="B7" s="143" t="s">
        <v>350</v>
      </c>
      <c r="C7" s="143" t="s">
        <v>532</v>
      </c>
      <c r="D7" s="143">
        <v>0.14899999999999999</v>
      </c>
      <c r="E7" s="143">
        <v>0.02</v>
      </c>
      <c r="F7" s="143">
        <v>0.31900000000000001</v>
      </c>
      <c r="G7" s="136"/>
      <c r="H7" s="136"/>
    </row>
    <row r="8" spans="1:8" ht="15.75" thickBot="1">
      <c r="A8" s="147"/>
      <c r="B8" s="147" t="s">
        <v>350</v>
      </c>
      <c r="C8" s="147" t="s">
        <v>539</v>
      </c>
      <c r="D8" s="140">
        <v>0.16400000000000001</v>
      </c>
      <c r="E8" s="140">
        <v>1.6E-2</v>
      </c>
      <c r="F8" s="140">
        <v>0.68500000000000005</v>
      </c>
      <c r="G8" s="136"/>
      <c r="H8" s="136"/>
    </row>
    <row r="9" spans="1:8">
      <c r="A9" s="143" t="s">
        <v>333</v>
      </c>
      <c r="B9" s="143" t="s">
        <v>351</v>
      </c>
      <c r="C9" s="143" t="s">
        <v>531</v>
      </c>
      <c r="D9" s="143">
        <v>0.19800000000000001</v>
      </c>
      <c r="E9" s="143">
        <v>2.5000000000000001E-2</v>
      </c>
      <c r="F9" s="143">
        <v>0.107</v>
      </c>
      <c r="G9" s="149"/>
      <c r="H9" s="149"/>
    </row>
    <row r="10" spans="1:8">
      <c r="A10" s="143"/>
      <c r="B10" s="143" t="s">
        <v>351</v>
      </c>
      <c r="C10" s="143" t="s">
        <v>532</v>
      </c>
      <c r="D10" s="143">
        <v>0.155</v>
      </c>
      <c r="E10" s="143">
        <v>0.02</v>
      </c>
      <c r="F10" s="143">
        <v>0.68899999999999995</v>
      </c>
      <c r="G10" s="149"/>
      <c r="H10" s="149"/>
    </row>
    <row r="11" spans="1:8">
      <c r="A11" s="157"/>
      <c r="B11" s="157" t="s">
        <v>351</v>
      </c>
      <c r="C11" s="157" t="s">
        <v>539</v>
      </c>
      <c r="D11" s="159">
        <v>0.17199999999999999</v>
      </c>
      <c r="E11" s="159">
        <v>1.6E-2</v>
      </c>
      <c r="F11" s="159">
        <v>0.61399999999999999</v>
      </c>
    </row>
    <row r="12" spans="1:8">
      <c r="A12" s="143"/>
      <c r="B12" s="143" t="s">
        <v>350</v>
      </c>
      <c r="C12" s="143" t="s">
        <v>531</v>
      </c>
      <c r="D12" s="143">
        <v>0.19900000000000001</v>
      </c>
      <c r="E12" s="143">
        <v>2.5999999999999999E-2</v>
      </c>
      <c r="F12" s="143">
        <v>0.11</v>
      </c>
    </row>
    <row r="13" spans="1:8">
      <c r="A13" s="143"/>
      <c r="B13" s="143" t="s">
        <v>350</v>
      </c>
      <c r="C13" s="143" t="s">
        <v>532</v>
      </c>
      <c r="D13" s="143">
        <v>0.14000000000000001</v>
      </c>
      <c r="E13" s="143">
        <v>0.02</v>
      </c>
      <c r="F13" s="143">
        <v>0.48899999999999999</v>
      </c>
    </row>
    <row r="14" spans="1:8" ht="15.75" thickBot="1">
      <c r="A14" s="147"/>
      <c r="B14" s="147" t="s">
        <v>350</v>
      </c>
      <c r="C14" s="147" t="s">
        <v>539</v>
      </c>
      <c r="D14" s="150">
        <v>0.16200000000000001</v>
      </c>
      <c r="E14" s="150">
        <v>1.6E-2</v>
      </c>
      <c r="F14" s="150">
        <v>0.35699999999999998</v>
      </c>
    </row>
    <row r="15" spans="1:8">
      <c r="A15" s="143" t="s">
        <v>335</v>
      </c>
      <c r="B15" s="143" t="s">
        <v>351</v>
      </c>
      <c r="C15" s="143" t="s">
        <v>531</v>
      </c>
      <c r="D15" s="143">
        <v>0.15</v>
      </c>
      <c r="E15" s="143">
        <v>2.5000000000000001E-2</v>
      </c>
      <c r="F15" s="143">
        <v>0.27900000000000003</v>
      </c>
    </row>
    <row r="16" spans="1:8">
      <c r="A16" s="143"/>
      <c r="B16" s="143" t="s">
        <v>351</v>
      </c>
      <c r="C16" s="143" t="s">
        <v>532</v>
      </c>
      <c r="D16" s="143">
        <v>0.13300000000000001</v>
      </c>
      <c r="E16" s="143">
        <v>1.9E-2</v>
      </c>
      <c r="F16" s="143">
        <v>4.3999999999999997E-2</v>
      </c>
    </row>
    <row r="17" spans="1:6">
      <c r="A17" s="157"/>
      <c r="B17" s="157" t="s">
        <v>351</v>
      </c>
      <c r="C17" s="157" t="s">
        <v>539</v>
      </c>
      <c r="D17" s="158">
        <v>0.13900000000000001</v>
      </c>
      <c r="E17" s="158">
        <v>1.4999999999999999E-2</v>
      </c>
      <c r="F17" s="158">
        <v>0.96099999999999997</v>
      </c>
    </row>
    <row r="18" spans="1:6">
      <c r="A18" s="143"/>
      <c r="B18" s="143" t="s">
        <v>350</v>
      </c>
      <c r="C18" s="143" t="s">
        <v>531</v>
      </c>
      <c r="D18" s="143">
        <v>0.14399999999999999</v>
      </c>
      <c r="E18" s="143">
        <v>2.5000000000000001E-2</v>
      </c>
      <c r="F18" s="143">
        <v>0.29599999999999999</v>
      </c>
    </row>
    <row r="19" spans="1:6">
      <c r="A19" s="143"/>
      <c r="B19" s="143" t="s">
        <v>350</v>
      </c>
      <c r="C19" s="143" t="s">
        <v>532</v>
      </c>
      <c r="D19" s="143">
        <v>0.128</v>
      </c>
      <c r="E19" s="143">
        <v>1.9E-2</v>
      </c>
      <c r="F19" s="143">
        <v>3.5000000000000003E-2</v>
      </c>
    </row>
    <row r="20" spans="1:6" ht="15.75" thickBot="1">
      <c r="A20" s="147"/>
      <c r="B20" s="147" t="s">
        <v>350</v>
      </c>
      <c r="C20" s="147" t="s">
        <v>539</v>
      </c>
      <c r="D20" s="140">
        <v>0.13400000000000001</v>
      </c>
      <c r="E20" s="140">
        <v>1.4999999999999999E-2</v>
      </c>
      <c r="F20" s="140">
        <v>0.96699999999999997</v>
      </c>
    </row>
    <row r="21" spans="1:6">
      <c r="A21" s="143" t="s">
        <v>337</v>
      </c>
      <c r="B21" s="143" t="s">
        <v>351</v>
      </c>
      <c r="C21" s="143" t="s">
        <v>531</v>
      </c>
      <c r="D21" s="143">
        <v>0.20399999999999999</v>
      </c>
      <c r="E21" s="143">
        <v>2.5999999999999999E-2</v>
      </c>
      <c r="F21" s="143">
        <v>0.17699999999999999</v>
      </c>
    </row>
    <row r="22" spans="1:6">
      <c r="A22" s="143"/>
      <c r="B22" s="143" t="s">
        <v>351</v>
      </c>
      <c r="C22" s="143" t="s">
        <v>532</v>
      </c>
      <c r="D22" s="143">
        <v>0.16400000000000001</v>
      </c>
      <c r="E22" s="143">
        <v>0.02</v>
      </c>
      <c r="F22" s="143">
        <v>0.999</v>
      </c>
    </row>
    <row r="23" spans="1:6">
      <c r="A23" s="157"/>
      <c r="B23" s="157" t="s">
        <v>351</v>
      </c>
      <c r="C23" s="157" t="s">
        <v>539</v>
      </c>
      <c r="D23" s="159">
        <v>0.17899999999999999</v>
      </c>
      <c r="E23" s="159">
        <v>1.6E-2</v>
      </c>
      <c r="F23" s="159">
        <v>0.68500000000000005</v>
      </c>
    </row>
    <row r="24" spans="1:6">
      <c r="A24" s="143"/>
      <c r="B24" s="143" t="s">
        <v>350</v>
      </c>
      <c r="C24" s="143" t="s">
        <v>531</v>
      </c>
      <c r="D24" s="143">
        <v>0.20399999999999999</v>
      </c>
      <c r="E24" s="143">
        <v>2.5999999999999999E-2</v>
      </c>
      <c r="F24" s="143">
        <v>0.14699999999999999</v>
      </c>
    </row>
    <row r="25" spans="1:6">
      <c r="A25" s="143"/>
      <c r="B25" s="143" t="s">
        <v>350</v>
      </c>
      <c r="C25" s="143" t="s">
        <v>532</v>
      </c>
      <c r="D25" s="143">
        <v>0.14899999999999999</v>
      </c>
      <c r="E25" s="143">
        <v>0.02</v>
      </c>
      <c r="F25" s="143">
        <v>0.78900000000000003</v>
      </c>
    </row>
    <row r="26" spans="1:6" ht="15.75" thickBot="1">
      <c r="A26" s="147"/>
      <c r="B26" s="147" t="s">
        <v>350</v>
      </c>
      <c r="C26" s="147" t="s">
        <v>539</v>
      </c>
      <c r="D26" s="150">
        <v>0.16900000000000001</v>
      </c>
      <c r="E26" s="150">
        <v>1.6E-2</v>
      </c>
      <c r="F26" s="150">
        <v>0.42199999999999999</v>
      </c>
    </row>
  </sheetData>
  <mergeCells count="1">
    <mergeCell ref="A1:F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85" zoomScaleNormal="85" workbookViewId="0">
      <selection activeCell="A2" sqref="A2"/>
    </sheetView>
  </sheetViews>
  <sheetFormatPr defaultRowHeight="15"/>
  <cols>
    <col min="1" max="1" width="10.7109375" style="3" customWidth="1"/>
    <col min="2" max="2" width="13.7109375" style="3" customWidth="1"/>
    <col min="3" max="3" width="14.5703125" style="3" customWidth="1"/>
    <col min="4" max="4" width="21.7109375" style="3" customWidth="1"/>
    <col min="5" max="6" width="13.28515625" style="3" customWidth="1"/>
    <col min="7" max="7" width="13" style="3" customWidth="1"/>
    <col min="8" max="8" width="21.42578125" style="3" bestFit="1" customWidth="1"/>
    <col min="9" max="9" width="13.42578125" style="3" bestFit="1" customWidth="1"/>
    <col min="10" max="16384" width="9.140625" style="3"/>
  </cols>
  <sheetData>
    <row r="1" spans="1:9" ht="15.75" customHeight="1" thickBot="1">
      <c r="A1" s="250" t="s">
        <v>792</v>
      </c>
      <c r="B1" s="250"/>
      <c r="C1" s="250"/>
      <c r="D1" s="250"/>
      <c r="E1" s="250"/>
      <c r="F1" s="250"/>
      <c r="G1" s="250"/>
      <c r="H1" s="175"/>
      <c r="I1" s="10"/>
    </row>
    <row r="2" spans="1:9" ht="15.75" thickBot="1">
      <c r="A2" s="12" t="s">
        <v>282</v>
      </c>
      <c r="B2" s="12" t="s">
        <v>506</v>
      </c>
      <c r="C2" s="12" t="s">
        <v>623</v>
      </c>
      <c r="D2" s="12" t="s">
        <v>627</v>
      </c>
      <c r="E2" s="12" t="s">
        <v>281</v>
      </c>
      <c r="F2" s="12" t="s">
        <v>518</v>
      </c>
      <c r="G2" s="12" t="s">
        <v>553</v>
      </c>
      <c r="H2" s="179" t="s">
        <v>665</v>
      </c>
      <c r="I2" s="12" t="s">
        <v>666</v>
      </c>
    </row>
    <row r="3" spans="1:9">
      <c r="A3" s="3" t="s">
        <v>331</v>
      </c>
      <c r="B3" s="167" t="s">
        <v>351</v>
      </c>
      <c r="C3" s="247" t="s">
        <v>628</v>
      </c>
      <c r="D3" s="7" t="s">
        <v>624</v>
      </c>
      <c r="E3" s="180">
        <v>57490</v>
      </c>
      <c r="F3" s="173">
        <v>0.28450599999999998</v>
      </c>
      <c r="G3" s="7" t="s">
        <v>570</v>
      </c>
      <c r="H3" s="245">
        <v>0.29773807232865201</v>
      </c>
      <c r="I3" s="246"/>
    </row>
    <row r="4" spans="1:9">
      <c r="A4" s="3" t="s">
        <v>331</v>
      </c>
      <c r="B4" s="167" t="s">
        <v>351</v>
      </c>
      <c r="C4" s="247"/>
      <c r="D4" s="5" t="s">
        <v>625</v>
      </c>
      <c r="E4" s="181">
        <v>42963</v>
      </c>
      <c r="F4" s="172">
        <v>0.30177900000000002</v>
      </c>
      <c r="G4" s="5" t="s">
        <v>571</v>
      </c>
      <c r="H4" s="239"/>
      <c r="I4" s="241"/>
    </row>
    <row r="5" spans="1:9">
      <c r="A5" s="3" t="s">
        <v>331</v>
      </c>
      <c r="B5" s="167" t="s">
        <v>350</v>
      </c>
      <c r="C5" s="247"/>
      <c r="D5" s="7" t="s">
        <v>624</v>
      </c>
      <c r="E5" s="180">
        <v>57490</v>
      </c>
      <c r="F5" s="173">
        <v>0.28150799999999998</v>
      </c>
      <c r="G5" s="7" t="s">
        <v>597</v>
      </c>
      <c r="H5" s="238">
        <v>0.22273626605403599</v>
      </c>
      <c r="I5" s="240"/>
    </row>
    <row r="6" spans="1:9">
      <c r="A6" s="3" t="s">
        <v>331</v>
      </c>
      <c r="B6" s="169" t="s">
        <v>350</v>
      </c>
      <c r="C6" s="248"/>
      <c r="D6" s="5" t="s">
        <v>625</v>
      </c>
      <c r="E6" s="181">
        <v>42963</v>
      </c>
      <c r="F6" s="172">
        <v>0.30171999999999999</v>
      </c>
      <c r="G6" s="5" t="s">
        <v>571</v>
      </c>
      <c r="H6" s="239"/>
      <c r="I6" s="241"/>
    </row>
    <row r="7" spans="1:9">
      <c r="A7" s="3" t="s">
        <v>331</v>
      </c>
      <c r="B7" s="167" t="s">
        <v>351</v>
      </c>
      <c r="C7" s="247" t="s">
        <v>626</v>
      </c>
      <c r="D7" s="7" t="s">
        <v>630</v>
      </c>
      <c r="E7" s="180">
        <v>14420</v>
      </c>
      <c r="F7" s="173">
        <v>0.135551</v>
      </c>
      <c r="G7" s="7" t="s">
        <v>572</v>
      </c>
      <c r="H7" s="238">
        <v>8.6744224423579708E-3</v>
      </c>
      <c r="I7" s="240"/>
    </row>
    <row r="8" spans="1:9">
      <c r="A8" s="3" t="s">
        <v>331</v>
      </c>
      <c r="B8" s="167" t="s">
        <v>351</v>
      </c>
      <c r="C8" s="247"/>
      <c r="D8" s="5" t="s">
        <v>631</v>
      </c>
      <c r="E8" s="181">
        <v>86033</v>
      </c>
      <c r="F8" s="172">
        <v>0.23422499999999999</v>
      </c>
      <c r="G8" s="5" t="s">
        <v>573</v>
      </c>
      <c r="H8" s="239"/>
      <c r="I8" s="241"/>
    </row>
    <row r="9" spans="1:9">
      <c r="A9" s="3" t="s">
        <v>331</v>
      </c>
      <c r="B9" s="167" t="s">
        <v>350</v>
      </c>
      <c r="C9" s="247"/>
      <c r="D9" s="7" t="s">
        <v>630</v>
      </c>
      <c r="E9" s="180">
        <v>14420</v>
      </c>
      <c r="F9" s="173">
        <v>0.15945400000000001</v>
      </c>
      <c r="G9" s="7" t="s">
        <v>598</v>
      </c>
      <c r="H9" s="238">
        <v>2.6879405252350601E-2</v>
      </c>
      <c r="I9" s="240"/>
    </row>
    <row r="10" spans="1:9">
      <c r="A10" s="3" t="s">
        <v>331</v>
      </c>
      <c r="B10" s="169" t="s">
        <v>350</v>
      </c>
      <c r="C10" s="248"/>
      <c r="D10" s="5" t="s">
        <v>631</v>
      </c>
      <c r="E10" s="181">
        <v>86033</v>
      </c>
      <c r="F10" s="172">
        <v>0.24270700000000001</v>
      </c>
      <c r="G10" s="5" t="s">
        <v>599</v>
      </c>
      <c r="H10" s="239"/>
      <c r="I10" s="241"/>
    </row>
    <row r="11" spans="1:9">
      <c r="A11" s="7" t="s">
        <v>331</v>
      </c>
      <c r="B11" s="167" t="s">
        <v>351</v>
      </c>
      <c r="C11" s="247" t="s">
        <v>629</v>
      </c>
      <c r="D11" s="7" t="s">
        <v>632</v>
      </c>
      <c r="E11" s="180">
        <v>39668</v>
      </c>
      <c r="F11" s="173">
        <v>0.31625700000000001</v>
      </c>
      <c r="G11" s="7" t="s">
        <v>574</v>
      </c>
      <c r="H11" s="242"/>
      <c r="I11" s="242">
        <v>0.114741912517273</v>
      </c>
    </row>
    <row r="12" spans="1:9">
      <c r="A12" s="7" t="s">
        <v>331</v>
      </c>
      <c r="B12" s="167" t="s">
        <v>351</v>
      </c>
      <c r="C12" s="247"/>
      <c r="D12" s="7" t="s">
        <v>633</v>
      </c>
      <c r="E12" s="180">
        <v>37011</v>
      </c>
      <c r="F12" s="173">
        <v>0.29397899999999999</v>
      </c>
      <c r="G12" s="7" t="s">
        <v>575</v>
      </c>
      <c r="H12" s="238"/>
      <c r="I12" s="238"/>
    </row>
    <row r="13" spans="1:9">
      <c r="A13" s="7" t="s">
        <v>331</v>
      </c>
      <c r="B13" s="167" t="s">
        <v>351</v>
      </c>
      <c r="C13" s="247"/>
      <c r="D13" s="5" t="s">
        <v>634</v>
      </c>
      <c r="E13" s="181">
        <v>10900</v>
      </c>
      <c r="F13" s="172">
        <v>0.28997600000000001</v>
      </c>
      <c r="G13" s="5" t="s">
        <v>576</v>
      </c>
      <c r="H13" s="239"/>
      <c r="I13" s="239"/>
    </row>
    <row r="14" spans="1:9">
      <c r="A14" s="7" t="s">
        <v>331</v>
      </c>
      <c r="B14" s="167" t="s">
        <v>350</v>
      </c>
      <c r="C14" s="247"/>
      <c r="D14" s="7" t="s">
        <v>632</v>
      </c>
      <c r="E14" s="180">
        <v>39668</v>
      </c>
      <c r="F14" s="173">
        <v>0.31169400000000003</v>
      </c>
      <c r="G14" s="7" t="s">
        <v>600</v>
      </c>
      <c r="H14" s="242"/>
      <c r="I14" s="238">
        <v>0.12773510062974799</v>
      </c>
    </row>
    <row r="15" spans="1:9">
      <c r="A15" s="7" t="s">
        <v>331</v>
      </c>
      <c r="B15" s="167" t="s">
        <v>350</v>
      </c>
      <c r="C15" s="247"/>
      <c r="D15" s="7" t="s">
        <v>633</v>
      </c>
      <c r="E15" s="180">
        <v>37011</v>
      </c>
      <c r="F15" s="173">
        <v>0.28863</v>
      </c>
      <c r="G15" s="7" t="s">
        <v>601</v>
      </c>
      <c r="H15" s="238"/>
      <c r="I15" s="238"/>
    </row>
    <row r="16" spans="1:9">
      <c r="A16" s="5" t="s">
        <v>331</v>
      </c>
      <c r="B16" s="169" t="s">
        <v>350</v>
      </c>
      <c r="C16" s="248"/>
      <c r="D16" s="5" t="s">
        <v>634</v>
      </c>
      <c r="E16" s="181">
        <v>10900</v>
      </c>
      <c r="F16" s="172">
        <v>0.302595</v>
      </c>
      <c r="G16" s="5" t="s">
        <v>602</v>
      </c>
      <c r="H16" s="239"/>
      <c r="I16" s="239"/>
    </row>
    <row r="17" spans="1:9">
      <c r="A17" s="3" t="s">
        <v>333</v>
      </c>
      <c r="B17" s="167" t="s">
        <v>351</v>
      </c>
      <c r="C17" s="247" t="s">
        <v>628</v>
      </c>
      <c r="D17" s="7" t="s">
        <v>624</v>
      </c>
      <c r="E17" s="180">
        <v>57490</v>
      </c>
      <c r="F17" s="173">
        <v>0.28872300000000001</v>
      </c>
      <c r="G17" s="7" t="s">
        <v>577</v>
      </c>
      <c r="H17" s="238">
        <v>0.20700080748616101</v>
      </c>
      <c r="I17" s="240"/>
    </row>
    <row r="18" spans="1:9">
      <c r="A18" s="3" t="s">
        <v>333</v>
      </c>
      <c r="B18" s="167" t="s">
        <v>351</v>
      </c>
      <c r="C18" s="247"/>
      <c r="D18" s="5" t="s">
        <v>625</v>
      </c>
      <c r="E18" s="181">
        <v>42963</v>
      </c>
      <c r="F18" s="172">
        <v>0.30963000000000002</v>
      </c>
      <c r="G18" s="5" t="s">
        <v>578</v>
      </c>
      <c r="H18" s="239"/>
      <c r="I18" s="241"/>
    </row>
    <row r="19" spans="1:9">
      <c r="A19" s="3" t="s">
        <v>333</v>
      </c>
      <c r="B19" s="167" t="s">
        <v>350</v>
      </c>
      <c r="C19" s="247"/>
      <c r="D19" s="7" t="s">
        <v>624</v>
      </c>
      <c r="E19" s="180">
        <v>57490</v>
      </c>
      <c r="F19" s="173">
        <v>0.28781299999999999</v>
      </c>
      <c r="G19" s="7" t="s">
        <v>603</v>
      </c>
      <c r="H19" s="238">
        <v>0.15417250342282501</v>
      </c>
      <c r="I19" s="240"/>
    </row>
    <row r="20" spans="1:9">
      <c r="A20" s="3" t="s">
        <v>333</v>
      </c>
      <c r="B20" s="169" t="s">
        <v>350</v>
      </c>
      <c r="C20" s="248"/>
      <c r="D20" s="5" t="s">
        <v>625</v>
      </c>
      <c r="E20" s="181">
        <v>42963</v>
      </c>
      <c r="F20" s="172">
        <v>0.311413</v>
      </c>
      <c r="G20" s="5" t="s">
        <v>604</v>
      </c>
      <c r="H20" s="239"/>
      <c r="I20" s="241"/>
    </row>
    <row r="21" spans="1:9">
      <c r="A21" s="3" t="s">
        <v>333</v>
      </c>
      <c r="B21" s="167" t="s">
        <v>351</v>
      </c>
      <c r="C21" s="247" t="s">
        <v>626</v>
      </c>
      <c r="D21" s="7" t="s">
        <v>630</v>
      </c>
      <c r="E21" s="180">
        <v>14420</v>
      </c>
      <c r="F21" s="173">
        <v>0.246116</v>
      </c>
      <c r="G21" s="7" t="s">
        <v>579</v>
      </c>
      <c r="H21" s="238">
        <v>0.83081055471947296</v>
      </c>
      <c r="I21" s="240"/>
    </row>
    <row r="22" spans="1:9">
      <c r="A22" s="3" t="s">
        <v>333</v>
      </c>
      <c r="B22" s="167" t="s">
        <v>351</v>
      </c>
      <c r="C22" s="247"/>
      <c r="D22" s="5" t="s">
        <v>631</v>
      </c>
      <c r="E22" s="181">
        <v>86033</v>
      </c>
      <c r="F22" s="172">
        <v>0.23807500000000001</v>
      </c>
      <c r="G22" s="5" t="s">
        <v>580</v>
      </c>
      <c r="H22" s="239"/>
      <c r="I22" s="241"/>
    </row>
    <row r="23" spans="1:9">
      <c r="A23" s="3" t="s">
        <v>333</v>
      </c>
      <c r="B23" s="167" t="s">
        <v>350</v>
      </c>
      <c r="C23" s="247"/>
      <c r="D23" s="7" t="s">
        <v>630</v>
      </c>
      <c r="E23" s="180">
        <v>14420</v>
      </c>
      <c r="F23" s="173">
        <v>0.25059999999999999</v>
      </c>
      <c r="G23" s="7" t="s">
        <v>605</v>
      </c>
      <c r="H23" s="238">
        <v>0.99105118316158602</v>
      </c>
      <c r="I23" s="240"/>
    </row>
    <row r="24" spans="1:9">
      <c r="A24" s="3" t="s">
        <v>333</v>
      </c>
      <c r="B24" s="169" t="s">
        <v>350</v>
      </c>
      <c r="C24" s="248"/>
      <c r="D24" s="5" t="s">
        <v>631</v>
      </c>
      <c r="E24" s="181">
        <v>86033</v>
      </c>
      <c r="F24" s="172">
        <v>0.25017800000000001</v>
      </c>
      <c r="G24" s="5" t="s">
        <v>606</v>
      </c>
      <c r="H24" s="239"/>
      <c r="I24" s="241"/>
    </row>
    <row r="25" spans="1:9">
      <c r="A25" s="7" t="s">
        <v>333</v>
      </c>
      <c r="B25" s="167" t="s">
        <v>351</v>
      </c>
      <c r="C25" s="247" t="s">
        <v>629</v>
      </c>
      <c r="D25" s="7" t="s">
        <v>632</v>
      </c>
      <c r="E25" s="180">
        <v>39668</v>
      </c>
      <c r="F25" s="173">
        <v>0.31624799999999997</v>
      </c>
      <c r="G25" s="7" t="s">
        <v>574</v>
      </c>
      <c r="H25" s="242"/>
      <c r="I25" s="238">
        <v>0.19387396020092201</v>
      </c>
    </row>
    <row r="26" spans="1:9">
      <c r="A26" s="7" t="s">
        <v>333</v>
      </c>
      <c r="B26" s="167" t="s">
        <v>351</v>
      </c>
      <c r="C26" s="247"/>
      <c r="D26" s="7" t="s">
        <v>633</v>
      </c>
      <c r="E26" s="180">
        <v>37011</v>
      </c>
      <c r="F26" s="173">
        <v>0.30470799999999998</v>
      </c>
      <c r="G26" s="7" t="s">
        <v>581</v>
      </c>
      <c r="H26" s="238"/>
      <c r="I26" s="238"/>
    </row>
    <row r="27" spans="1:9">
      <c r="A27" s="7" t="s">
        <v>333</v>
      </c>
      <c r="B27" s="167" t="s">
        <v>351</v>
      </c>
      <c r="C27" s="247"/>
      <c r="D27" s="5" t="s">
        <v>634</v>
      </c>
      <c r="E27" s="181">
        <v>10900</v>
      </c>
      <c r="F27" s="172">
        <v>0.26178299999999999</v>
      </c>
      <c r="G27" s="5" t="s">
        <v>582</v>
      </c>
      <c r="H27" s="239"/>
      <c r="I27" s="239"/>
    </row>
    <row r="28" spans="1:9">
      <c r="A28" s="7" t="s">
        <v>333</v>
      </c>
      <c r="B28" s="167" t="s">
        <v>350</v>
      </c>
      <c r="C28" s="247"/>
      <c r="D28" s="7" t="s">
        <v>632</v>
      </c>
      <c r="E28" s="180">
        <v>39668</v>
      </c>
      <c r="F28" s="173">
        <v>0.31701400000000002</v>
      </c>
      <c r="G28" s="7" t="s">
        <v>607</v>
      </c>
      <c r="H28" s="242"/>
      <c r="I28" s="238">
        <v>0.19544404349997799</v>
      </c>
    </row>
    <row r="29" spans="1:9">
      <c r="A29" s="7" t="s">
        <v>333</v>
      </c>
      <c r="B29" s="167" t="s">
        <v>350</v>
      </c>
      <c r="C29" s="247"/>
      <c r="D29" s="7" t="s">
        <v>633</v>
      </c>
      <c r="E29" s="180">
        <v>37011</v>
      </c>
      <c r="F29" s="173">
        <v>0.29865900000000001</v>
      </c>
      <c r="G29" s="7" t="s">
        <v>608</v>
      </c>
      <c r="H29" s="238"/>
      <c r="I29" s="238"/>
    </row>
    <row r="30" spans="1:9">
      <c r="A30" s="5" t="s">
        <v>333</v>
      </c>
      <c r="B30" s="169" t="s">
        <v>350</v>
      </c>
      <c r="C30" s="248"/>
      <c r="D30" s="5" t="s">
        <v>634</v>
      </c>
      <c r="E30" s="181">
        <v>10900</v>
      </c>
      <c r="F30" s="172">
        <v>0.28268500000000002</v>
      </c>
      <c r="G30" s="5" t="s">
        <v>609</v>
      </c>
      <c r="H30" s="239"/>
      <c r="I30" s="239"/>
    </row>
    <row r="31" spans="1:9">
      <c r="A31" s="3" t="s">
        <v>335</v>
      </c>
      <c r="B31" s="167" t="s">
        <v>351</v>
      </c>
      <c r="C31" s="247" t="s">
        <v>628</v>
      </c>
      <c r="D31" s="7" t="s">
        <v>624</v>
      </c>
      <c r="E31" s="180">
        <v>57490</v>
      </c>
      <c r="F31" s="173">
        <v>0.22373299999999999</v>
      </c>
      <c r="G31" s="7" t="s">
        <v>583</v>
      </c>
      <c r="H31" s="238">
        <v>0.53125902939246905</v>
      </c>
      <c r="I31" s="240"/>
    </row>
    <row r="32" spans="1:9">
      <c r="A32" s="3" t="s">
        <v>335</v>
      </c>
      <c r="B32" s="167" t="s">
        <v>351</v>
      </c>
      <c r="C32" s="247"/>
      <c r="D32" s="5" t="s">
        <v>625</v>
      </c>
      <c r="E32" s="181">
        <v>42963</v>
      </c>
      <c r="F32" s="172">
        <v>0.23403199999999999</v>
      </c>
      <c r="G32" s="5" t="s">
        <v>584</v>
      </c>
      <c r="H32" s="239"/>
      <c r="I32" s="241"/>
    </row>
    <row r="33" spans="1:9">
      <c r="A33" s="3" t="s">
        <v>335</v>
      </c>
      <c r="B33" s="167" t="s">
        <v>350</v>
      </c>
      <c r="C33" s="247"/>
      <c r="D33" s="7" t="s">
        <v>624</v>
      </c>
      <c r="E33" s="180">
        <v>57490</v>
      </c>
      <c r="F33" s="173">
        <v>0.21892500000000001</v>
      </c>
      <c r="G33" s="7" t="s">
        <v>610</v>
      </c>
      <c r="H33" s="238">
        <v>0.495526019886529</v>
      </c>
      <c r="I33" s="240"/>
    </row>
    <row r="34" spans="1:9">
      <c r="A34" s="3" t="s">
        <v>335</v>
      </c>
      <c r="B34" s="169" t="s">
        <v>350</v>
      </c>
      <c r="C34" s="248"/>
      <c r="D34" s="5" t="s">
        <v>625</v>
      </c>
      <c r="E34" s="181">
        <v>42963</v>
      </c>
      <c r="F34" s="172">
        <v>0.23012299999999999</v>
      </c>
      <c r="G34" s="5" t="s">
        <v>611</v>
      </c>
      <c r="H34" s="239"/>
      <c r="I34" s="241"/>
    </row>
    <row r="35" spans="1:9">
      <c r="A35" s="3" t="s">
        <v>335</v>
      </c>
      <c r="B35" s="167" t="s">
        <v>351</v>
      </c>
      <c r="C35" s="247" t="s">
        <v>626</v>
      </c>
      <c r="D35" s="7" t="s">
        <v>630</v>
      </c>
      <c r="E35" s="180">
        <v>14420</v>
      </c>
      <c r="F35" s="173">
        <v>0.16427900000000001</v>
      </c>
      <c r="G35" s="7" t="s">
        <v>585</v>
      </c>
      <c r="H35" s="238">
        <v>0.50142610196749104</v>
      </c>
      <c r="I35" s="240"/>
    </row>
    <row r="36" spans="1:9">
      <c r="A36" s="3" t="s">
        <v>335</v>
      </c>
      <c r="B36" s="167" t="s">
        <v>351</v>
      </c>
      <c r="C36" s="247"/>
      <c r="D36" s="5" t="s">
        <v>631</v>
      </c>
      <c r="E36" s="181">
        <v>86033</v>
      </c>
      <c r="F36" s="172">
        <v>0.18976000000000001</v>
      </c>
      <c r="G36" s="5" t="s">
        <v>586</v>
      </c>
      <c r="H36" s="239"/>
      <c r="I36" s="241"/>
    </row>
    <row r="37" spans="1:9">
      <c r="A37" s="3" t="s">
        <v>335</v>
      </c>
      <c r="B37" s="167" t="s">
        <v>350</v>
      </c>
      <c r="C37" s="247"/>
      <c r="D37" s="7" t="s">
        <v>630</v>
      </c>
      <c r="E37" s="180">
        <v>14420</v>
      </c>
      <c r="F37" s="173">
        <v>0.18035599999999999</v>
      </c>
      <c r="G37" s="7" t="s">
        <v>612</v>
      </c>
      <c r="H37" s="238">
        <v>0.80847199035946904</v>
      </c>
      <c r="I37" s="240"/>
    </row>
    <row r="38" spans="1:9">
      <c r="A38" s="3" t="s">
        <v>335</v>
      </c>
      <c r="B38" s="169" t="s">
        <v>350</v>
      </c>
      <c r="C38" s="248"/>
      <c r="D38" s="5" t="s">
        <v>631</v>
      </c>
      <c r="E38" s="181">
        <v>86033</v>
      </c>
      <c r="F38" s="172">
        <v>0.18954199999999999</v>
      </c>
      <c r="G38" s="5" t="s">
        <v>586</v>
      </c>
      <c r="H38" s="239"/>
      <c r="I38" s="241"/>
    </row>
    <row r="39" spans="1:9">
      <c r="A39" s="7" t="s">
        <v>335</v>
      </c>
      <c r="B39" s="167" t="s">
        <v>351</v>
      </c>
      <c r="C39" s="247" t="s">
        <v>629</v>
      </c>
      <c r="D39" s="7" t="s">
        <v>632</v>
      </c>
      <c r="E39" s="180">
        <v>39668</v>
      </c>
      <c r="F39" s="173">
        <v>0.24515200000000001</v>
      </c>
      <c r="G39" s="7" t="s">
        <v>587</v>
      </c>
      <c r="H39" s="242"/>
      <c r="I39" s="238">
        <v>9.2128272728581595E-2</v>
      </c>
    </row>
    <row r="40" spans="1:9">
      <c r="A40" s="7" t="s">
        <v>335</v>
      </c>
      <c r="B40" s="167" t="s">
        <v>351</v>
      </c>
      <c r="C40" s="247"/>
      <c r="D40" s="7" t="s">
        <v>633</v>
      </c>
      <c r="E40" s="180">
        <v>37011</v>
      </c>
      <c r="F40" s="173">
        <v>0.26336999999999999</v>
      </c>
      <c r="G40" s="7" t="s">
        <v>588</v>
      </c>
      <c r="H40" s="238"/>
      <c r="I40" s="238"/>
    </row>
    <row r="41" spans="1:9">
      <c r="A41" s="7" t="s">
        <v>335</v>
      </c>
      <c r="B41" s="167" t="s">
        <v>351</v>
      </c>
      <c r="C41" s="247"/>
      <c r="D41" s="5" t="s">
        <v>634</v>
      </c>
      <c r="E41" s="181">
        <v>10900</v>
      </c>
      <c r="F41" s="172">
        <v>0.30628699999999998</v>
      </c>
      <c r="G41" s="5" t="s">
        <v>589</v>
      </c>
      <c r="H41" s="239"/>
      <c r="I41" s="239"/>
    </row>
    <row r="42" spans="1:9">
      <c r="A42" s="7" t="s">
        <v>335</v>
      </c>
      <c r="B42" s="167" t="s">
        <v>350</v>
      </c>
      <c r="C42" s="247"/>
      <c r="D42" s="7" t="s">
        <v>632</v>
      </c>
      <c r="E42" s="180">
        <v>39668</v>
      </c>
      <c r="F42" s="173">
        <v>0.23527100000000001</v>
      </c>
      <c r="G42" s="7" t="s">
        <v>613</v>
      </c>
      <c r="H42" s="242"/>
      <c r="I42" s="238">
        <v>5.6583306827655701E-2</v>
      </c>
    </row>
    <row r="43" spans="1:9">
      <c r="A43" s="7" t="s">
        <v>335</v>
      </c>
      <c r="B43" s="167" t="s">
        <v>350</v>
      </c>
      <c r="C43" s="247"/>
      <c r="D43" s="7" t="s">
        <v>633</v>
      </c>
      <c r="E43" s="180">
        <v>37011</v>
      </c>
      <c r="F43" s="173">
        <v>0.26027699999999998</v>
      </c>
      <c r="G43" s="7" t="s">
        <v>614</v>
      </c>
      <c r="H43" s="238"/>
      <c r="I43" s="238"/>
    </row>
    <row r="44" spans="1:9">
      <c r="A44" s="5" t="s">
        <v>335</v>
      </c>
      <c r="B44" s="169" t="s">
        <v>350</v>
      </c>
      <c r="C44" s="248"/>
      <c r="D44" s="5" t="s">
        <v>634</v>
      </c>
      <c r="E44" s="181">
        <v>10900</v>
      </c>
      <c r="F44" s="172">
        <v>0.307946</v>
      </c>
      <c r="G44" s="5" t="s">
        <v>615</v>
      </c>
      <c r="H44" s="239"/>
      <c r="I44" s="239"/>
    </row>
    <row r="45" spans="1:9">
      <c r="A45" s="3" t="s">
        <v>337</v>
      </c>
      <c r="B45" s="167" t="s">
        <v>351</v>
      </c>
      <c r="C45" s="247" t="s">
        <v>628</v>
      </c>
      <c r="D45" s="7" t="s">
        <v>624</v>
      </c>
      <c r="E45" s="180">
        <v>57490</v>
      </c>
      <c r="F45" s="173">
        <v>0.29914099999999999</v>
      </c>
      <c r="G45" s="7" t="s">
        <v>590</v>
      </c>
      <c r="H45" s="238">
        <v>0.20198337769949001</v>
      </c>
      <c r="I45" s="240"/>
    </row>
    <row r="46" spans="1:9">
      <c r="A46" s="3" t="s">
        <v>337</v>
      </c>
      <c r="B46" s="167" t="s">
        <v>351</v>
      </c>
      <c r="C46" s="247"/>
      <c r="D46" s="5" t="s">
        <v>625</v>
      </c>
      <c r="E46" s="181">
        <v>42963</v>
      </c>
      <c r="F46" s="172">
        <v>0.32031300000000001</v>
      </c>
      <c r="G46" s="5" t="s">
        <v>591</v>
      </c>
      <c r="H46" s="239"/>
      <c r="I46" s="241"/>
    </row>
    <row r="47" spans="1:9">
      <c r="A47" s="3" t="s">
        <v>337</v>
      </c>
      <c r="B47" s="167" t="s">
        <v>350</v>
      </c>
      <c r="C47" s="247"/>
      <c r="D47" s="7" t="s">
        <v>624</v>
      </c>
      <c r="E47" s="180">
        <v>57490</v>
      </c>
      <c r="F47" s="173">
        <v>0.298292</v>
      </c>
      <c r="G47" s="7" t="s">
        <v>616</v>
      </c>
      <c r="H47" s="238">
        <v>0.14053148195242399</v>
      </c>
      <c r="I47" s="240"/>
    </row>
    <row r="48" spans="1:9">
      <c r="A48" s="3" t="s">
        <v>337</v>
      </c>
      <c r="B48" s="169" t="s">
        <v>350</v>
      </c>
      <c r="C48" s="248"/>
      <c r="D48" s="5" t="s">
        <v>625</v>
      </c>
      <c r="E48" s="181">
        <v>42963</v>
      </c>
      <c r="F48" s="172">
        <v>0.32273600000000002</v>
      </c>
      <c r="G48" s="5" t="s">
        <v>617</v>
      </c>
      <c r="H48" s="239"/>
      <c r="I48" s="241"/>
    </row>
    <row r="49" spans="1:9">
      <c r="A49" s="3" t="s">
        <v>337</v>
      </c>
      <c r="B49" s="167" t="s">
        <v>351</v>
      </c>
      <c r="C49" s="247" t="s">
        <v>626</v>
      </c>
      <c r="D49" s="7" t="s">
        <v>630</v>
      </c>
      <c r="E49" s="180">
        <v>14420</v>
      </c>
      <c r="F49" s="173">
        <v>0.180981</v>
      </c>
      <c r="G49" s="7" t="s">
        <v>592</v>
      </c>
      <c r="H49" s="238">
        <v>7.9519976792373798E-2</v>
      </c>
      <c r="I49" s="240"/>
    </row>
    <row r="50" spans="1:9">
      <c r="A50" s="3" t="s">
        <v>337</v>
      </c>
      <c r="B50" s="167" t="s">
        <v>351</v>
      </c>
      <c r="C50" s="247"/>
      <c r="D50" s="5" t="s">
        <v>631</v>
      </c>
      <c r="E50" s="181">
        <v>86033</v>
      </c>
      <c r="F50" s="172">
        <v>0.246887</v>
      </c>
      <c r="G50" s="5" t="s">
        <v>593</v>
      </c>
      <c r="H50" s="239"/>
      <c r="I50" s="241"/>
    </row>
    <row r="51" spans="1:9">
      <c r="A51" s="3" t="s">
        <v>337</v>
      </c>
      <c r="B51" s="167" t="s">
        <v>350</v>
      </c>
      <c r="C51" s="247"/>
      <c r="D51" s="7" t="s">
        <v>630</v>
      </c>
      <c r="E51" s="180">
        <v>14420</v>
      </c>
      <c r="F51" s="173">
        <v>0.197653</v>
      </c>
      <c r="G51" s="7" t="s">
        <v>618</v>
      </c>
      <c r="H51" s="238">
        <v>9.8717940746880894E-2</v>
      </c>
      <c r="I51" s="240"/>
    </row>
    <row r="52" spans="1:9">
      <c r="A52" s="3" t="s">
        <v>337</v>
      </c>
      <c r="B52" s="169" t="s">
        <v>350</v>
      </c>
      <c r="C52" s="248"/>
      <c r="D52" s="5" t="s">
        <v>631</v>
      </c>
      <c r="E52" s="181">
        <v>86033</v>
      </c>
      <c r="F52" s="172">
        <v>0.259712</v>
      </c>
      <c r="G52" s="5" t="s">
        <v>619</v>
      </c>
      <c r="H52" s="239"/>
      <c r="I52" s="241"/>
    </row>
    <row r="53" spans="1:9">
      <c r="A53" s="7" t="s">
        <v>337</v>
      </c>
      <c r="B53" s="167" t="s">
        <v>351</v>
      </c>
      <c r="C53" s="247" t="s">
        <v>629</v>
      </c>
      <c r="D53" s="7" t="s">
        <v>632</v>
      </c>
      <c r="E53" s="180">
        <v>39668</v>
      </c>
      <c r="F53" s="173">
        <v>0.328426</v>
      </c>
      <c r="G53" s="7" t="s">
        <v>594</v>
      </c>
      <c r="H53" s="242"/>
      <c r="I53" s="238">
        <v>5.5077028407635002E-2</v>
      </c>
    </row>
    <row r="54" spans="1:9">
      <c r="A54" s="7" t="s">
        <v>337</v>
      </c>
      <c r="B54" s="167" t="s">
        <v>351</v>
      </c>
      <c r="C54" s="247"/>
      <c r="D54" s="7" t="s">
        <v>633</v>
      </c>
      <c r="E54" s="180">
        <v>37011</v>
      </c>
      <c r="F54" s="173">
        <v>0.30603799999999998</v>
      </c>
      <c r="G54" s="7" t="s">
        <v>595</v>
      </c>
      <c r="H54" s="238"/>
      <c r="I54" s="238"/>
    </row>
    <row r="55" spans="1:9">
      <c r="A55" s="7" t="s">
        <v>337</v>
      </c>
      <c r="B55" s="167" t="s">
        <v>351</v>
      </c>
      <c r="C55" s="247"/>
      <c r="D55" s="5" t="s">
        <v>634</v>
      </c>
      <c r="E55" s="181">
        <v>10900</v>
      </c>
      <c r="F55" s="172">
        <v>0.27278400000000003</v>
      </c>
      <c r="G55" s="5" t="s">
        <v>596</v>
      </c>
      <c r="H55" s="239"/>
      <c r="I55" s="239"/>
    </row>
    <row r="56" spans="1:9">
      <c r="A56" s="7" t="s">
        <v>337</v>
      </c>
      <c r="B56" s="167" t="s">
        <v>350</v>
      </c>
      <c r="C56" s="247"/>
      <c r="D56" s="7" t="s">
        <v>632</v>
      </c>
      <c r="E56" s="180">
        <v>39668</v>
      </c>
      <c r="F56" s="173">
        <v>0.328069</v>
      </c>
      <c r="G56" s="7" t="s">
        <v>620</v>
      </c>
      <c r="H56" s="242"/>
      <c r="I56" s="244">
        <v>5.1414401758662499E-2</v>
      </c>
    </row>
    <row r="57" spans="1:9">
      <c r="A57" s="7" t="s">
        <v>337</v>
      </c>
      <c r="B57" s="167" t="s">
        <v>350</v>
      </c>
      <c r="C57" s="247"/>
      <c r="D57" s="7" t="s">
        <v>633</v>
      </c>
      <c r="E57" s="180">
        <v>37011</v>
      </c>
      <c r="F57" s="173">
        <v>0.30015799999999998</v>
      </c>
      <c r="G57" s="7" t="s">
        <v>621</v>
      </c>
      <c r="H57" s="238"/>
      <c r="I57" s="244"/>
    </row>
    <row r="58" spans="1:9" ht="15.75" thickBot="1">
      <c r="A58" s="10" t="s">
        <v>337</v>
      </c>
      <c r="B58" s="168" t="s">
        <v>350</v>
      </c>
      <c r="C58" s="249"/>
      <c r="D58" s="10" t="s">
        <v>634</v>
      </c>
      <c r="E58" s="182">
        <v>10900</v>
      </c>
      <c r="F58" s="174">
        <v>0.29194300000000001</v>
      </c>
      <c r="G58" s="10" t="s">
        <v>622</v>
      </c>
      <c r="H58" s="243"/>
      <c r="I58" s="243"/>
    </row>
  </sheetData>
  <mergeCells count="61">
    <mergeCell ref="A1:G1"/>
    <mergeCell ref="C7:C10"/>
    <mergeCell ref="C11:C16"/>
    <mergeCell ref="C17:C20"/>
    <mergeCell ref="C21:C24"/>
    <mergeCell ref="C3:C6"/>
    <mergeCell ref="C25:C30"/>
    <mergeCell ref="C31:C34"/>
    <mergeCell ref="C35:C38"/>
    <mergeCell ref="C39:C44"/>
    <mergeCell ref="C53:C58"/>
    <mergeCell ref="C45:C48"/>
    <mergeCell ref="C49:C52"/>
    <mergeCell ref="H3:H4"/>
    <mergeCell ref="I3:I4"/>
    <mergeCell ref="H5:H6"/>
    <mergeCell ref="I5:I6"/>
    <mergeCell ref="H7:H8"/>
    <mergeCell ref="I7:I8"/>
    <mergeCell ref="H9:H10"/>
    <mergeCell ref="I9:I10"/>
    <mergeCell ref="H11:H13"/>
    <mergeCell ref="I11:I13"/>
    <mergeCell ref="H14:H16"/>
    <mergeCell ref="I14:I16"/>
    <mergeCell ref="H17:H18"/>
    <mergeCell ref="I17:I18"/>
    <mergeCell ref="H19:H20"/>
    <mergeCell ref="I19:I20"/>
    <mergeCell ref="H21:H22"/>
    <mergeCell ref="I21:I22"/>
    <mergeCell ref="H23:H24"/>
    <mergeCell ref="I23:I24"/>
    <mergeCell ref="H25:H27"/>
    <mergeCell ref="I25:I27"/>
    <mergeCell ref="H28:H30"/>
    <mergeCell ref="I28:I30"/>
    <mergeCell ref="H31:H32"/>
    <mergeCell ref="I31:I32"/>
    <mergeCell ref="H33:H34"/>
    <mergeCell ref="I33:I34"/>
    <mergeCell ref="H35:H36"/>
    <mergeCell ref="I35:I36"/>
    <mergeCell ref="H37:H38"/>
    <mergeCell ref="I37:I38"/>
    <mergeCell ref="H39:H41"/>
    <mergeCell ref="I39:I41"/>
    <mergeCell ref="H42:H44"/>
    <mergeCell ref="I42:I44"/>
    <mergeCell ref="H45:H46"/>
    <mergeCell ref="I45:I46"/>
    <mergeCell ref="H47:H48"/>
    <mergeCell ref="I47:I48"/>
    <mergeCell ref="H49:H50"/>
    <mergeCell ref="I49:I50"/>
    <mergeCell ref="H51:H52"/>
    <mergeCell ref="I51:I52"/>
    <mergeCell ref="H53:H55"/>
    <mergeCell ref="I53:I55"/>
    <mergeCell ref="H56:H58"/>
    <mergeCell ref="I56:I5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A2" sqref="A2:A3"/>
    </sheetView>
  </sheetViews>
  <sheetFormatPr defaultRowHeight="15"/>
  <cols>
    <col min="1" max="3" width="15.140625" customWidth="1"/>
  </cols>
  <sheetData>
    <row r="1" spans="1:3" ht="19.5" thickBot="1">
      <c r="A1" s="56" t="s">
        <v>793</v>
      </c>
      <c r="B1" s="26"/>
      <c r="C1" s="26"/>
    </row>
    <row r="2" spans="1:3" ht="27.75" customHeight="1" thickBot="1">
      <c r="A2" s="214" t="s">
        <v>282</v>
      </c>
      <c r="B2" s="251" t="s">
        <v>448</v>
      </c>
      <c r="C2" s="251"/>
    </row>
    <row r="3" spans="1:3" ht="25.5" customHeight="1" thickBot="1">
      <c r="A3" s="215"/>
      <c r="B3" s="49" t="s">
        <v>338</v>
      </c>
      <c r="C3" s="49" t="s">
        <v>10</v>
      </c>
    </row>
    <row r="4" spans="1:3" ht="17.25" customHeight="1">
      <c r="A4" s="51" t="s">
        <v>331</v>
      </c>
      <c r="B4" s="75" t="s">
        <v>392</v>
      </c>
      <c r="C4" s="76">
        <v>2.7499000000000001E-114</v>
      </c>
    </row>
    <row r="5" spans="1:3" ht="17.25" customHeight="1">
      <c r="A5" s="63" t="s">
        <v>333</v>
      </c>
      <c r="B5" s="58" t="s">
        <v>393</v>
      </c>
      <c r="C5" s="59">
        <v>1.8381E-127</v>
      </c>
    </row>
    <row r="6" spans="1:3" ht="17.25" customHeight="1">
      <c r="A6" s="63" t="s">
        <v>335</v>
      </c>
      <c r="B6" s="58" t="s">
        <v>394</v>
      </c>
      <c r="C6" s="59">
        <v>1.9982000000000001E-64</v>
      </c>
    </row>
    <row r="7" spans="1:3" ht="17.25" customHeight="1" thickBot="1">
      <c r="A7" s="73" t="s">
        <v>337</v>
      </c>
      <c r="B7" s="61" t="s">
        <v>395</v>
      </c>
      <c r="C7" s="62">
        <v>1.5441000000000001E-135</v>
      </c>
    </row>
    <row r="8" spans="1:3">
      <c r="A8" s="26" t="s">
        <v>358</v>
      </c>
      <c r="B8" s="26"/>
      <c r="C8" s="26"/>
    </row>
  </sheetData>
  <mergeCells count="2">
    <mergeCell ref="A2:A3"/>
    <mergeCell ref="B2:C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Normal="100" workbookViewId="0">
      <selection activeCell="A2" sqref="A2:A4"/>
    </sheetView>
  </sheetViews>
  <sheetFormatPr defaultRowHeight="15"/>
  <cols>
    <col min="1" max="1" width="11.5703125" style="26" customWidth="1"/>
    <col min="2" max="2" width="14.140625" style="26" customWidth="1"/>
    <col min="3" max="5" width="14.140625" style="42" customWidth="1"/>
    <col min="6" max="6" width="14.140625" style="50" customWidth="1"/>
    <col min="7" max="8" width="14.140625" style="42" customWidth="1"/>
    <col min="9" max="16384" width="9.140625" style="26"/>
  </cols>
  <sheetData>
    <row r="1" spans="1:8" ht="55.5" customHeight="1" thickBot="1">
      <c r="A1" s="237" t="s">
        <v>794</v>
      </c>
      <c r="B1" s="237"/>
      <c r="C1" s="237"/>
      <c r="D1" s="237"/>
      <c r="E1" s="237"/>
      <c r="F1" s="237"/>
      <c r="G1" s="237"/>
      <c r="H1" s="237"/>
    </row>
    <row r="2" spans="1:8" ht="16.5" customHeight="1">
      <c r="A2" s="214" t="s">
        <v>282</v>
      </c>
      <c r="B2" s="214" t="s">
        <v>355</v>
      </c>
      <c r="C2" s="253" t="s">
        <v>449</v>
      </c>
      <c r="D2" s="253" t="s">
        <v>450</v>
      </c>
      <c r="E2" s="253" t="s">
        <v>451</v>
      </c>
      <c r="F2" s="255" t="s">
        <v>439</v>
      </c>
      <c r="G2" s="214" t="s">
        <v>396</v>
      </c>
      <c r="H2" s="214" t="s">
        <v>397</v>
      </c>
    </row>
    <row r="3" spans="1:8" ht="25.5" customHeight="1" thickBot="1">
      <c r="A3" s="252"/>
      <c r="B3" s="252"/>
      <c r="C3" s="254"/>
      <c r="D3" s="254"/>
      <c r="E3" s="254"/>
      <c r="F3" s="256"/>
      <c r="G3" s="215"/>
      <c r="H3" s="215"/>
    </row>
    <row r="4" spans="1:8" ht="26.25" customHeight="1" thickBot="1">
      <c r="A4" s="215"/>
      <c r="B4" s="215"/>
      <c r="C4" s="49" t="s">
        <v>338</v>
      </c>
      <c r="D4" s="49" t="s">
        <v>338</v>
      </c>
      <c r="E4" s="49" t="s">
        <v>338</v>
      </c>
      <c r="F4" s="94" t="s">
        <v>338</v>
      </c>
      <c r="G4" s="49" t="s">
        <v>338</v>
      </c>
      <c r="H4" s="49" t="s">
        <v>338</v>
      </c>
    </row>
    <row r="5" spans="1:8" ht="16.5" customHeight="1">
      <c r="A5" s="63" t="s">
        <v>331</v>
      </c>
      <c r="B5" s="64" t="s">
        <v>351</v>
      </c>
      <c r="C5" s="80" t="s">
        <v>414</v>
      </c>
      <c r="D5" s="80" t="s">
        <v>410</v>
      </c>
      <c r="E5" s="64" t="s">
        <v>351</v>
      </c>
      <c r="F5" s="257" t="s">
        <v>475</v>
      </c>
      <c r="G5" s="261" t="s">
        <v>402</v>
      </c>
      <c r="H5" s="261" t="s">
        <v>398</v>
      </c>
    </row>
    <row r="6" spans="1:8" ht="16.5" customHeight="1">
      <c r="A6" s="77"/>
      <c r="B6" s="78" t="s">
        <v>350</v>
      </c>
      <c r="C6" s="81" t="s">
        <v>415</v>
      </c>
      <c r="D6" s="78" t="s">
        <v>351</v>
      </c>
      <c r="E6" s="81" t="s">
        <v>406</v>
      </c>
      <c r="F6" s="258"/>
      <c r="G6" s="262"/>
      <c r="H6" s="262"/>
    </row>
    <row r="7" spans="1:8" ht="16.5" customHeight="1">
      <c r="A7" s="63" t="s">
        <v>333</v>
      </c>
      <c r="B7" s="64" t="s">
        <v>351</v>
      </c>
      <c r="C7" s="80" t="s">
        <v>416</v>
      </c>
      <c r="D7" s="80" t="s">
        <v>411</v>
      </c>
      <c r="E7" s="64" t="s">
        <v>351</v>
      </c>
      <c r="F7" s="259" t="s">
        <v>445</v>
      </c>
      <c r="G7" s="266" t="s">
        <v>403</v>
      </c>
      <c r="H7" s="263" t="s">
        <v>399</v>
      </c>
    </row>
    <row r="8" spans="1:8" ht="16.5" customHeight="1">
      <c r="A8" s="77"/>
      <c r="B8" s="78" t="s">
        <v>350</v>
      </c>
      <c r="C8" s="81" t="s">
        <v>417</v>
      </c>
      <c r="D8" s="78" t="s">
        <v>351</v>
      </c>
      <c r="E8" s="81" t="s">
        <v>407</v>
      </c>
      <c r="F8" s="258"/>
      <c r="G8" s="262"/>
      <c r="H8" s="262"/>
    </row>
    <row r="9" spans="1:8" ht="16.5" customHeight="1">
      <c r="A9" s="63" t="s">
        <v>335</v>
      </c>
      <c r="B9" s="64" t="s">
        <v>351</v>
      </c>
      <c r="C9" s="80" t="s">
        <v>418</v>
      </c>
      <c r="D9" s="80" t="s">
        <v>412</v>
      </c>
      <c r="E9" s="64" t="s">
        <v>351</v>
      </c>
      <c r="F9" s="259" t="s">
        <v>446</v>
      </c>
      <c r="G9" s="266" t="s">
        <v>404</v>
      </c>
      <c r="H9" s="263" t="s">
        <v>400</v>
      </c>
    </row>
    <row r="10" spans="1:8" ht="16.5" customHeight="1">
      <c r="A10" s="77"/>
      <c r="B10" s="78" t="s">
        <v>350</v>
      </c>
      <c r="C10" s="81" t="s">
        <v>419</v>
      </c>
      <c r="D10" s="78" t="s">
        <v>351</v>
      </c>
      <c r="E10" s="81" t="s">
        <v>408</v>
      </c>
      <c r="F10" s="258"/>
      <c r="G10" s="262"/>
      <c r="H10" s="262"/>
    </row>
    <row r="11" spans="1:8" ht="16.5" customHeight="1">
      <c r="A11" s="57" t="s">
        <v>337</v>
      </c>
      <c r="B11" s="64" t="s">
        <v>351</v>
      </c>
      <c r="C11" s="46" t="s">
        <v>420</v>
      </c>
      <c r="D11" s="46" t="s">
        <v>413</v>
      </c>
      <c r="E11" s="64" t="s">
        <v>351</v>
      </c>
      <c r="F11" s="259" t="s">
        <v>447</v>
      </c>
      <c r="G11" s="266" t="s">
        <v>405</v>
      </c>
      <c r="H11" s="264" t="s">
        <v>401</v>
      </c>
    </row>
    <row r="12" spans="1:8" ht="16.5" customHeight="1" thickBot="1">
      <c r="A12" s="49"/>
      <c r="B12" s="60" t="s">
        <v>350</v>
      </c>
      <c r="C12" s="47" t="s">
        <v>421</v>
      </c>
      <c r="D12" s="65" t="s">
        <v>351</v>
      </c>
      <c r="E12" s="47" t="s">
        <v>409</v>
      </c>
      <c r="F12" s="260"/>
      <c r="G12" s="265"/>
      <c r="H12" s="265"/>
    </row>
    <row r="13" spans="1:8" ht="18.75">
      <c r="A13" s="219" t="s">
        <v>452</v>
      </c>
      <c r="B13" s="219"/>
      <c r="C13" s="219"/>
      <c r="D13" s="219"/>
      <c r="E13" s="219"/>
      <c r="F13" s="219"/>
      <c r="G13" s="219"/>
      <c r="H13" s="219"/>
    </row>
  </sheetData>
  <mergeCells count="22">
    <mergeCell ref="A1:H1"/>
    <mergeCell ref="A13:H13"/>
    <mergeCell ref="F5:F6"/>
    <mergeCell ref="F7:F8"/>
    <mergeCell ref="F9:F10"/>
    <mergeCell ref="F11:F12"/>
    <mergeCell ref="H5:H6"/>
    <mergeCell ref="H7:H8"/>
    <mergeCell ref="H9:H10"/>
    <mergeCell ref="H11:H12"/>
    <mergeCell ref="G5:G6"/>
    <mergeCell ref="G7:G8"/>
    <mergeCell ref="G9:G10"/>
    <mergeCell ref="G11:G12"/>
    <mergeCell ref="A2:A4"/>
    <mergeCell ref="G2:G3"/>
    <mergeCell ref="H2:H3"/>
    <mergeCell ref="B2:B4"/>
    <mergeCell ref="C2:C3"/>
    <mergeCell ref="D2:D3"/>
    <mergeCell ref="E2:E3"/>
    <mergeCell ref="F2:F3"/>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85" zoomScaleNormal="85" workbookViewId="0">
      <selection activeCell="A2" sqref="A2"/>
    </sheetView>
  </sheetViews>
  <sheetFormatPr defaultRowHeight="15"/>
  <cols>
    <col min="1" max="1" width="10.5703125" customWidth="1"/>
    <col min="2" max="2" width="15.140625" bestFit="1" customWidth="1"/>
    <col min="3" max="7" width="12.28515625" customWidth="1"/>
  </cols>
  <sheetData>
    <row r="1" spans="1:7" ht="36.75" customHeight="1" thickBot="1">
      <c r="A1" s="237" t="s">
        <v>795</v>
      </c>
      <c r="B1" s="237"/>
      <c r="C1" s="237"/>
      <c r="D1" s="237"/>
      <c r="E1" s="237"/>
      <c r="F1" s="237"/>
      <c r="G1" s="237"/>
    </row>
    <row r="2" spans="1:7" ht="14.25" customHeight="1" thickBot="1">
      <c r="A2" s="89" t="s">
        <v>4</v>
      </c>
      <c r="B2" s="90" t="s">
        <v>424</v>
      </c>
      <c r="C2" s="90" t="s">
        <v>8</v>
      </c>
      <c r="D2" s="90" t="s">
        <v>9</v>
      </c>
      <c r="E2" s="90" t="s">
        <v>10</v>
      </c>
      <c r="F2" s="90" t="s">
        <v>512</v>
      </c>
      <c r="G2" s="90" t="s">
        <v>423</v>
      </c>
    </row>
    <row r="3" spans="1:7" ht="14.25" customHeight="1">
      <c r="A3" s="19" t="s">
        <v>331</v>
      </c>
      <c r="B3" s="23" t="s">
        <v>425</v>
      </c>
      <c r="C3" s="74">
        <v>0.85256031145210098</v>
      </c>
      <c r="D3" s="74">
        <v>6.0645651844970998E-2</v>
      </c>
      <c r="E3" s="4">
        <v>2.3400000000000002E-44</v>
      </c>
      <c r="F3" s="74">
        <v>197.62909689671901</v>
      </c>
      <c r="G3" s="74">
        <v>2.4303751996280799E-2</v>
      </c>
    </row>
    <row r="4" spans="1:7" ht="14.25" customHeight="1">
      <c r="A4" s="19"/>
      <c r="B4" s="23" t="s">
        <v>426</v>
      </c>
      <c r="C4" s="74">
        <v>0.96177454578578103</v>
      </c>
      <c r="D4" s="74">
        <v>4.7009838731305098E-2</v>
      </c>
      <c r="E4" s="4">
        <v>1.5000000000000001E-91</v>
      </c>
      <c r="F4" s="74">
        <v>418.57090311390698</v>
      </c>
      <c r="G4" s="74">
        <v>3.2026369206519197E-2</v>
      </c>
    </row>
    <row r="5" spans="1:7" ht="14.25" customHeight="1">
      <c r="A5" s="19"/>
      <c r="B5" s="23" t="s">
        <v>427</v>
      </c>
      <c r="C5" s="74">
        <v>0.93470775014721097</v>
      </c>
      <c r="D5" s="74">
        <v>7.3979054062860594E-2</v>
      </c>
      <c r="E5" s="4">
        <v>4.7000000000000003E-36</v>
      </c>
      <c r="F5" s="74">
        <v>159.637213897419</v>
      </c>
      <c r="G5" s="74">
        <v>3.0414983431266598E-2</v>
      </c>
    </row>
    <row r="6" spans="1:7" ht="14.25" customHeight="1">
      <c r="A6" s="19"/>
      <c r="B6" s="23" t="s">
        <v>428</v>
      </c>
      <c r="C6" s="74">
        <v>0.95389549898639103</v>
      </c>
      <c r="D6" s="74">
        <v>6.2658786784758294E-2</v>
      </c>
      <c r="E6" s="4">
        <v>1.7200000000000001E-51</v>
      </c>
      <c r="F6" s="74">
        <v>231.75954825947099</v>
      </c>
      <c r="G6" s="74">
        <v>3.2846860309552597E-2</v>
      </c>
    </row>
    <row r="7" spans="1:7" ht="14.25" customHeight="1">
      <c r="A7" s="19"/>
      <c r="B7" s="23" t="s">
        <v>429</v>
      </c>
      <c r="C7" s="74">
        <v>0.88680868933129897</v>
      </c>
      <c r="D7" s="74">
        <v>6.3653711759363005E-2</v>
      </c>
      <c r="E7" s="4">
        <v>1.7099999999999999E-43</v>
      </c>
      <c r="F7" s="74">
        <v>194.09413542570601</v>
      </c>
      <c r="G7" s="74">
        <v>2.9086077835364502E-2</v>
      </c>
    </row>
    <row r="8" spans="1:7" ht="14.25" customHeight="1">
      <c r="A8" s="19"/>
      <c r="B8" s="23" t="s">
        <v>430</v>
      </c>
      <c r="C8" s="74">
        <v>0.95008622415996202</v>
      </c>
      <c r="D8" s="74">
        <v>5.05777816272346E-2</v>
      </c>
      <c r="E8" s="4">
        <v>1.8299999999999999E-77</v>
      </c>
      <c r="F8" s="74">
        <v>352.86329736089499</v>
      </c>
      <c r="G8" s="74">
        <v>3.2346477148197599E-2</v>
      </c>
    </row>
    <row r="9" spans="1:7" ht="14.25" customHeight="1">
      <c r="A9" s="19"/>
      <c r="B9" s="23" t="s">
        <v>431</v>
      </c>
      <c r="C9" s="74">
        <v>1.1781064431672701</v>
      </c>
      <c r="D9" s="74">
        <v>6.0139844327005802E-2</v>
      </c>
      <c r="E9" s="4">
        <v>7.6700000000000002E-84</v>
      </c>
      <c r="F9" s="74">
        <v>383.74653157333103</v>
      </c>
      <c r="G9" s="74">
        <v>3.7845771625396499E-2</v>
      </c>
    </row>
    <row r="10" spans="1:7" ht="14.25" customHeight="1">
      <c r="A10" s="19"/>
      <c r="B10" s="23" t="s">
        <v>432</v>
      </c>
      <c r="C10" s="74">
        <v>0.96801964012025499</v>
      </c>
      <c r="D10" s="74">
        <v>5.44967054586541E-2</v>
      </c>
      <c r="E10" s="4">
        <v>1.2500000000000001E-69</v>
      </c>
      <c r="F10" s="74">
        <v>315.52068859283798</v>
      </c>
      <c r="G10" s="74">
        <v>2.75936960704967E-2</v>
      </c>
    </row>
    <row r="11" spans="1:7" ht="14.25" customHeight="1">
      <c r="A11" s="19"/>
      <c r="B11" s="23" t="s">
        <v>433</v>
      </c>
      <c r="C11" s="74">
        <v>0.93818971071275004</v>
      </c>
      <c r="D11" s="74">
        <v>5.1350989109601203E-2</v>
      </c>
      <c r="E11" s="4">
        <v>1.48E-73</v>
      </c>
      <c r="F11" s="74">
        <v>333.79798042623599</v>
      </c>
      <c r="G11" s="74">
        <v>2.7571120040650501E-2</v>
      </c>
    </row>
    <row r="12" spans="1:7" ht="14.25" customHeight="1">
      <c r="A12" s="21"/>
      <c r="B12" s="25" t="s">
        <v>434</v>
      </c>
      <c r="C12" s="87">
        <v>1.0550600197264599</v>
      </c>
      <c r="D12" s="87">
        <v>5.1727323527929497E-2</v>
      </c>
      <c r="E12" s="8">
        <v>6.0700000000000004E-91</v>
      </c>
      <c r="F12" s="87">
        <v>416.02010283982401</v>
      </c>
      <c r="G12" s="87">
        <v>3.3324209622602997E-2</v>
      </c>
    </row>
    <row r="13" spans="1:7" ht="14.25" customHeight="1">
      <c r="A13" s="19" t="s">
        <v>333</v>
      </c>
      <c r="B13" s="23" t="s">
        <v>425</v>
      </c>
      <c r="C13" s="74">
        <v>0.95653667164365597</v>
      </c>
      <c r="D13" s="74">
        <v>6.2431883916025097E-2</v>
      </c>
      <c r="E13" s="4">
        <v>3.0699999999999998E-52</v>
      </c>
      <c r="F13" s="74">
        <v>234.741766727916</v>
      </c>
      <c r="G13" s="74">
        <v>2.8736588012127199E-2</v>
      </c>
    </row>
    <row r="14" spans="1:7" ht="14.25" customHeight="1">
      <c r="A14" s="19"/>
      <c r="B14" s="23" t="s">
        <v>426</v>
      </c>
      <c r="C14" s="74">
        <v>0.93605721781679696</v>
      </c>
      <c r="D14" s="74">
        <v>4.91999248628835E-2</v>
      </c>
      <c r="E14" s="4">
        <v>1.3500000000000001E-79</v>
      </c>
      <c r="F14" s="74">
        <v>361.972780449732</v>
      </c>
      <c r="G14" s="74">
        <v>2.7816301974714599E-2</v>
      </c>
    </row>
    <row r="15" spans="1:7" ht="14.25" customHeight="1">
      <c r="A15" s="19"/>
      <c r="B15" s="23" t="s">
        <v>427</v>
      </c>
      <c r="C15" s="74">
        <v>0.88239127248395699</v>
      </c>
      <c r="D15" s="74">
        <v>7.0559055414312996E-2</v>
      </c>
      <c r="E15" s="4">
        <v>2.2899999999999999E-35</v>
      </c>
      <c r="F15" s="74">
        <v>156.39284910312799</v>
      </c>
      <c r="G15" s="74">
        <v>2.9815278588689102E-2</v>
      </c>
    </row>
    <row r="16" spans="1:7" ht="14.25" customHeight="1">
      <c r="A16" s="19"/>
      <c r="B16" s="23" t="s">
        <v>428</v>
      </c>
      <c r="C16" s="74">
        <v>0.80268310355904304</v>
      </c>
      <c r="D16" s="74">
        <v>5.9299235989398902E-2</v>
      </c>
      <c r="E16" s="4">
        <v>3.2500000000000002E-41</v>
      </c>
      <c r="F16" s="74">
        <v>183.22724283485999</v>
      </c>
      <c r="G16" s="74">
        <v>2.6148323221887301E-2</v>
      </c>
    </row>
    <row r="17" spans="1:7" ht="14.25" customHeight="1">
      <c r="A17" s="19"/>
      <c r="B17" s="23" t="s">
        <v>429</v>
      </c>
      <c r="C17" s="74">
        <v>1.0063695782935</v>
      </c>
      <c r="D17" s="74">
        <v>6.6020451177952202E-2</v>
      </c>
      <c r="E17" s="4">
        <v>1.4200000000000001E-51</v>
      </c>
      <c r="F17" s="74">
        <v>232.35821098406899</v>
      </c>
      <c r="G17" s="74">
        <v>3.4621637480738703E-2</v>
      </c>
    </row>
    <row r="18" spans="1:7" ht="14.25" customHeight="1">
      <c r="A18" s="19"/>
      <c r="B18" s="23" t="s">
        <v>430</v>
      </c>
      <c r="C18" s="74">
        <v>0.91514879997227905</v>
      </c>
      <c r="D18" s="74">
        <v>4.9769511450084798E-2</v>
      </c>
      <c r="E18" s="4">
        <v>2.37E-74</v>
      </c>
      <c r="F18" s="74">
        <v>338.10895533797901</v>
      </c>
      <c r="G18" s="74">
        <v>3.10359439880863E-2</v>
      </c>
    </row>
    <row r="19" spans="1:7" ht="14.25" customHeight="1">
      <c r="A19" s="19"/>
      <c r="B19" s="23" t="s">
        <v>431</v>
      </c>
      <c r="C19" s="74">
        <v>1.17279935909876</v>
      </c>
      <c r="D19" s="74">
        <v>5.9584823072101202E-2</v>
      </c>
      <c r="E19" s="4">
        <v>1.3099999999999999E-84</v>
      </c>
      <c r="F19" s="74">
        <v>387.41473230609103</v>
      </c>
      <c r="G19" s="74">
        <v>3.8193719031540799E-2</v>
      </c>
    </row>
    <row r="20" spans="1:7" ht="14.25" customHeight="1">
      <c r="A20" s="19"/>
      <c r="B20" s="23" t="s">
        <v>432</v>
      </c>
      <c r="C20" s="74">
        <v>1.0579605770288001</v>
      </c>
      <c r="D20" s="74">
        <v>5.4308282681183102E-2</v>
      </c>
      <c r="E20" s="4">
        <v>3.8599999999999998E-83</v>
      </c>
      <c r="F20" s="74">
        <v>379.49567421501303</v>
      </c>
      <c r="G20" s="74">
        <v>3.3003941121273798E-2</v>
      </c>
    </row>
    <row r="21" spans="1:7" ht="14.25" customHeight="1">
      <c r="A21" s="19"/>
      <c r="B21" s="23" t="s">
        <v>433</v>
      </c>
      <c r="C21" s="74">
        <v>0.88875516369580498</v>
      </c>
      <c r="D21" s="74">
        <v>4.8281300526259202E-2</v>
      </c>
      <c r="E21" s="4">
        <v>1.26E-74</v>
      </c>
      <c r="F21" s="74">
        <v>338.84911380334103</v>
      </c>
      <c r="G21" s="74">
        <v>2.7976662408811699E-2</v>
      </c>
    </row>
    <row r="22" spans="1:7" ht="14.25" customHeight="1">
      <c r="A22" s="21"/>
      <c r="B22" s="25" t="s">
        <v>434</v>
      </c>
      <c r="C22" s="87">
        <v>1.08905634089057</v>
      </c>
      <c r="D22" s="87">
        <v>5.0787306422050399E-2</v>
      </c>
      <c r="E22" s="8">
        <v>3.84E-100</v>
      </c>
      <c r="F22" s="87">
        <v>459.822624561297</v>
      </c>
      <c r="G22" s="87">
        <v>3.6704113583137403E-2</v>
      </c>
    </row>
    <row r="23" spans="1:7" ht="14.25" customHeight="1">
      <c r="A23" s="19" t="s">
        <v>335</v>
      </c>
      <c r="B23" s="23" t="s">
        <v>425</v>
      </c>
      <c r="C23" s="74">
        <v>0.80326007496196306</v>
      </c>
      <c r="D23" s="74">
        <v>7.7999446829299601E-2</v>
      </c>
      <c r="E23" s="4">
        <v>1.03E-24</v>
      </c>
      <c r="F23" s="74">
        <v>106.05455291481999</v>
      </c>
      <c r="G23" s="74">
        <v>1.3190775288504901E-2</v>
      </c>
    </row>
    <row r="24" spans="1:7" ht="14.25" customHeight="1">
      <c r="A24" s="19"/>
      <c r="B24" s="23" t="s">
        <v>426</v>
      </c>
      <c r="C24" s="74">
        <v>0.86416885997007198</v>
      </c>
      <c r="D24" s="74">
        <v>5.7658485367307999E-2</v>
      </c>
      <c r="E24" s="4">
        <v>2.3900000000000002E-50</v>
      </c>
      <c r="F24" s="74">
        <v>224.631556187304</v>
      </c>
      <c r="G24" s="74">
        <v>1.7446255370623699E-2</v>
      </c>
    </row>
    <row r="25" spans="1:7" ht="14.25" customHeight="1">
      <c r="A25" s="19"/>
      <c r="B25" s="23" t="s">
        <v>427</v>
      </c>
      <c r="C25" s="74">
        <v>0.945002102755927</v>
      </c>
      <c r="D25" s="74">
        <v>8.9635372826572607E-2</v>
      </c>
      <c r="E25" s="4">
        <v>1.01E-25</v>
      </c>
      <c r="F25" s="74">
        <v>111.149289607155</v>
      </c>
      <c r="G25" s="74">
        <v>2.1374249741116999E-2</v>
      </c>
    </row>
    <row r="26" spans="1:7" ht="14.25" customHeight="1">
      <c r="A26" s="19"/>
      <c r="B26" s="23" t="s">
        <v>428</v>
      </c>
      <c r="C26" s="74">
        <v>0.98467422640904101</v>
      </c>
      <c r="D26" s="74">
        <v>7.9287605150330398E-2</v>
      </c>
      <c r="E26" s="4">
        <v>4.9199999999999999E-35</v>
      </c>
      <c r="F26" s="74">
        <v>154.232017754878</v>
      </c>
      <c r="G26" s="74">
        <v>2.2101875856586801E-2</v>
      </c>
    </row>
    <row r="27" spans="1:7" ht="14.25" customHeight="1">
      <c r="A27" s="19"/>
      <c r="B27" s="23" t="s">
        <v>429</v>
      </c>
      <c r="C27" s="74">
        <v>0.94419405076172402</v>
      </c>
      <c r="D27" s="74">
        <v>7.4783821465133501E-2</v>
      </c>
      <c r="E27" s="4">
        <v>4.0500000000000003E-36</v>
      </c>
      <c r="F27" s="74">
        <v>159.406935031751</v>
      </c>
      <c r="G27" s="74">
        <v>2.4012829673116201E-2</v>
      </c>
    </row>
    <row r="28" spans="1:7" ht="14.25" customHeight="1">
      <c r="A28" s="19"/>
      <c r="B28" s="23" t="s">
        <v>430</v>
      </c>
      <c r="C28" s="74">
        <v>0.91014295180321303</v>
      </c>
      <c r="D28" s="74">
        <v>6.4579354062782895E-2</v>
      </c>
      <c r="E28" s="4">
        <v>1.0599999999999999E-44</v>
      </c>
      <c r="F28" s="74">
        <v>198.62404719157601</v>
      </c>
      <c r="G28" s="74">
        <v>1.8468711348719299E-2</v>
      </c>
    </row>
    <row r="29" spans="1:7" ht="14.25" customHeight="1">
      <c r="A29" s="19"/>
      <c r="B29" s="23" t="s">
        <v>431</v>
      </c>
      <c r="C29" s="74">
        <v>1.1322381320789501</v>
      </c>
      <c r="D29" s="74">
        <v>7.3830493314899798E-2</v>
      </c>
      <c r="E29" s="4">
        <v>1.7999999999999999E-52</v>
      </c>
      <c r="F29" s="74">
        <v>235.18196453876001</v>
      </c>
      <c r="G29" s="74">
        <v>2.3538953186267701E-2</v>
      </c>
    </row>
    <row r="30" spans="1:7" ht="14.25" customHeight="1">
      <c r="A30" s="19"/>
      <c r="B30" s="23" t="s">
        <v>432</v>
      </c>
      <c r="C30" s="74">
        <v>0.97153758352934405</v>
      </c>
      <c r="D30" s="74">
        <v>6.5369990239555198E-2</v>
      </c>
      <c r="E30" s="4">
        <v>1.7299999999999999E-49</v>
      </c>
      <c r="F30" s="74">
        <v>220.88304022521601</v>
      </c>
      <c r="G30" s="74">
        <v>1.9478423140846499E-2</v>
      </c>
    </row>
    <row r="31" spans="1:7" ht="14.25" customHeight="1">
      <c r="A31" s="19"/>
      <c r="B31" s="23" t="s">
        <v>433</v>
      </c>
      <c r="C31" s="74">
        <v>1.07768712958518</v>
      </c>
      <c r="D31" s="74">
        <v>6.6582747202733605E-2</v>
      </c>
      <c r="E31" s="4">
        <v>2.7099999999999998E-58</v>
      </c>
      <c r="F31" s="74">
        <v>261.976280741435</v>
      </c>
      <c r="G31" s="74">
        <v>2.1767910017459199E-2</v>
      </c>
    </row>
    <row r="32" spans="1:7" ht="14.25" customHeight="1">
      <c r="A32" s="21"/>
      <c r="B32" s="25" t="s">
        <v>434</v>
      </c>
      <c r="C32" s="87">
        <v>1.0249714368806</v>
      </c>
      <c r="D32" s="87">
        <v>6.2205554517795698E-2</v>
      </c>
      <c r="E32" s="8">
        <v>2.44E-60</v>
      </c>
      <c r="F32" s="87">
        <v>271.49709950066199</v>
      </c>
      <c r="G32" s="87">
        <v>2.2002282371106401E-2</v>
      </c>
    </row>
    <row r="33" spans="1:7" ht="14.25" customHeight="1">
      <c r="A33" s="19" t="s">
        <v>337</v>
      </c>
      <c r="B33" s="23" t="s">
        <v>425</v>
      </c>
      <c r="C33" s="74">
        <v>0.88124908624061404</v>
      </c>
      <c r="D33" s="74">
        <v>5.8034497718122802E-2</v>
      </c>
      <c r="E33" s="4">
        <v>2.34E-51</v>
      </c>
      <c r="F33" s="74">
        <v>230.58173321179001</v>
      </c>
      <c r="G33" s="74">
        <v>2.82417079951361E-2</v>
      </c>
    </row>
    <row r="34" spans="1:7" ht="14.25" customHeight="1">
      <c r="A34" s="6"/>
      <c r="B34" s="23" t="s">
        <v>426</v>
      </c>
      <c r="C34" s="74">
        <v>0.93579851126677005</v>
      </c>
      <c r="D34" s="74">
        <v>4.57814247312519E-2</v>
      </c>
      <c r="E34" s="4">
        <v>2.1699999999999999E-91</v>
      </c>
      <c r="F34" s="74">
        <v>417.81698617412002</v>
      </c>
      <c r="G34" s="74">
        <v>3.1970528519615897E-2</v>
      </c>
    </row>
    <row r="35" spans="1:7" ht="14.25" customHeight="1">
      <c r="A35" s="6"/>
      <c r="B35" s="23" t="s">
        <v>427</v>
      </c>
      <c r="C35" s="74">
        <v>0.89096129330072305</v>
      </c>
      <c r="D35" s="74">
        <v>6.7678065775463606E-2</v>
      </c>
      <c r="E35" s="4">
        <v>6.0300000000000001E-39</v>
      </c>
      <c r="F35" s="74">
        <v>173.309271930531</v>
      </c>
      <c r="G35" s="74">
        <v>3.2934071901659701E-2</v>
      </c>
    </row>
    <row r="36" spans="1:7" ht="14.25" customHeight="1">
      <c r="A36" s="6"/>
      <c r="B36" s="23" t="s">
        <v>428</v>
      </c>
      <c r="C36" s="74">
        <v>0.89214795797080104</v>
      </c>
      <c r="D36" s="74">
        <v>5.7349469455092103E-2</v>
      </c>
      <c r="E36" s="4">
        <v>1.19E-53</v>
      </c>
      <c r="F36" s="74">
        <v>241.999775123733</v>
      </c>
      <c r="G36" s="74">
        <v>3.42484832756021E-2</v>
      </c>
    </row>
    <row r="37" spans="1:7" ht="14.25" customHeight="1">
      <c r="A37" s="6"/>
      <c r="B37" s="23" t="s">
        <v>429</v>
      </c>
      <c r="C37" s="74">
        <v>0.90951514047483095</v>
      </c>
      <c r="D37" s="74">
        <v>6.0941134986892E-2</v>
      </c>
      <c r="E37" s="4">
        <v>1.5100000000000001E-49</v>
      </c>
      <c r="F37" s="74">
        <v>222.74029438332599</v>
      </c>
      <c r="G37" s="74">
        <v>3.3236187109488897E-2</v>
      </c>
    </row>
    <row r="38" spans="1:7" ht="14.25" customHeight="1">
      <c r="A38" s="6"/>
      <c r="B38" s="23" t="s">
        <v>430</v>
      </c>
      <c r="C38" s="74">
        <v>0.91715361502413495</v>
      </c>
      <c r="D38" s="74">
        <v>4.69470600169377E-2</v>
      </c>
      <c r="E38" s="4">
        <v>1.61E-83</v>
      </c>
      <c r="F38" s="74">
        <v>381.651842586768</v>
      </c>
      <c r="G38" s="74">
        <v>3.4893398334436901E-2</v>
      </c>
    </row>
    <row r="39" spans="1:7" ht="14.25" customHeight="1">
      <c r="A39" s="6"/>
      <c r="B39" s="23" t="s">
        <v>431</v>
      </c>
      <c r="C39" s="74">
        <v>1.16466440618283</v>
      </c>
      <c r="D39" s="74">
        <v>5.6507373626112203E-2</v>
      </c>
      <c r="E39" s="4">
        <v>2.01E-92</v>
      </c>
      <c r="F39" s="74">
        <v>424.80670329608398</v>
      </c>
      <c r="G39" s="74">
        <v>4.1726232083214999E-2</v>
      </c>
    </row>
    <row r="40" spans="1:7" ht="14.25" customHeight="1">
      <c r="A40" s="6"/>
      <c r="B40" s="23" t="s">
        <v>432</v>
      </c>
      <c r="C40" s="74">
        <v>1.06321880454916</v>
      </c>
      <c r="D40" s="74">
        <v>5.1636815981532198E-2</v>
      </c>
      <c r="E40" s="4">
        <v>1.76E-92</v>
      </c>
      <c r="F40" s="74">
        <v>423.96146887108102</v>
      </c>
      <c r="G40" s="74">
        <v>3.6729003212426503E-2</v>
      </c>
    </row>
    <row r="41" spans="1:7" ht="14.25" customHeight="1">
      <c r="A41" s="6"/>
      <c r="B41" s="23" t="s">
        <v>433</v>
      </c>
      <c r="C41" s="74">
        <v>0.92567054835595397</v>
      </c>
      <c r="D41" s="74">
        <v>4.7004240005592501E-2</v>
      </c>
      <c r="E41" s="4">
        <v>5.6899999999999998E-85</v>
      </c>
      <c r="F41" s="74">
        <v>387.827697741191</v>
      </c>
      <c r="G41" s="74">
        <v>3.1891554372835001E-2</v>
      </c>
    </row>
    <row r="42" spans="1:7" ht="14.25" customHeight="1" thickBot="1">
      <c r="A42" s="22"/>
      <c r="B42" s="24" t="s">
        <v>434</v>
      </c>
      <c r="C42" s="74">
        <v>1.0936499503714501</v>
      </c>
      <c r="D42" s="74">
        <v>4.8718607922133103E-2</v>
      </c>
      <c r="E42" s="4">
        <v>2.2700000000000001E-109</v>
      </c>
      <c r="F42" s="74">
        <v>503.92619514821303</v>
      </c>
      <c r="G42" s="74">
        <v>4.0083451598903697E-2</v>
      </c>
    </row>
    <row r="43" spans="1:7" ht="29.25" customHeight="1">
      <c r="A43" s="217" t="s">
        <v>458</v>
      </c>
      <c r="B43" s="217"/>
      <c r="C43" s="217"/>
      <c r="D43" s="217"/>
      <c r="E43" s="217"/>
      <c r="F43" s="217"/>
      <c r="G43" s="217"/>
    </row>
    <row r="44" spans="1:7">
      <c r="F44" s="151"/>
    </row>
  </sheetData>
  <mergeCells count="2">
    <mergeCell ref="A43:G43"/>
    <mergeCell ref="A1:G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Normal="100" workbookViewId="0">
      <selection activeCell="A2" sqref="A2"/>
    </sheetView>
  </sheetViews>
  <sheetFormatPr defaultRowHeight="15"/>
  <cols>
    <col min="1" max="6" width="13.28515625" customWidth="1"/>
    <col min="7" max="9" width="15.28515625" customWidth="1"/>
    <col min="10" max="11" width="21.5703125" customWidth="1"/>
  </cols>
  <sheetData>
    <row r="1" spans="1:11" ht="15.75" thickBot="1">
      <c r="A1" s="11" t="s">
        <v>796</v>
      </c>
      <c r="B1" s="11"/>
      <c r="C1" s="134"/>
      <c r="D1" s="134"/>
      <c r="E1" s="134"/>
      <c r="F1" s="134"/>
      <c r="G1" s="134"/>
      <c r="H1" s="134"/>
      <c r="I1" s="134"/>
      <c r="J1" s="134"/>
      <c r="K1" s="134"/>
    </row>
    <row r="2" spans="1:11" ht="15.75" thickBot="1">
      <c r="A2" s="12" t="s">
        <v>548</v>
      </c>
      <c r="B2" s="12" t="s">
        <v>549</v>
      </c>
      <c r="C2" s="12" t="s">
        <v>550</v>
      </c>
      <c r="D2" s="12" t="s">
        <v>551</v>
      </c>
      <c r="E2" s="12" t="s">
        <v>552</v>
      </c>
      <c r="F2" s="12" t="s">
        <v>553</v>
      </c>
      <c r="G2" s="12" t="s">
        <v>512</v>
      </c>
      <c r="H2" s="12" t="s">
        <v>660</v>
      </c>
      <c r="I2" s="12" t="s">
        <v>557</v>
      </c>
      <c r="J2" s="12" t="s">
        <v>558</v>
      </c>
      <c r="K2" s="12" t="s">
        <v>559</v>
      </c>
    </row>
    <row r="3" spans="1:11">
      <c r="A3" s="267" t="s">
        <v>331</v>
      </c>
      <c r="B3" s="183" t="s">
        <v>554</v>
      </c>
      <c r="C3" s="183" t="s">
        <v>560</v>
      </c>
      <c r="D3" s="183">
        <v>58</v>
      </c>
      <c r="E3" s="74">
        <v>2.0652444617964898</v>
      </c>
      <c r="F3" s="3" t="s">
        <v>650</v>
      </c>
      <c r="G3" s="176">
        <v>54.491171418708198</v>
      </c>
      <c r="H3" s="4">
        <v>9.0267943854554293E-27</v>
      </c>
      <c r="I3" s="3" t="s">
        <v>359</v>
      </c>
      <c r="J3" s="3" t="s">
        <v>359</v>
      </c>
      <c r="K3" s="3" t="s">
        <v>359</v>
      </c>
    </row>
    <row r="4" spans="1:11">
      <c r="A4" s="247"/>
      <c r="B4" s="183" t="s">
        <v>554</v>
      </c>
      <c r="C4" s="183" t="s">
        <v>561</v>
      </c>
      <c r="D4" s="183">
        <v>58</v>
      </c>
      <c r="E4" s="74">
        <v>2.2579701905235701</v>
      </c>
      <c r="F4" s="3" t="s">
        <v>651</v>
      </c>
      <c r="G4" s="176" t="s">
        <v>359</v>
      </c>
      <c r="H4" s="4">
        <v>1.11765961639199E-4</v>
      </c>
      <c r="I4" s="171">
        <v>-3.27494427586971E-3</v>
      </c>
      <c r="J4" s="171">
        <v>7.3222446980094804E-3</v>
      </c>
      <c r="K4" s="4">
        <v>0.65468762908853095</v>
      </c>
    </row>
    <row r="5" spans="1:11">
      <c r="A5" s="247" t="s">
        <v>333</v>
      </c>
      <c r="B5" s="183" t="s">
        <v>554</v>
      </c>
      <c r="C5" s="183" t="s">
        <v>560</v>
      </c>
      <c r="D5" s="183">
        <v>60</v>
      </c>
      <c r="E5" s="74">
        <v>1.85095077129807</v>
      </c>
      <c r="F5" s="3" t="s">
        <v>644</v>
      </c>
      <c r="G5" s="176">
        <v>58.330843376174499</v>
      </c>
      <c r="H5" s="4">
        <v>8.76528639112939E-18</v>
      </c>
      <c r="I5" s="171" t="s">
        <v>359</v>
      </c>
      <c r="J5" s="171" t="s">
        <v>359</v>
      </c>
      <c r="K5" s="4" t="s">
        <v>359</v>
      </c>
    </row>
    <row r="6" spans="1:11">
      <c r="A6" s="247"/>
      <c r="B6" s="183" t="s">
        <v>554</v>
      </c>
      <c r="C6" s="183" t="s">
        <v>561</v>
      </c>
      <c r="D6" s="183">
        <v>60</v>
      </c>
      <c r="E6" s="74">
        <v>1.6674501492324401</v>
      </c>
      <c r="F6" s="3" t="s">
        <v>645</v>
      </c>
      <c r="G6" s="176" t="s">
        <v>359</v>
      </c>
      <c r="H6" s="4">
        <v>1.4077726890995301E-2</v>
      </c>
      <c r="I6" s="171">
        <v>4.4440411178110501E-3</v>
      </c>
      <c r="J6" s="171">
        <v>8.3154966611116501E-3</v>
      </c>
      <c r="K6" s="4">
        <v>0.59304487983813903</v>
      </c>
    </row>
    <row r="7" spans="1:11">
      <c r="A7" s="247" t="s">
        <v>335</v>
      </c>
      <c r="B7" s="183" t="s">
        <v>554</v>
      </c>
      <c r="C7" s="183" t="s">
        <v>560</v>
      </c>
      <c r="D7" s="183">
        <v>33</v>
      </c>
      <c r="E7" s="74">
        <v>2.0703540168432402</v>
      </c>
      <c r="F7" s="3" t="s">
        <v>648</v>
      </c>
      <c r="G7" s="176">
        <v>51.484439994706001</v>
      </c>
      <c r="H7" s="4">
        <v>6.5107657350098902E-11</v>
      </c>
      <c r="I7" s="171" t="s">
        <v>359</v>
      </c>
      <c r="J7" s="171" t="s">
        <v>359</v>
      </c>
      <c r="K7" s="4" t="s">
        <v>359</v>
      </c>
    </row>
    <row r="8" spans="1:11">
      <c r="A8" s="247"/>
      <c r="B8" s="183" t="s">
        <v>554</v>
      </c>
      <c r="C8" s="183" t="s">
        <v>561</v>
      </c>
      <c r="D8" s="183">
        <v>33</v>
      </c>
      <c r="E8" s="74">
        <v>2.37664342400124</v>
      </c>
      <c r="F8" s="3" t="s">
        <v>649</v>
      </c>
      <c r="G8" s="176" t="s">
        <v>359</v>
      </c>
      <c r="H8" s="4">
        <v>5.22153596626318E-2</v>
      </c>
      <c r="I8" s="171">
        <v>-4.5072704572548996E-3</v>
      </c>
      <c r="J8" s="171">
        <v>1.4091979522636799E-2</v>
      </c>
      <c r="K8" s="4">
        <v>0.74908468884970802</v>
      </c>
    </row>
    <row r="9" spans="1:11">
      <c r="A9" s="247" t="s">
        <v>337</v>
      </c>
      <c r="B9" s="183" t="s">
        <v>554</v>
      </c>
      <c r="C9" s="183" t="s">
        <v>560</v>
      </c>
      <c r="D9" s="183">
        <v>64</v>
      </c>
      <c r="E9" s="86">
        <v>1.9017565713139299</v>
      </c>
      <c r="F9" s="183" t="s">
        <v>646</v>
      </c>
      <c r="G9" s="185">
        <v>57.497474369598599</v>
      </c>
      <c r="H9" s="15">
        <v>1.30969067640813E-24</v>
      </c>
      <c r="I9" s="173" t="s">
        <v>359</v>
      </c>
      <c r="J9" s="173" t="s">
        <v>359</v>
      </c>
      <c r="K9" s="15" t="s">
        <v>359</v>
      </c>
    </row>
    <row r="10" spans="1:11">
      <c r="A10" s="248"/>
      <c r="B10" s="184" t="s">
        <v>554</v>
      </c>
      <c r="C10" s="184" t="s">
        <v>561</v>
      </c>
      <c r="D10" s="184">
        <v>64</v>
      </c>
      <c r="E10" s="87">
        <v>1.9997127166642701</v>
      </c>
      <c r="F10" s="184" t="s">
        <v>647</v>
      </c>
      <c r="G10" s="177" t="s">
        <v>359</v>
      </c>
      <c r="H10" s="8">
        <v>1.5884836946167299E-4</v>
      </c>
      <c r="I10" s="172">
        <v>-2.07411397193421E-3</v>
      </c>
      <c r="J10" s="172">
        <v>7.1132340487613998E-3</v>
      </c>
      <c r="K10" s="8">
        <v>0.77060377121005397</v>
      </c>
    </row>
    <row r="11" spans="1:11">
      <c r="A11" s="247" t="s">
        <v>331</v>
      </c>
      <c r="B11" s="183" t="s">
        <v>555</v>
      </c>
      <c r="C11" s="183" t="s">
        <v>560</v>
      </c>
      <c r="D11" s="183">
        <v>58</v>
      </c>
      <c r="E11" s="74">
        <v>3.4436827365772298</v>
      </c>
      <c r="F11" s="3" t="s">
        <v>642</v>
      </c>
      <c r="G11" s="176">
        <v>54.491171418708198</v>
      </c>
      <c r="H11" s="4">
        <v>1.71885143728594E-10</v>
      </c>
      <c r="I11" s="171" t="s">
        <v>359</v>
      </c>
      <c r="J11" s="171" t="s">
        <v>359</v>
      </c>
      <c r="K11" s="4" t="s">
        <v>359</v>
      </c>
    </row>
    <row r="12" spans="1:11">
      <c r="A12" s="247"/>
      <c r="B12" s="183" t="s">
        <v>555</v>
      </c>
      <c r="C12" s="183" t="s">
        <v>561</v>
      </c>
      <c r="D12" s="183">
        <v>58</v>
      </c>
      <c r="E12" s="74">
        <v>6.3771163369487303</v>
      </c>
      <c r="F12" s="3" t="s">
        <v>643</v>
      </c>
      <c r="G12" s="176" t="s">
        <v>359</v>
      </c>
      <c r="H12" s="4">
        <v>1.94897225005053E-3</v>
      </c>
      <c r="I12" s="171">
        <v>-2.2615708902572199E-2</v>
      </c>
      <c r="J12" s="171">
        <v>2.0771710212305301E-2</v>
      </c>
      <c r="K12" s="4">
        <v>0.27625332861218799</v>
      </c>
    </row>
    <row r="13" spans="1:11">
      <c r="A13" s="247" t="s">
        <v>333</v>
      </c>
      <c r="B13" s="183" t="s">
        <v>555</v>
      </c>
      <c r="C13" s="183" t="s">
        <v>560</v>
      </c>
      <c r="D13" s="183">
        <v>60</v>
      </c>
      <c r="E13" s="74">
        <v>3.52769730975555</v>
      </c>
      <c r="F13" s="3" t="s">
        <v>636</v>
      </c>
      <c r="G13" s="176">
        <v>58.330843376174499</v>
      </c>
      <c r="H13" s="4">
        <v>3.8507388137873801E-12</v>
      </c>
      <c r="I13" s="171" t="s">
        <v>359</v>
      </c>
      <c r="J13" s="171" t="s">
        <v>359</v>
      </c>
      <c r="K13" s="4" t="s">
        <v>359</v>
      </c>
    </row>
    <row r="14" spans="1:11">
      <c r="A14" s="247"/>
      <c r="B14" s="183" t="s">
        <v>555</v>
      </c>
      <c r="C14" s="183" t="s">
        <v>561</v>
      </c>
      <c r="D14" s="183">
        <v>60</v>
      </c>
      <c r="E14" s="74">
        <v>4.1266286742207701</v>
      </c>
      <c r="F14" s="3" t="s">
        <v>637</v>
      </c>
      <c r="G14" s="176" t="s">
        <v>359</v>
      </c>
      <c r="H14" s="4">
        <v>7.33901523828062E-3</v>
      </c>
      <c r="I14" s="171">
        <v>-6.6710897236095497E-3</v>
      </c>
      <c r="J14" s="171">
        <v>2.1101178900526402E-2</v>
      </c>
      <c r="K14" s="4">
        <v>0.75189038294948696</v>
      </c>
    </row>
    <row r="15" spans="1:11">
      <c r="A15" s="247" t="s">
        <v>335</v>
      </c>
      <c r="B15" s="183" t="s">
        <v>555</v>
      </c>
      <c r="C15" s="183" t="s">
        <v>560</v>
      </c>
      <c r="D15" s="183">
        <v>33</v>
      </c>
      <c r="E15" s="74">
        <v>3.4131733893270901</v>
      </c>
      <c r="F15" s="3" t="s">
        <v>640</v>
      </c>
      <c r="G15" s="176">
        <v>51.484439994706001</v>
      </c>
      <c r="H15" s="4">
        <v>3.5000608065934897E-4</v>
      </c>
      <c r="I15" s="171" t="s">
        <v>359</v>
      </c>
      <c r="J15" s="171" t="s">
        <v>359</v>
      </c>
      <c r="K15" s="4" t="s">
        <v>359</v>
      </c>
    </row>
    <row r="16" spans="1:11">
      <c r="A16" s="247"/>
      <c r="B16" s="183" t="s">
        <v>555</v>
      </c>
      <c r="C16" s="183" t="s">
        <v>561</v>
      </c>
      <c r="D16" s="183">
        <v>33</v>
      </c>
      <c r="E16" s="74">
        <v>3.4090312449358602</v>
      </c>
      <c r="F16" s="3" t="s">
        <v>641</v>
      </c>
      <c r="G16" s="176" t="s">
        <v>359</v>
      </c>
      <c r="H16" s="4">
        <v>0.37322715126753803</v>
      </c>
      <c r="I16" s="171">
        <v>3.9663941038872501E-5</v>
      </c>
      <c r="J16" s="171">
        <v>4.3521225269071102E-2</v>
      </c>
      <c r="K16" s="4">
        <v>0.99927283201245298</v>
      </c>
    </row>
    <row r="17" spans="1:11">
      <c r="A17" s="247" t="s">
        <v>337</v>
      </c>
      <c r="B17" s="183" t="s">
        <v>555</v>
      </c>
      <c r="C17" s="183" t="s">
        <v>560</v>
      </c>
      <c r="D17" s="183">
        <v>64</v>
      </c>
      <c r="E17" s="86">
        <v>3.2905302399898702</v>
      </c>
      <c r="F17" s="183" t="s">
        <v>638</v>
      </c>
      <c r="G17" s="185">
        <v>57.497474369598599</v>
      </c>
      <c r="H17" s="15">
        <v>3.9262765041408799E-11</v>
      </c>
      <c r="I17" s="173" t="s">
        <v>359</v>
      </c>
      <c r="J17" s="173" t="s">
        <v>359</v>
      </c>
      <c r="K17" s="15" t="s">
        <v>359</v>
      </c>
    </row>
    <row r="18" spans="1:11">
      <c r="A18" s="248"/>
      <c r="B18" s="184" t="s">
        <v>555</v>
      </c>
      <c r="C18" s="184" t="s">
        <v>561</v>
      </c>
      <c r="D18" s="184">
        <v>64</v>
      </c>
      <c r="E18" s="87">
        <v>6.2857059396691897</v>
      </c>
      <c r="F18" s="184" t="s">
        <v>639</v>
      </c>
      <c r="G18" s="177" t="s">
        <v>359</v>
      </c>
      <c r="H18" s="8">
        <v>4.1126376782552E-4</v>
      </c>
      <c r="I18" s="172">
        <v>-2.67156230494692E-2</v>
      </c>
      <c r="J18" s="172">
        <v>2.0164668600847899E-2</v>
      </c>
      <c r="K18" s="8">
        <v>0.18521330922009599</v>
      </c>
    </row>
    <row r="19" spans="1:11">
      <c r="A19" s="247" t="s">
        <v>331</v>
      </c>
      <c r="B19" s="183" t="s">
        <v>556</v>
      </c>
      <c r="C19" s="183" t="s">
        <v>560</v>
      </c>
      <c r="D19" s="183">
        <v>58</v>
      </c>
      <c r="E19" s="74">
        <v>1.5477866826195601</v>
      </c>
      <c r="F19" s="3" t="s">
        <v>658</v>
      </c>
      <c r="G19" s="176">
        <v>54.491171418708198</v>
      </c>
      <c r="H19" s="4">
        <v>4.4465262443728797E-3</v>
      </c>
      <c r="I19" s="171" t="s">
        <v>359</v>
      </c>
      <c r="J19" s="171" t="s">
        <v>359</v>
      </c>
      <c r="K19" s="4" t="s">
        <v>359</v>
      </c>
    </row>
    <row r="20" spans="1:11">
      <c r="A20" s="247"/>
      <c r="B20" s="183" t="s">
        <v>556</v>
      </c>
      <c r="C20" s="183" t="s">
        <v>561</v>
      </c>
      <c r="D20" s="183">
        <v>58</v>
      </c>
      <c r="E20" s="74">
        <v>1.59281143870237</v>
      </c>
      <c r="F20" s="3" t="s">
        <v>659</v>
      </c>
      <c r="G20" s="176" t="s">
        <v>359</v>
      </c>
      <c r="H20" s="4">
        <v>0.33121258285095001</v>
      </c>
      <c r="I20" s="171">
        <v>-1.05245864466988E-3</v>
      </c>
      <c r="J20" s="171">
        <v>1.6638742925292799E-2</v>
      </c>
      <c r="K20" s="4">
        <v>0.94956464706925103</v>
      </c>
    </row>
    <row r="21" spans="1:11">
      <c r="A21" s="247" t="s">
        <v>333</v>
      </c>
      <c r="B21" s="183" t="s">
        <v>556</v>
      </c>
      <c r="C21" s="183" t="s">
        <v>560</v>
      </c>
      <c r="D21" s="183">
        <v>60</v>
      </c>
      <c r="E21" s="74">
        <v>1.4883128731197099</v>
      </c>
      <c r="F21" s="3" t="s">
        <v>652</v>
      </c>
      <c r="G21" s="176">
        <v>58.330843376174499</v>
      </c>
      <c r="H21" s="4">
        <v>4.1679690292645899E-2</v>
      </c>
      <c r="I21" s="171" t="s">
        <v>359</v>
      </c>
      <c r="J21" s="171" t="s">
        <v>359</v>
      </c>
      <c r="K21" s="4" t="s">
        <v>359</v>
      </c>
    </row>
    <row r="22" spans="1:11">
      <c r="A22" s="247"/>
      <c r="B22" s="183" t="s">
        <v>556</v>
      </c>
      <c r="C22" s="183" t="s">
        <v>561</v>
      </c>
      <c r="D22" s="183">
        <v>60</v>
      </c>
      <c r="E22" s="74">
        <v>1.10698893578227</v>
      </c>
      <c r="F22" s="3" t="s">
        <v>653</v>
      </c>
      <c r="G22" s="176" t="s">
        <v>359</v>
      </c>
      <c r="H22" s="4">
        <v>0.85771545070032396</v>
      </c>
      <c r="I22" s="171">
        <v>1.26006580023385E-2</v>
      </c>
      <c r="J22" s="171">
        <v>2.2640502177210101E-2</v>
      </c>
      <c r="K22" s="4">
        <v>0.57783231215335795</v>
      </c>
    </row>
    <row r="23" spans="1:11">
      <c r="A23" s="247" t="s">
        <v>335</v>
      </c>
      <c r="B23" s="183" t="s">
        <v>556</v>
      </c>
      <c r="C23" s="183" t="s">
        <v>560</v>
      </c>
      <c r="D23" s="183">
        <v>33</v>
      </c>
      <c r="E23" s="74">
        <v>1.19423598246527</v>
      </c>
      <c r="F23" s="3" t="s">
        <v>656</v>
      </c>
      <c r="G23" s="176">
        <v>51.484439994706001</v>
      </c>
      <c r="H23" s="4">
        <v>0.34527861601189302</v>
      </c>
      <c r="I23" s="171" t="s">
        <v>359</v>
      </c>
      <c r="J23" s="171" t="s">
        <v>359</v>
      </c>
      <c r="K23" s="4" t="s">
        <v>359</v>
      </c>
    </row>
    <row r="24" spans="1:11">
      <c r="A24" s="247"/>
      <c r="B24" s="183" t="s">
        <v>556</v>
      </c>
      <c r="C24" s="183" t="s">
        <v>561</v>
      </c>
      <c r="D24" s="183">
        <v>33</v>
      </c>
      <c r="E24" s="74">
        <v>0.50438360927863601</v>
      </c>
      <c r="F24" s="3" t="s">
        <v>657</v>
      </c>
      <c r="G24" s="176" t="s">
        <v>359</v>
      </c>
      <c r="H24" s="4">
        <v>0.35206069988254501</v>
      </c>
      <c r="I24" s="171">
        <v>2.8169340189094502E-2</v>
      </c>
      <c r="J24" s="171">
        <v>2.3248678254182E-2</v>
      </c>
      <c r="K24" s="4">
        <v>0.22564508197673899</v>
      </c>
    </row>
    <row r="25" spans="1:11">
      <c r="A25" s="247" t="s">
        <v>337</v>
      </c>
      <c r="B25" s="183" t="s">
        <v>556</v>
      </c>
      <c r="C25" s="183" t="s">
        <v>560</v>
      </c>
      <c r="D25" s="183">
        <v>64</v>
      </c>
      <c r="E25" s="86">
        <v>1.4477413204193501</v>
      </c>
      <c r="F25" s="183" t="s">
        <v>654</v>
      </c>
      <c r="G25" s="185">
        <v>57.497474369598599</v>
      </c>
      <c r="H25" s="15">
        <v>3.9229167870038002E-2</v>
      </c>
      <c r="I25" s="173" t="s">
        <v>359</v>
      </c>
      <c r="J25" s="173" t="s">
        <v>359</v>
      </c>
      <c r="K25" s="15" t="s">
        <v>359</v>
      </c>
    </row>
    <row r="26" spans="1:11">
      <c r="A26" s="248"/>
      <c r="B26" s="184" t="s">
        <v>556</v>
      </c>
      <c r="C26" s="184" t="s">
        <v>561</v>
      </c>
      <c r="D26" s="184">
        <v>64</v>
      </c>
      <c r="E26" s="87">
        <v>1.1187717090439599</v>
      </c>
      <c r="F26" s="184" t="s">
        <v>655</v>
      </c>
      <c r="G26" s="177" t="s">
        <v>359</v>
      </c>
      <c r="H26" s="8">
        <v>0.83027504686227704</v>
      </c>
      <c r="I26" s="172">
        <v>1.0648125156825099E-2</v>
      </c>
      <c r="J26" s="172">
        <v>2.0302773005033799E-2</v>
      </c>
      <c r="K26" s="8">
        <v>0.59995408479984802</v>
      </c>
    </row>
    <row r="27" spans="1:11">
      <c r="A27" s="247" t="s">
        <v>331</v>
      </c>
      <c r="B27" s="3" t="s">
        <v>667</v>
      </c>
      <c r="C27" s="3" t="s">
        <v>560</v>
      </c>
      <c r="D27" s="3">
        <v>70</v>
      </c>
      <c r="E27" s="74">
        <v>1.9139465247084</v>
      </c>
      <c r="F27" s="3" t="s">
        <v>668</v>
      </c>
      <c r="G27" s="176">
        <v>51.3177306907657</v>
      </c>
      <c r="H27" s="4">
        <v>1.15727635506438E-8</v>
      </c>
      <c r="I27" s="3" t="s">
        <v>359</v>
      </c>
      <c r="J27" s="3" t="s">
        <v>359</v>
      </c>
      <c r="K27" s="3" t="s">
        <v>359</v>
      </c>
    </row>
    <row r="28" spans="1:11">
      <c r="A28" s="247"/>
      <c r="B28" s="3" t="s">
        <v>667</v>
      </c>
      <c r="C28" s="3" t="s">
        <v>561</v>
      </c>
      <c r="D28" s="3">
        <v>70</v>
      </c>
      <c r="E28" s="74">
        <v>1.59578596783497</v>
      </c>
      <c r="F28" s="3" t="s">
        <v>669</v>
      </c>
      <c r="G28" s="176" t="s">
        <v>359</v>
      </c>
      <c r="H28" s="3">
        <v>0.193167362250458</v>
      </c>
      <c r="I28" s="171">
        <v>6.6844232110721599E-3</v>
      </c>
      <c r="J28" s="171">
        <v>1.2518156705549E-2</v>
      </c>
      <c r="K28" s="4">
        <v>0.59335659318773104</v>
      </c>
    </row>
    <row r="29" spans="1:11">
      <c r="A29" s="247" t="s">
        <v>333</v>
      </c>
      <c r="B29" s="3" t="s">
        <v>667</v>
      </c>
      <c r="C29" s="3" t="s">
        <v>560</v>
      </c>
      <c r="D29" s="3">
        <v>73</v>
      </c>
      <c r="E29" s="74">
        <v>1.5002738632105299</v>
      </c>
      <c r="F29" s="3" t="s">
        <v>670</v>
      </c>
      <c r="G29" s="176">
        <v>50.466572125209403</v>
      </c>
      <c r="H29" s="4">
        <v>4.6542092967774303E-5</v>
      </c>
      <c r="I29" s="171" t="s">
        <v>359</v>
      </c>
      <c r="J29" s="171" t="s">
        <v>359</v>
      </c>
      <c r="K29" s="4" t="s">
        <v>359</v>
      </c>
    </row>
    <row r="30" spans="1:11">
      <c r="A30" s="247"/>
      <c r="B30" s="3" t="s">
        <v>667</v>
      </c>
      <c r="C30" s="3" t="s">
        <v>561</v>
      </c>
      <c r="D30" s="3">
        <v>73</v>
      </c>
      <c r="E30" s="74">
        <v>2.0886481571926701</v>
      </c>
      <c r="F30" s="3" t="s">
        <v>671</v>
      </c>
      <c r="G30" s="176" t="s">
        <v>359</v>
      </c>
      <c r="H30" s="3">
        <v>2.2906022251136401E-2</v>
      </c>
      <c r="I30" s="171">
        <v>-1.32283269533845E-2</v>
      </c>
      <c r="J30" s="171">
        <v>1.2316940213789099E-2</v>
      </c>
      <c r="K30" s="4">
        <v>0.28282511362160501</v>
      </c>
    </row>
    <row r="31" spans="1:11">
      <c r="A31" s="247" t="s">
        <v>335</v>
      </c>
      <c r="B31" s="3" t="s">
        <v>667</v>
      </c>
      <c r="C31" s="3" t="s">
        <v>560</v>
      </c>
      <c r="D31" s="3">
        <v>45</v>
      </c>
      <c r="E31" s="74">
        <v>3.07483951126218</v>
      </c>
      <c r="F31" s="3" t="s">
        <v>672</v>
      </c>
      <c r="G31" s="176">
        <v>46.371412697488701</v>
      </c>
      <c r="H31" s="4">
        <v>8.8018186073193296E-12</v>
      </c>
      <c r="I31" s="171" t="s">
        <v>359</v>
      </c>
      <c r="J31" s="171" t="s">
        <v>359</v>
      </c>
      <c r="K31" s="4" t="s">
        <v>359</v>
      </c>
    </row>
    <row r="32" spans="1:11">
      <c r="A32" s="247"/>
      <c r="B32" s="3" t="s">
        <v>667</v>
      </c>
      <c r="C32" s="3" t="s">
        <v>561</v>
      </c>
      <c r="D32" s="3">
        <v>45</v>
      </c>
      <c r="E32" s="74">
        <v>2.1381763361858699</v>
      </c>
      <c r="F32" s="3" t="s">
        <v>673</v>
      </c>
      <c r="G32" s="176" t="s">
        <v>359</v>
      </c>
      <c r="H32" s="3">
        <v>0.15589304195908599</v>
      </c>
      <c r="I32" s="171">
        <v>1.21255903858576E-2</v>
      </c>
      <c r="J32" s="171">
        <v>1.6999585538714099E-2</v>
      </c>
      <c r="K32" s="4">
        <v>0.475667924861502</v>
      </c>
    </row>
    <row r="33" spans="1:11">
      <c r="A33" s="247" t="s">
        <v>337</v>
      </c>
      <c r="B33" s="3" t="s">
        <v>667</v>
      </c>
      <c r="C33" s="3" t="s">
        <v>560</v>
      </c>
      <c r="D33" s="3">
        <v>77</v>
      </c>
      <c r="E33" s="74">
        <v>1.6194564191047101</v>
      </c>
      <c r="F33" s="3" t="s">
        <v>674</v>
      </c>
      <c r="G33" s="176">
        <v>52.847314951027201</v>
      </c>
      <c r="H33" s="4">
        <v>6.3775785489042905E-8</v>
      </c>
      <c r="I33" s="171" t="s">
        <v>359</v>
      </c>
      <c r="J33" s="171" t="s">
        <v>359</v>
      </c>
      <c r="K33" s="4" t="s">
        <v>359</v>
      </c>
    </row>
    <row r="34" spans="1:11" ht="15.75" thickBot="1">
      <c r="A34" s="249"/>
      <c r="B34" s="10" t="s">
        <v>667</v>
      </c>
      <c r="C34" s="10" t="s">
        <v>561</v>
      </c>
      <c r="D34" s="10">
        <v>77</v>
      </c>
      <c r="E34" s="88">
        <v>1.7500463415726</v>
      </c>
      <c r="F34" s="10" t="s">
        <v>675</v>
      </c>
      <c r="G34" s="10" t="s">
        <v>359</v>
      </c>
      <c r="H34" s="10">
        <v>4.73500620998921E-2</v>
      </c>
      <c r="I34" s="174">
        <v>-3.1131637544549199E-3</v>
      </c>
      <c r="J34" s="174">
        <v>1.0740830468940501E-2</v>
      </c>
      <c r="K34" s="14">
        <v>0.77193569254530203</v>
      </c>
    </row>
    <row r="35" spans="1:11" ht="15.75">
      <c r="A35" s="186" t="s">
        <v>662</v>
      </c>
      <c r="B35" s="187"/>
    </row>
    <row r="36" spans="1:11" ht="15.75">
      <c r="A36" s="186" t="s">
        <v>661</v>
      </c>
      <c r="B36" s="186"/>
    </row>
    <row r="37" spans="1:11" ht="15.75">
      <c r="A37" s="186" t="s">
        <v>676</v>
      </c>
      <c r="B37" s="186"/>
    </row>
    <row r="38" spans="1:11" ht="15.75">
      <c r="A38" s="208" t="s">
        <v>776</v>
      </c>
    </row>
  </sheetData>
  <mergeCells count="16">
    <mergeCell ref="A3:A4"/>
    <mergeCell ref="A5:A6"/>
    <mergeCell ref="A7:A8"/>
    <mergeCell ref="A9:A10"/>
    <mergeCell ref="A11:A12"/>
    <mergeCell ref="A13:A14"/>
    <mergeCell ref="A15:A16"/>
    <mergeCell ref="A17:A18"/>
    <mergeCell ref="A19:A20"/>
    <mergeCell ref="A21:A22"/>
    <mergeCell ref="A33:A34"/>
    <mergeCell ref="A23:A24"/>
    <mergeCell ref="A25:A26"/>
    <mergeCell ref="A27:A28"/>
    <mergeCell ref="A29:A30"/>
    <mergeCell ref="A31:A32"/>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
  <sheetViews>
    <sheetView zoomScale="70" zoomScaleNormal="70" workbookViewId="0">
      <selection activeCell="A2" sqref="A2:C2"/>
    </sheetView>
  </sheetViews>
  <sheetFormatPr defaultRowHeight="15"/>
  <cols>
    <col min="1" max="1" width="11.28515625" customWidth="1"/>
    <col min="2" max="2" width="11.85546875" bestFit="1" customWidth="1"/>
    <col min="3" max="3" width="16.7109375" bestFit="1" customWidth="1"/>
    <col min="4" max="4" width="14.140625" bestFit="1" customWidth="1"/>
    <col min="5" max="5" width="11" bestFit="1" customWidth="1"/>
    <col min="6" max="6" width="21.140625" bestFit="1" customWidth="1"/>
    <col min="7" max="7" width="11.28515625" bestFit="1" customWidth="1"/>
    <col min="8" max="8" width="14.7109375" bestFit="1" customWidth="1"/>
    <col min="9" max="9" width="11.5703125" bestFit="1" customWidth="1"/>
    <col min="10" max="10" width="21.7109375" bestFit="1" customWidth="1"/>
    <col min="11" max="11" width="11.85546875" bestFit="1" customWidth="1"/>
    <col min="12" max="12" width="14.140625" bestFit="1" customWidth="1"/>
    <col min="13" max="13" width="11" bestFit="1" customWidth="1"/>
    <col min="14" max="14" width="21.140625" bestFit="1" customWidth="1"/>
    <col min="15" max="15" width="11.28515625" bestFit="1" customWidth="1"/>
    <col min="16" max="16" width="14.7109375" bestFit="1" customWidth="1"/>
    <col min="17" max="17" width="11.5703125" bestFit="1" customWidth="1"/>
    <col min="18" max="18" width="21.7109375" bestFit="1" customWidth="1"/>
    <col min="19" max="19" width="11.85546875" bestFit="1" customWidth="1"/>
    <col min="20" max="20" width="14.140625" bestFit="1" customWidth="1"/>
    <col min="21" max="21" width="11" bestFit="1" customWidth="1"/>
    <col min="22" max="22" width="21.140625" bestFit="1" customWidth="1"/>
    <col min="23" max="23" width="11.28515625" bestFit="1" customWidth="1"/>
    <col min="24" max="24" width="14.7109375" bestFit="1" customWidth="1"/>
    <col min="25" max="25" width="11.5703125" bestFit="1" customWidth="1"/>
    <col min="26" max="26" width="21.7109375" bestFit="1" customWidth="1"/>
    <col min="27" max="27" width="11.85546875" bestFit="1" customWidth="1"/>
  </cols>
  <sheetData>
    <row r="1" spans="1:30" ht="19.5" thickBot="1">
      <c r="A1" s="188" t="s">
        <v>797</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30" ht="19.5" thickBot="1">
      <c r="A2" s="268"/>
      <c r="B2" s="268"/>
      <c r="C2" s="268"/>
      <c r="D2" s="269" t="s">
        <v>467</v>
      </c>
      <c r="E2" s="268"/>
      <c r="F2" s="268"/>
      <c r="G2" s="268"/>
      <c r="H2" s="268"/>
      <c r="I2" s="268"/>
      <c r="J2" s="268"/>
      <c r="K2" s="270"/>
      <c r="L2" s="269" t="s">
        <v>519</v>
      </c>
      <c r="M2" s="268"/>
      <c r="N2" s="268"/>
      <c r="O2" s="268"/>
      <c r="P2" s="268"/>
      <c r="Q2" s="268"/>
      <c r="R2" s="268"/>
      <c r="S2" s="270"/>
      <c r="T2" s="268" t="s">
        <v>520</v>
      </c>
      <c r="U2" s="268"/>
      <c r="V2" s="268"/>
      <c r="W2" s="268"/>
      <c r="X2" s="268"/>
      <c r="Y2" s="268"/>
      <c r="Z2" s="268"/>
      <c r="AA2" s="268"/>
      <c r="AB2" s="193"/>
      <c r="AC2" s="133"/>
      <c r="AD2" s="133"/>
    </row>
    <row r="3" spans="1:30" ht="15.75" thickBot="1">
      <c r="A3" s="10" t="s">
        <v>465</v>
      </c>
      <c r="B3" s="10" t="s">
        <v>466</v>
      </c>
      <c r="C3" s="10" t="s">
        <v>457</v>
      </c>
      <c r="D3" s="191" t="s">
        <v>459</v>
      </c>
      <c r="E3" s="93" t="s">
        <v>460</v>
      </c>
      <c r="F3" s="93" t="s">
        <v>513</v>
      </c>
      <c r="G3" s="93" t="s">
        <v>461</v>
      </c>
      <c r="H3" s="93" t="s">
        <v>462</v>
      </c>
      <c r="I3" s="93" t="s">
        <v>463</v>
      </c>
      <c r="J3" s="93" t="s">
        <v>514</v>
      </c>
      <c r="K3" s="194" t="s">
        <v>464</v>
      </c>
      <c r="L3" s="191" t="s">
        <v>459</v>
      </c>
      <c r="M3" s="93" t="s">
        <v>460</v>
      </c>
      <c r="N3" s="93" t="s">
        <v>513</v>
      </c>
      <c r="O3" s="93" t="s">
        <v>461</v>
      </c>
      <c r="P3" s="93" t="s">
        <v>462</v>
      </c>
      <c r="Q3" s="93" t="s">
        <v>463</v>
      </c>
      <c r="R3" s="93" t="s">
        <v>514</v>
      </c>
      <c r="S3" s="194" t="s">
        <v>464</v>
      </c>
      <c r="T3" s="93" t="s">
        <v>459</v>
      </c>
      <c r="U3" s="93" t="s">
        <v>460</v>
      </c>
      <c r="V3" s="93" t="s">
        <v>513</v>
      </c>
      <c r="W3" s="93" t="s">
        <v>461</v>
      </c>
      <c r="X3" s="93" t="s">
        <v>462</v>
      </c>
      <c r="Y3" s="93" t="s">
        <v>463</v>
      </c>
      <c r="Z3" s="93" t="s">
        <v>514</v>
      </c>
      <c r="AA3" s="93" t="s">
        <v>464</v>
      </c>
      <c r="AB3" s="193"/>
      <c r="AC3" s="133"/>
      <c r="AD3" s="133"/>
    </row>
    <row r="4" spans="1:30">
      <c r="A4" s="95" t="str">
        <f>UPPER("sbp")</f>
        <v>SBP</v>
      </c>
      <c r="B4" s="95" t="str">
        <f>UPPER("dbp")</f>
        <v>DBP</v>
      </c>
      <c r="C4" s="96" t="s">
        <v>425</v>
      </c>
      <c r="D4" s="192">
        <v>0.72299999999999998</v>
      </c>
      <c r="E4" s="183">
        <v>5.0999999999999997E-2</v>
      </c>
      <c r="F4" s="86">
        <v>23.467169280645201</v>
      </c>
      <c r="G4" s="86">
        <v>2.4988201679341099E-2</v>
      </c>
      <c r="H4" s="183">
        <v>0.78700000000000003</v>
      </c>
      <c r="I4" s="183">
        <v>0.05</v>
      </c>
      <c r="J4" s="86">
        <v>37.510301735767598</v>
      </c>
      <c r="K4" s="195">
        <v>2.9919172792505201E-2</v>
      </c>
      <c r="L4" s="192">
        <v>0.72099999999999997</v>
      </c>
      <c r="M4" s="183">
        <v>0.05</v>
      </c>
      <c r="N4" s="86">
        <v>27.024745641875299</v>
      </c>
      <c r="O4" s="86">
        <v>2.5325974603333901E-2</v>
      </c>
      <c r="P4" s="183">
        <v>0.8</v>
      </c>
      <c r="Q4" s="183">
        <v>5.0999999999999997E-2</v>
      </c>
      <c r="R4" s="86">
        <v>37.848270180449802</v>
      </c>
      <c r="S4" s="195">
        <v>3.0164637819468199E-2</v>
      </c>
      <c r="T4" s="3">
        <v>0.77200000000000002</v>
      </c>
      <c r="U4" s="3">
        <v>5.1999999999999998E-2</v>
      </c>
      <c r="V4" s="74">
        <v>23.5268126622898</v>
      </c>
      <c r="W4" s="74">
        <v>2.7399666464862499E-2</v>
      </c>
      <c r="X4" s="3">
        <v>0.84199999999999997</v>
      </c>
      <c r="Y4" s="3">
        <v>0.05</v>
      </c>
      <c r="Z4" s="74">
        <v>43.317963298851403</v>
      </c>
      <c r="AA4" s="74">
        <v>3.4388350616451201E-2</v>
      </c>
      <c r="AB4" s="193"/>
      <c r="AC4" s="196"/>
      <c r="AD4" s="133"/>
    </row>
    <row r="5" spans="1:30">
      <c r="A5" s="7" t="str">
        <f t="shared" ref="A5:A33" si="0">UPPER("sbp")</f>
        <v>SBP</v>
      </c>
      <c r="B5" s="7" t="str">
        <f t="shared" ref="B5:B13" si="1">UPPER("dbp")</f>
        <v>DBP</v>
      </c>
      <c r="C5" s="97" t="s">
        <v>426</v>
      </c>
      <c r="D5" s="192">
        <v>0.8</v>
      </c>
      <c r="E5" s="183">
        <v>3.9E-2</v>
      </c>
      <c r="F5" s="86">
        <v>52.532856561504602</v>
      </c>
      <c r="G5" s="86">
        <v>3.2707020817824402E-2</v>
      </c>
      <c r="H5" s="183">
        <v>0.78900000000000003</v>
      </c>
      <c r="I5" s="183">
        <v>0.04</v>
      </c>
      <c r="J5" s="86">
        <v>58.403292126359197</v>
      </c>
      <c r="K5" s="195">
        <v>2.9789967245509499E-2</v>
      </c>
      <c r="L5" s="192">
        <v>0.83299999999999996</v>
      </c>
      <c r="M5" s="183">
        <v>3.7999999999999999E-2</v>
      </c>
      <c r="N5" s="86">
        <v>58.8400732035917</v>
      </c>
      <c r="O5" s="86">
        <v>3.6091387819015101E-2</v>
      </c>
      <c r="P5" s="183">
        <v>0.80500000000000005</v>
      </c>
      <c r="Q5" s="183">
        <v>0.04</v>
      </c>
      <c r="R5" s="86">
        <v>55.793101960163803</v>
      </c>
      <c r="S5" s="195">
        <v>3.04182838763714E-2</v>
      </c>
      <c r="T5" s="3">
        <v>0.83799999999999997</v>
      </c>
      <c r="U5" s="3">
        <v>3.9E-2</v>
      </c>
      <c r="V5" s="74">
        <v>50.954411142216301</v>
      </c>
      <c r="W5" s="74">
        <v>3.4696020137553699E-2</v>
      </c>
      <c r="X5" s="3">
        <v>0.82299999999999995</v>
      </c>
      <c r="Y5" s="3">
        <v>0.04</v>
      </c>
      <c r="Z5" s="74">
        <v>68.007393078547807</v>
      </c>
      <c r="AA5" s="74">
        <v>3.28975029467043E-2</v>
      </c>
      <c r="AB5" s="193"/>
      <c r="AC5" s="133"/>
      <c r="AD5" s="133"/>
    </row>
    <row r="6" spans="1:30">
      <c r="A6" s="7" t="str">
        <f t="shared" si="0"/>
        <v>SBP</v>
      </c>
      <c r="B6" s="7" t="str">
        <f t="shared" si="1"/>
        <v>DBP</v>
      </c>
      <c r="C6" s="97" t="s">
        <v>427</v>
      </c>
      <c r="D6" s="192">
        <v>0.77200000000000002</v>
      </c>
      <c r="E6" s="183">
        <v>0.06</v>
      </c>
      <c r="F6" s="86">
        <v>26.551715701853102</v>
      </c>
      <c r="G6" s="86">
        <v>3.1221837619260201E-2</v>
      </c>
      <c r="H6" s="183">
        <v>0.70099999999999996</v>
      </c>
      <c r="I6" s="183">
        <v>5.7000000000000002E-2</v>
      </c>
      <c r="J6" s="86">
        <v>22.284463249988999</v>
      </c>
      <c r="K6" s="195">
        <v>2.8748121273306001E-2</v>
      </c>
      <c r="L6" s="192">
        <v>0.78500000000000003</v>
      </c>
      <c r="M6" s="183">
        <v>0.06</v>
      </c>
      <c r="N6" s="86">
        <v>26.581139029086099</v>
      </c>
      <c r="O6" s="86">
        <v>3.2420285556355601E-2</v>
      </c>
      <c r="P6" s="183">
        <v>0.70599999999999996</v>
      </c>
      <c r="Q6" s="183">
        <v>5.8000000000000003E-2</v>
      </c>
      <c r="R6" s="86">
        <v>22.183342198325398</v>
      </c>
      <c r="S6" s="195">
        <v>2.7969099764831501E-2</v>
      </c>
      <c r="T6" s="3">
        <v>0.82399999999999995</v>
      </c>
      <c r="U6" s="3">
        <v>6.0999999999999999E-2</v>
      </c>
      <c r="V6" s="74">
        <v>27.782202128055399</v>
      </c>
      <c r="W6" s="74">
        <v>3.4391087726552701E-2</v>
      </c>
      <c r="X6" s="3">
        <v>0.77200000000000002</v>
      </c>
      <c r="Y6" s="3">
        <v>5.7000000000000002E-2</v>
      </c>
      <c r="Z6" s="74">
        <v>24.812110640011198</v>
      </c>
      <c r="AA6" s="74">
        <v>3.49987591092411E-2</v>
      </c>
      <c r="AB6" s="193"/>
      <c r="AC6" s="133"/>
      <c r="AD6" s="133"/>
    </row>
    <row r="7" spans="1:30">
      <c r="A7" s="7" t="str">
        <f t="shared" si="0"/>
        <v>SBP</v>
      </c>
      <c r="B7" s="7" t="str">
        <f t="shared" si="1"/>
        <v>DBP</v>
      </c>
      <c r="C7" s="97" t="s">
        <v>428</v>
      </c>
      <c r="D7" s="192">
        <v>0.81399999999999995</v>
      </c>
      <c r="E7" s="183">
        <v>5.0999999999999997E-2</v>
      </c>
      <c r="F7" s="86">
        <v>26.6406090054146</v>
      </c>
      <c r="G7" s="86">
        <v>3.5596639694884302E-2</v>
      </c>
      <c r="H7" s="183">
        <v>0.68200000000000005</v>
      </c>
      <c r="I7" s="183">
        <v>4.8000000000000001E-2</v>
      </c>
      <c r="J7" s="86">
        <v>32.319275343374201</v>
      </c>
      <c r="K7" s="195">
        <v>2.8652067992769901E-2</v>
      </c>
      <c r="L7" s="192">
        <v>0.84499999999999997</v>
      </c>
      <c r="M7" s="183">
        <v>5.0999999999999997E-2</v>
      </c>
      <c r="N7" s="86">
        <v>28.774233356884999</v>
      </c>
      <c r="O7" s="86">
        <v>3.8725914917587201E-2</v>
      </c>
      <c r="P7" s="183">
        <v>0.70099999999999996</v>
      </c>
      <c r="Q7" s="183">
        <v>4.9000000000000002E-2</v>
      </c>
      <c r="R7" s="86">
        <v>30.5343230990241</v>
      </c>
      <c r="S7" s="195">
        <v>2.9166648027051899E-2</v>
      </c>
      <c r="T7" s="3">
        <v>0.81699999999999995</v>
      </c>
      <c r="U7" s="3">
        <v>5.1999999999999998E-2</v>
      </c>
      <c r="V7" s="74">
        <v>24.926938779039698</v>
      </c>
      <c r="W7" s="74">
        <v>3.45159382113032E-2</v>
      </c>
      <c r="X7" s="3">
        <v>0.67500000000000004</v>
      </c>
      <c r="Y7" s="3">
        <v>4.8000000000000001E-2</v>
      </c>
      <c r="Z7" s="74">
        <v>31.643990802612802</v>
      </c>
      <c r="AA7" s="74">
        <v>2.8179866541069999E-2</v>
      </c>
      <c r="AB7" s="193"/>
      <c r="AC7" s="133"/>
      <c r="AD7" s="133"/>
    </row>
    <row r="8" spans="1:30">
      <c r="A8" s="7" t="str">
        <f t="shared" si="0"/>
        <v>SBP</v>
      </c>
      <c r="B8" s="7" t="str">
        <f t="shared" si="1"/>
        <v>DBP</v>
      </c>
      <c r="C8" s="97" t="s">
        <v>429</v>
      </c>
      <c r="D8" s="192">
        <v>0.78400000000000003</v>
      </c>
      <c r="E8" s="183">
        <v>5.1999999999999998E-2</v>
      </c>
      <c r="F8" s="86">
        <v>15.953140826802199</v>
      </c>
      <c r="G8" s="86">
        <v>3.3502533983525901E-2</v>
      </c>
      <c r="H8" s="183">
        <v>0.80100000000000005</v>
      </c>
      <c r="I8" s="183">
        <v>5.2999999999999999E-2</v>
      </c>
      <c r="J8" s="86">
        <v>54.156027344496202</v>
      </c>
      <c r="K8" s="195">
        <v>3.3729645052390698E-2</v>
      </c>
      <c r="L8" s="192">
        <v>0.79700000000000004</v>
      </c>
      <c r="M8" s="183">
        <v>5.1999999999999998E-2</v>
      </c>
      <c r="N8" s="86">
        <v>14.6986435856657</v>
      </c>
      <c r="O8" s="86">
        <v>3.4917211672201402E-2</v>
      </c>
      <c r="P8" s="183">
        <v>0.79500000000000004</v>
      </c>
      <c r="Q8" s="183">
        <v>5.3999999999999999E-2</v>
      </c>
      <c r="R8" s="86">
        <v>51.230524180877701</v>
      </c>
      <c r="S8" s="195">
        <v>3.2252048758109803E-2</v>
      </c>
      <c r="T8" s="3">
        <v>0.80600000000000005</v>
      </c>
      <c r="U8" s="3">
        <v>5.3999999999999999E-2</v>
      </c>
      <c r="V8" s="74">
        <v>16.048720867007901</v>
      </c>
      <c r="W8" s="74">
        <v>3.3723562597466901E-2</v>
      </c>
      <c r="X8" s="3">
        <v>0.82599999999999996</v>
      </c>
      <c r="Y8" s="3">
        <v>5.2999999999999999E-2</v>
      </c>
      <c r="Z8" s="74">
        <v>56.390338580879899</v>
      </c>
      <c r="AA8" s="74">
        <v>3.5814041330045003E-2</v>
      </c>
      <c r="AB8" s="193"/>
      <c r="AC8" s="133"/>
      <c r="AD8" s="133"/>
    </row>
    <row r="9" spans="1:30">
      <c r="A9" s="7" t="str">
        <f t="shared" si="0"/>
        <v>SBP</v>
      </c>
      <c r="B9" s="7" t="str">
        <f t="shared" si="1"/>
        <v>DBP</v>
      </c>
      <c r="C9" s="97" t="s">
        <v>430</v>
      </c>
      <c r="D9" s="192">
        <v>0.83499999999999996</v>
      </c>
      <c r="E9" s="183">
        <v>4.2000000000000003E-2</v>
      </c>
      <c r="F9" s="86">
        <v>42.532625770075597</v>
      </c>
      <c r="G9" s="86">
        <v>3.67558468951538E-2</v>
      </c>
      <c r="H9" s="183">
        <v>0.77300000000000002</v>
      </c>
      <c r="I9" s="183">
        <v>4.1000000000000002E-2</v>
      </c>
      <c r="J9" s="86">
        <v>57.850022285608198</v>
      </c>
      <c r="K9" s="195">
        <v>3.3259498037485201E-2</v>
      </c>
      <c r="L9" s="192">
        <v>0.85799999999999998</v>
      </c>
      <c r="M9" s="183">
        <v>4.1000000000000002E-2</v>
      </c>
      <c r="N9" s="86">
        <v>46.853063510723601</v>
      </c>
      <c r="O9" s="86">
        <v>3.9012854995409997E-2</v>
      </c>
      <c r="P9" s="183">
        <v>0.78700000000000003</v>
      </c>
      <c r="Q9" s="183">
        <v>4.1000000000000002E-2</v>
      </c>
      <c r="R9" s="86">
        <v>53.615947154416098</v>
      </c>
      <c r="S9" s="195">
        <v>3.31513414420554E-2</v>
      </c>
      <c r="T9" s="3">
        <v>0.85099999999999998</v>
      </c>
      <c r="U9" s="3">
        <v>4.2000000000000003E-2</v>
      </c>
      <c r="V9" s="74">
        <v>46.430031920592803</v>
      </c>
      <c r="W9" s="74">
        <v>3.7122247443827E-2</v>
      </c>
      <c r="X9" s="3">
        <v>0.77900000000000003</v>
      </c>
      <c r="Y9" s="3">
        <v>0.04</v>
      </c>
      <c r="Z9" s="74">
        <v>58.748203999072103</v>
      </c>
      <c r="AA9" s="74">
        <v>3.4274573814958201E-2</v>
      </c>
      <c r="AB9" s="193"/>
      <c r="AC9" s="133"/>
      <c r="AD9" s="133"/>
    </row>
    <row r="10" spans="1:30">
      <c r="A10" s="7" t="str">
        <f t="shared" si="0"/>
        <v>SBP</v>
      </c>
      <c r="B10" s="7" t="str">
        <f t="shared" si="1"/>
        <v>DBP</v>
      </c>
      <c r="C10" s="97" t="s">
        <v>431</v>
      </c>
      <c r="D10" s="192">
        <v>0.97899999999999998</v>
      </c>
      <c r="E10" s="183">
        <v>0.05</v>
      </c>
      <c r="F10" s="86">
        <v>75.1717872922396</v>
      </c>
      <c r="G10" s="86">
        <v>3.8338669357003502E-2</v>
      </c>
      <c r="H10" s="183">
        <v>0.995</v>
      </c>
      <c r="I10" s="183">
        <v>4.8000000000000001E-2</v>
      </c>
      <c r="J10" s="86">
        <v>53.732028898460399</v>
      </c>
      <c r="K10" s="195">
        <v>4.1458761366680003E-2</v>
      </c>
      <c r="L10" s="192">
        <v>1.028</v>
      </c>
      <c r="M10" s="183">
        <v>4.9000000000000002E-2</v>
      </c>
      <c r="N10" s="86">
        <v>78.232743633916797</v>
      </c>
      <c r="O10" s="86">
        <v>4.2863322239042302E-2</v>
      </c>
      <c r="P10" s="183">
        <v>1.0249999999999999</v>
      </c>
      <c r="Q10" s="183">
        <v>4.9000000000000002E-2</v>
      </c>
      <c r="R10" s="86">
        <v>60.9444876739406</v>
      </c>
      <c r="S10" s="195">
        <v>4.3336135001298702E-2</v>
      </c>
      <c r="T10" s="3">
        <v>1.0209999999999999</v>
      </c>
      <c r="U10" s="3">
        <v>0.05</v>
      </c>
      <c r="V10" s="74">
        <v>76.301999790692605</v>
      </c>
      <c r="W10" s="74">
        <v>4.04363672154422E-2</v>
      </c>
      <c r="X10" s="3">
        <v>1.0289999999999999</v>
      </c>
      <c r="Y10" s="3">
        <v>4.8000000000000001E-2</v>
      </c>
      <c r="Z10" s="74">
        <v>58.573482905570501</v>
      </c>
      <c r="AA10" s="74">
        <v>4.5139574393918303E-2</v>
      </c>
      <c r="AB10" s="193"/>
      <c r="AC10" s="133"/>
      <c r="AD10" s="133"/>
    </row>
    <row r="11" spans="1:30">
      <c r="A11" s="7" t="str">
        <f t="shared" si="0"/>
        <v>SBP</v>
      </c>
      <c r="B11" s="7" t="str">
        <f t="shared" si="1"/>
        <v>DBP</v>
      </c>
      <c r="C11" s="97" t="s">
        <v>432</v>
      </c>
      <c r="D11" s="192">
        <v>0.85</v>
      </c>
      <c r="E11" s="183">
        <v>4.4999999999999998E-2</v>
      </c>
      <c r="F11" s="86">
        <v>32.146023886019897</v>
      </c>
      <c r="G11" s="86">
        <v>3.14690817060728E-2</v>
      </c>
      <c r="H11" s="183">
        <v>0.88800000000000001</v>
      </c>
      <c r="I11" s="183">
        <v>4.3999999999999997E-2</v>
      </c>
      <c r="J11" s="86">
        <v>93.024081786256502</v>
      </c>
      <c r="K11" s="195">
        <v>3.49873894356902E-2</v>
      </c>
      <c r="L11" s="192">
        <v>0.86099999999999999</v>
      </c>
      <c r="M11" s="183">
        <v>4.3999999999999997E-2</v>
      </c>
      <c r="N11" s="86">
        <v>30.219691998588701</v>
      </c>
      <c r="O11" s="86">
        <v>3.2643551454261899E-2</v>
      </c>
      <c r="P11" s="183">
        <v>0.90100000000000002</v>
      </c>
      <c r="Q11" s="183">
        <v>4.4999999999999998E-2</v>
      </c>
      <c r="R11" s="86">
        <v>97.208522822177002</v>
      </c>
      <c r="S11" s="195">
        <v>3.5210988965177499E-2</v>
      </c>
      <c r="T11" s="3">
        <v>0.876</v>
      </c>
      <c r="U11" s="3">
        <v>4.4999999999999998E-2</v>
      </c>
      <c r="V11" s="74">
        <v>28.2777456616531</v>
      </c>
      <c r="W11" s="74">
        <v>3.2319941291259403E-2</v>
      </c>
      <c r="X11" s="3">
        <v>0.90800000000000003</v>
      </c>
      <c r="Y11" s="3">
        <v>4.3999999999999997E-2</v>
      </c>
      <c r="Z11" s="74">
        <v>102.126132123736</v>
      </c>
      <c r="AA11" s="74">
        <v>3.6899899795654598E-2</v>
      </c>
      <c r="AB11" s="193"/>
      <c r="AC11" s="133"/>
      <c r="AD11" s="133"/>
    </row>
    <row r="12" spans="1:30">
      <c r="A12" s="7" t="str">
        <f t="shared" si="0"/>
        <v>SBP</v>
      </c>
      <c r="B12" s="7" t="str">
        <f t="shared" si="1"/>
        <v>DBP</v>
      </c>
      <c r="C12" s="97" t="s">
        <v>433</v>
      </c>
      <c r="D12" s="192">
        <v>0.77700000000000002</v>
      </c>
      <c r="E12" s="183">
        <v>4.2000000000000003E-2</v>
      </c>
      <c r="F12" s="86">
        <v>57.819709907871001</v>
      </c>
      <c r="G12" s="86">
        <v>2.7928958514147E-2</v>
      </c>
      <c r="H12" s="183">
        <v>0.74099999999999999</v>
      </c>
      <c r="I12" s="183">
        <v>3.9E-2</v>
      </c>
      <c r="J12" s="86">
        <v>56.053265186527597</v>
      </c>
      <c r="K12" s="195">
        <v>2.9287914356345601E-2</v>
      </c>
      <c r="L12" s="192">
        <v>0.80800000000000005</v>
      </c>
      <c r="M12" s="183">
        <v>4.2000000000000003E-2</v>
      </c>
      <c r="N12" s="86">
        <v>59.619006921555801</v>
      </c>
      <c r="O12" s="86">
        <v>3.0590168835353999E-2</v>
      </c>
      <c r="P12" s="183">
        <v>0.77100000000000002</v>
      </c>
      <c r="Q12" s="183">
        <v>0.04</v>
      </c>
      <c r="R12" s="86">
        <v>62.351336099901197</v>
      </c>
      <c r="S12" s="195">
        <v>3.0930770488053601E-2</v>
      </c>
      <c r="T12" s="3">
        <v>0.79100000000000004</v>
      </c>
      <c r="U12" s="3">
        <v>4.2999999999999997E-2</v>
      </c>
      <c r="V12" s="74">
        <v>59.971093543268097</v>
      </c>
      <c r="W12" s="74">
        <v>2.8160958162061898E-2</v>
      </c>
      <c r="X12" s="3">
        <v>0.76400000000000001</v>
      </c>
      <c r="Y12" s="3">
        <v>3.9E-2</v>
      </c>
      <c r="Z12" s="74">
        <v>60.052759681951997</v>
      </c>
      <c r="AA12" s="74">
        <v>3.1728364851153899E-2</v>
      </c>
      <c r="AB12" s="193"/>
      <c r="AC12" s="133"/>
      <c r="AD12" s="133"/>
    </row>
    <row r="13" spans="1:30">
      <c r="A13" s="5" t="str">
        <f t="shared" si="0"/>
        <v>SBP</v>
      </c>
      <c r="B13" s="5" t="str">
        <f t="shared" si="1"/>
        <v>DBP</v>
      </c>
      <c r="C13" s="91" t="s">
        <v>434</v>
      </c>
      <c r="D13" s="197">
        <v>0.89100000000000001</v>
      </c>
      <c r="E13" s="184">
        <v>4.2999999999999997E-2</v>
      </c>
      <c r="F13" s="87">
        <v>54.5465362500792</v>
      </c>
      <c r="G13" s="87">
        <v>3.4887680730517102E-2</v>
      </c>
      <c r="H13" s="184">
        <v>0.90300000000000002</v>
      </c>
      <c r="I13" s="184">
        <v>4.1000000000000002E-2</v>
      </c>
      <c r="J13" s="87">
        <v>70.565621509264503</v>
      </c>
      <c r="K13" s="198">
        <v>3.7833333181814102E-2</v>
      </c>
      <c r="L13" s="197">
        <v>0.92400000000000004</v>
      </c>
      <c r="M13" s="184">
        <v>4.2000000000000003E-2</v>
      </c>
      <c r="N13" s="87">
        <v>54.855692985128897</v>
      </c>
      <c r="O13" s="87">
        <v>3.7916495830948298E-2</v>
      </c>
      <c r="P13" s="184">
        <v>0.92</v>
      </c>
      <c r="Q13" s="184">
        <v>4.2000000000000003E-2</v>
      </c>
      <c r="R13" s="87">
        <v>69.375695735797606</v>
      </c>
      <c r="S13" s="198">
        <v>3.79657785011452E-2</v>
      </c>
      <c r="T13" s="184">
        <v>0.92300000000000004</v>
      </c>
      <c r="U13" s="184">
        <v>4.2999999999999997E-2</v>
      </c>
      <c r="V13" s="87">
        <v>64.722390759292296</v>
      </c>
      <c r="W13" s="87">
        <v>3.6091424688245402E-2</v>
      </c>
      <c r="X13" s="184">
        <v>0.91600000000000004</v>
      </c>
      <c r="Y13" s="184">
        <v>4.1000000000000002E-2</v>
      </c>
      <c r="Z13" s="87">
        <v>63.020118801622601</v>
      </c>
      <c r="AA13" s="198">
        <v>3.9408272219379203E-2</v>
      </c>
      <c r="AB13" s="193"/>
      <c r="AC13" s="133"/>
      <c r="AD13" s="133"/>
    </row>
    <row r="14" spans="1:30">
      <c r="A14" s="7" t="str">
        <f t="shared" si="0"/>
        <v>SBP</v>
      </c>
      <c r="B14" s="7" t="str">
        <f>UPPER("pp")</f>
        <v>PP</v>
      </c>
      <c r="C14" s="97" t="s">
        <v>425</v>
      </c>
      <c r="D14" s="192">
        <v>0.754</v>
      </c>
      <c r="E14" s="183">
        <v>5.0999999999999997E-2</v>
      </c>
      <c r="F14" s="86">
        <v>20.233028824255801</v>
      </c>
      <c r="G14" s="86">
        <v>2.6843814678422E-2</v>
      </c>
      <c r="H14" s="183">
        <v>0.753</v>
      </c>
      <c r="I14" s="183">
        <v>6.3E-2</v>
      </c>
      <c r="J14" s="86">
        <v>30.212661393636399</v>
      </c>
      <c r="K14" s="195">
        <v>1.7617194908680901E-2</v>
      </c>
      <c r="L14" s="192">
        <v>0.76900000000000002</v>
      </c>
      <c r="M14" s="183">
        <v>5.0999999999999997E-2</v>
      </c>
      <c r="N14" s="86">
        <v>20.230365740169699</v>
      </c>
      <c r="O14" s="86">
        <v>2.7917585617452501E-2</v>
      </c>
      <c r="P14" s="183">
        <v>0.78800000000000003</v>
      </c>
      <c r="Q14" s="183">
        <v>6.4000000000000001E-2</v>
      </c>
      <c r="R14" s="86">
        <v>36.3800454075677</v>
      </c>
      <c r="S14" s="195">
        <v>1.87907518178081E-2</v>
      </c>
      <c r="T14" s="3">
        <v>0.76400000000000001</v>
      </c>
      <c r="U14" s="3">
        <v>5.0999999999999997E-2</v>
      </c>
      <c r="V14" s="74">
        <v>18.932972077273799</v>
      </c>
      <c r="W14" s="74">
        <v>2.7472972525220199E-2</v>
      </c>
      <c r="X14" s="3">
        <v>0.78600000000000003</v>
      </c>
      <c r="Y14" s="3">
        <v>6.3E-2</v>
      </c>
      <c r="Z14" s="74">
        <v>36.477590201596001</v>
      </c>
      <c r="AA14" s="74">
        <v>1.90650305600743E-2</v>
      </c>
      <c r="AB14" s="193"/>
      <c r="AC14" s="133"/>
      <c r="AD14" s="133"/>
    </row>
    <row r="15" spans="1:30">
      <c r="A15" s="7" t="str">
        <f t="shared" si="0"/>
        <v>SBP</v>
      </c>
      <c r="B15" s="7" t="str">
        <f t="shared" ref="B15:B23" si="2">UPPER("pp")</f>
        <v>PP</v>
      </c>
      <c r="C15" s="97" t="s">
        <v>426</v>
      </c>
      <c r="D15" s="192">
        <v>0.81899999999999995</v>
      </c>
      <c r="E15" s="183">
        <v>3.9E-2</v>
      </c>
      <c r="F15" s="86">
        <v>75.929662335255301</v>
      </c>
      <c r="G15" s="86">
        <v>3.2903178804322003E-2</v>
      </c>
      <c r="H15" s="183">
        <v>0.84899999999999998</v>
      </c>
      <c r="I15" s="183">
        <v>4.7E-2</v>
      </c>
      <c r="J15" s="86">
        <v>34.132026862547001</v>
      </c>
      <c r="K15" s="195">
        <v>2.5384561385201201E-2</v>
      </c>
      <c r="L15" s="192">
        <v>0.84299999999999997</v>
      </c>
      <c r="M15" s="183">
        <v>3.9E-2</v>
      </c>
      <c r="N15" s="86">
        <v>73.869265331943595</v>
      </c>
      <c r="O15" s="86">
        <v>3.4789364285974303E-2</v>
      </c>
      <c r="P15" s="183">
        <v>0.88700000000000001</v>
      </c>
      <c r="Q15" s="183">
        <v>4.7E-2</v>
      </c>
      <c r="R15" s="86">
        <v>37.945355756222298</v>
      </c>
      <c r="S15" s="195">
        <v>2.6987599248799302E-2</v>
      </c>
      <c r="T15" s="3">
        <v>0.83499999999999996</v>
      </c>
      <c r="U15" s="3">
        <v>0.04</v>
      </c>
      <c r="V15" s="74">
        <v>79.189417564946893</v>
      </c>
      <c r="W15" s="74">
        <v>3.3712283470714498E-2</v>
      </c>
      <c r="X15" s="3">
        <v>0.877</v>
      </c>
      <c r="Y15" s="3">
        <v>4.7E-2</v>
      </c>
      <c r="Z15" s="74">
        <v>37.489521948130601</v>
      </c>
      <c r="AA15" s="74">
        <v>2.6628308032317801E-2</v>
      </c>
      <c r="AB15" s="193"/>
      <c r="AC15" s="133"/>
      <c r="AD15" s="133"/>
    </row>
    <row r="16" spans="1:30">
      <c r="A16" s="7" t="str">
        <f t="shared" si="0"/>
        <v>SBP</v>
      </c>
      <c r="B16" s="7" t="str">
        <f t="shared" si="2"/>
        <v>PP</v>
      </c>
      <c r="C16" s="97" t="s">
        <v>427</v>
      </c>
      <c r="D16" s="192">
        <v>0.79600000000000004</v>
      </c>
      <c r="E16" s="183">
        <v>6.0999999999999999E-2</v>
      </c>
      <c r="F16" s="86">
        <v>23.880146899672098</v>
      </c>
      <c r="G16" s="86">
        <v>3.1918534311248102E-2</v>
      </c>
      <c r="H16" s="183">
        <v>0.89200000000000002</v>
      </c>
      <c r="I16" s="183">
        <v>7.3999999999999996E-2</v>
      </c>
      <c r="J16" s="86">
        <v>18.754941467494898</v>
      </c>
      <c r="K16" s="195">
        <v>2.7477167540427099E-2</v>
      </c>
      <c r="L16" s="192">
        <v>0.82199999999999995</v>
      </c>
      <c r="M16" s="183">
        <v>6.0999999999999999E-2</v>
      </c>
      <c r="N16" s="86">
        <v>22.089290696195899</v>
      </c>
      <c r="O16" s="86">
        <v>3.4074192807628301E-2</v>
      </c>
      <c r="P16" s="183">
        <v>0.94399999999999995</v>
      </c>
      <c r="Q16" s="183">
        <v>7.4999999999999997E-2</v>
      </c>
      <c r="R16" s="86">
        <v>22.9306867463266</v>
      </c>
      <c r="S16" s="195">
        <v>2.9990577682431001E-2</v>
      </c>
      <c r="T16" s="3">
        <v>0.81699999999999995</v>
      </c>
      <c r="U16" s="3">
        <v>6.2E-2</v>
      </c>
      <c r="V16" s="74">
        <v>24.525268132609899</v>
      </c>
      <c r="W16" s="74">
        <v>3.3375812332354503E-2</v>
      </c>
      <c r="X16" s="3">
        <v>0.92900000000000005</v>
      </c>
      <c r="Y16" s="3">
        <v>7.4999999999999997E-2</v>
      </c>
      <c r="Z16" s="74">
        <v>21.405262654804499</v>
      </c>
      <c r="AA16" s="74">
        <v>2.9333218549033702E-2</v>
      </c>
      <c r="AB16" s="193"/>
      <c r="AC16" s="133"/>
      <c r="AD16" s="133"/>
    </row>
    <row r="17" spans="1:30">
      <c r="A17" s="7" t="str">
        <f t="shared" si="0"/>
        <v>SBP</v>
      </c>
      <c r="B17" s="7" t="str">
        <f t="shared" si="2"/>
        <v>PP</v>
      </c>
      <c r="C17" s="97" t="s">
        <v>428</v>
      </c>
      <c r="D17" s="192">
        <v>0.81799999999999995</v>
      </c>
      <c r="E17" s="183">
        <v>5.2999999999999999E-2</v>
      </c>
      <c r="F17" s="86">
        <v>28.580678097374101</v>
      </c>
      <c r="G17" s="86">
        <v>3.4265093459957402E-2</v>
      </c>
      <c r="H17" s="183">
        <v>0.96099999999999997</v>
      </c>
      <c r="I17" s="183">
        <v>6.5000000000000002E-2</v>
      </c>
      <c r="J17" s="86">
        <v>27.671673882635801</v>
      </c>
      <c r="K17" s="195">
        <v>3.1342262298490201E-2</v>
      </c>
      <c r="L17" s="192">
        <v>0.84299999999999997</v>
      </c>
      <c r="M17" s="183">
        <v>5.1999999999999998E-2</v>
      </c>
      <c r="N17" s="86">
        <v>25.2922611411554</v>
      </c>
      <c r="O17" s="86">
        <v>3.6460707388382203E-2</v>
      </c>
      <c r="P17" s="183">
        <v>1.0009999999999999</v>
      </c>
      <c r="Q17" s="183">
        <v>6.5000000000000002E-2</v>
      </c>
      <c r="R17" s="86">
        <v>30.979062486239801</v>
      </c>
      <c r="S17" s="195">
        <v>3.3293538783114501E-2</v>
      </c>
      <c r="T17" s="3">
        <v>0.83</v>
      </c>
      <c r="U17" s="3">
        <v>5.2999999999999999E-2</v>
      </c>
      <c r="V17" s="74">
        <v>26.596861459826599</v>
      </c>
      <c r="W17" s="74">
        <v>3.49113541011596E-2</v>
      </c>
      <c r="X17" s="3">
        <v>0.98399999999999999</v>
      </c>
      <c r="Y17" s="3">
        <v>6.5000000000000002E-2</v>
      </c>
      <c r="Z17" s="74">
        <v>30.623603720844802</v>
      </c>
      <c r="AA17" s="74">
        <v>3.2388651480414102E-2</v>
      </c>
      <c r="AB17" s="193"/>
      <c r="AC17" s="133"/>
      <c r="AD17" s="133"/>
    </row>
    <row r="18" spans="1:30">
      <c r="A18" s="7" t="str">
        <f t="shared" si="0"/>
        <v>SBP</v>
      </c>
      <c r="B18" s="7" t="str">
        <f t="shared" si="2"/>
        <v>PP</v>
      </c>
      <c r="C18" s="97" t="s">
        <v>429</v>
      </c>
      <c r="D18" s="192">
        <v>0.747</v>
      </c>
      <c r="E18" s="183">
        <v>5.2999999999999999E-2</v>
      </c>
      <c r="F18" s="86">
        <v>31.330173874478199</v>
      </c>
      <c r="G18" s="86">
        <v>2.9871449771283899E-2</v>
      </c>
      <c r="H18" s="183">
        <v>0.81</v>
      </c>
      <c r="I18" s="183">
        <v>6.2E-2</v>
      </c>
      <c r="J18" s="86">
        <v>30.9432882549516</v>
      </c>
      <c r="K18" s="195">
        <v>2.5677621483126301E-2</v>
      </c>
      <c r="L18" s="192">
        <v>0.77900000000000003</v>
      </c>
      <c r="M18" s="183">
        <v>5.2999999999999999E-2</v>
      </c>
      <c r="N18" s="86">
        <v>33.759722914781698</v>
      </c>
      <c r="O18" s="86">
        <v>3.2197546551722502E-2</v>
      </c>
      <c r="P18" s="183">
        <v>0.86099999999999999</v>
      </c>
      <c r="Q18" s="183">
        <v>6.3E-2</v>
      </c>
      <c r="R18" s="86">
        <v>33.636494243897999</v>
      </c>
      <c r="S18" s="195">
        <v>2.77657686075907E-2</v>
      </c>
      <c r="T18" s="3">
        <v>0.78500000000000003</v>
      </c>
      <c r="U18" s="3">
        <v>5.2999999999999999E-2</v>
      </c>
      <c r="V18" s="74">
        <v>32.992948838850999</v>
      </c>
      <c r="W18" s="74">
        <v>3.2597231801547603E-2</v>
      </c>
      <c r="X18" s="3">
        <v>0.877</v>
      </c>
      <c r="Y18" s="3">
        <v>6.3E-2</v>
      </c>
      <c r="Z18" s="74">
        <v>34.929055500477098</v>
      </c>
      <c r="AA18" s="74">
        <v>2.9450651204089101E-2</v>
      </c>
      <c r="AB18" s="193"/>
      <c r="AC18" s="133"/>
      <c r="AD18" s="133"/>
    </row>
    <row r="19" spans="1:30">
      <c r="A19" s="7" t="str">
        <f t="shared" si="0"/>
        <v>SBP</v>
      </c>
      <c r="B19" s="7" t="str">
        <f t="shared" si="2"/>
        <v>PP</v>
      </c>
      <c r="C19" s="97" t="s">
        <v>430</v>
      </c>
      <c r="D19" s="192">
        <v>0.8</v>
      </c>
      <c r="E19" s="183">
        <v>4.2000000000000003E-2</v>
      </c>
      <c r="F19" s="86">
        <v>62.386140315921402</v>
      </c>
      <c r="G19" s="86">
        <v>3.2823699510161397E-2</v>
      </c>
      <c r="H19" s="183">
        <v>0.82699999999999996</v>
      </c>
      <c r="I19" s="183">
        <v>5.2999999999999999E-2</v>
      </c>
      <c r="J19" s="86">
        <v>22.624525848830501</v>
      </c>
      <c r="K19" s="195">
        <v>2.2931652286375798E-2</v>
      </c>
      <c r="L19" s="192">
        <v>0.82499999999999996</v>
      </c>
      <c r="M19" s="183">
        <v>4.2000000000000003E-2</v>
      </c>
      <c r="N19" s="86">
        <v>55.4242479445386</v>
      </c>
      <c r="O19" s="86">
        <v>3.4716841245641401E-2</v>
      </c>
      <c r="P19" s="183">
        <v>0.88300000000000001</v>
      </c>
      <c r="Q19" s="183">
        <v>5.2999999999999999E-2</v>
      </c>
      <c r="R19" s="86">
        <v>31.6863376732218</v>
      </c>
      <c r="S19" s="195">
        <v>2.5246006477153499E-2</v>
      </c>
      <c r="T19" s="3">
        <v>0.82</v>
      </c>
      <c r="U19" s="3">
        <v>4.2999999999999997E-2</v>
      </c>
      <c r="V19" s="74">
        <v>60.153222854513103</v>
      </c>
      <c r="W19" s="74">
        <v>3.4019829608821502E-2</v>
      </c>
      <c r="X19" s="3">
        <v>0.86599999999999999</v>
      </c>
      <c r="Y19" s="3">
        <v>5.2999999999999999E-2</v>
      </c>
      <c r="Z19" s="74">
        <v>28.057992423871301</v>
      </c>
      <c r="AA19" s="74">
        <v>2.4642421349653401E-2</v>
      </c>
      <c r="AB19" s="193"/>
      <c r="AC19" s="133"/>
      <c r="AD19" s="133"/>
    </row>
    <row r="20" spans="1:30">
      <c r="A20" s="7" t="str">
        <f t="shared" si="0"/>
        <v>SBP</v>
      </c>
      <c r="B20" s="7" t="str">
        <f t="shared" si="2"/>
        <v>PP</v>
      </c>
      <c r="C20" s="97" t="s">
        <v>431</v>
      </c>
      <c r="D20" s="192">
        <v>0.98</v>
      </c>
      <c r="E20" s="183">
        <v>0.05</v>
      </c>
      <c r="F20" s="86">
        <v>42.442096995349999</v>
      </c>
      <c r="G20" s="86">
        <v>3.7693413323102901E-2</v>
      </c>
      <c r="H20" s="183">
        <v>0.98699999999999999</v>
      </c>
      <c r="I20" s="183">
        <v>0.06</v>
      </c>
      <c r="J20" s="86">
        <v>39.908330282837802</v>
      </c>
      <c r="K20" s="195">
        <v>2.6687452116575E-2</v>
      </c>
      <c r="L20" s="192">
        <v>1.018</v>
      </c>
      <c r="M20" s="183">
        <v>0.05</v>
      </c>
      <c r="N20" s="86">
        <v>35.707174940962098</v>
      </c>
      <c r="O20" s="86">
        <v>4.0509981003567397E-2</v>
      </c>
      <c r="P20" s="183">
        <v>1.0589999999999999</v>
      </c>
      <c r="Q20" s="183">
        <v>6.0999999999999999E-2</v>
      </c>
      <c r="R20" s="86">
        <v>53.269622094706499</v>
      </c>
      <c r="S20" s="195">
        <v>2.9697456813905801E-2</v>
      </c>
      <c r="T20" s="3">
        <v>1.014</v>
      </c>
      <c r="U20" s="3">
        <v>0.05</v>
      </c>
      <c r="V20" s="74">
        <v>38.948787621859701</v>
      </c>
      <c r="W20" s="74">
        <v>3.9893957526878999E-2</v>
      </c>
      <c r="X20" s="3">
        <v>1.05</v>
      </c>
      <c r="Y20" s="3">
        <v>6.0999999999999999E-2</v>
      </c>
      <c r="Z20" s="74">
        <v>51.743791010397203</v>
      </c>
      <c r="AA20" s="74">
        <v>2.97148304421028E-2</v>
      </c>
      <c r="AB20" s="193"/>
      <c r="AC20" s="133"/>
      <c r="AD20" s="133"/>
    </row>
    <row r="21" spans="1:30">
      <c r="A21" s="7" t="str">
        <f t="shared" si="0"/>
        <v>SBP</v>
      </c>
      <c r="B21" s="7" t="str">
        <f t="shared" si="2"/>
        <v>PP</v>
      </c>
      <c r="C21" s="97" t="s">
        <v>432</v>
      </c>
      <c r="D21" s="192">
        <v>0.84499999999999997</v>
      </c>
      <c r="E21" s="183">
        <v>4.5999999999999999E-2</v>
      </c>
      <c r="F21" s="86">
        <v>51.353332011172597</v>
      </c>
      <c r="G21" s="86">
        <v>3.0038248422161198E-2</v>
      </c>
      <c r="H21" s="183">
        <v>0.85199999999999998</v>
      </c>
      <c r="I21" s="183">
        <v>5.3999999999999999E-2</v>
      </c>
      <c r="J21" s="86">
        <v>30.0376171373373</v>
      </c>
      <c r="K21" s="195">
        <v>2.2191335813131902E-2</v>
      </c>
      <c r="L21" s="192">
        <v>0.85</v>
      </c>
      <c r="M21" s="183">
        <v>4.5999999999999999E-2</v>
      </c>
      <c r="N21" s="86">
        <v>61.105346850337199</v>
      </c>
      <c r="O21" s="86">
        <v>3.0389836666726799E-2</v>
      </c>
      <c r="P21" s="183">
        <v>0.86599999999999999</v>
      </c>
      <c r="Q21" s="183">
        <v>5.3999999999999999E-2</v>
      </c>
      <c r="R21" s="86">
        <v>26.626705983235102</v>
      </c>
      <c r="S21" s="195">
        <v>2.2269546589830099E-2</v>
      </c>
      <c r="T21" s="3">
        <v>0.874</v>
      </c>
      <c r="U21" s="3">
        <v>4.4999999999999998E-2</v>
      </c>
      <c r="V21" s="74">
        <v>54.783315429329598</v>
      </c>
      <c r="W21" s="74">
        <v>3.2093299245866E-2</v>
      </c>
      <c r="X21" s="3">
        <v>0.89200000000000002</v>
      </c>
      <c r="Y21" s="3">
        <v>5.3999999999999999E-2</v>
      </c>
      <c r="Z21" s="74">
        <v>33.103335045106199</v>
      </c>
      <c r="AA21" s="74">
        <v>2.41613512988549E-2</v>
      </c>
      <c r="AB21" s="193"/>
      <c r="AC21" s="133"/>
      <c r="AD21" s="133"/>
    </row>
    <row r="22" spans="1:30">
      <c r="A22" s="7" t="str">
        <f t="shared" si="0"/>
        <v>SBP</v>
      </c>
      <c r="B22" s="7" t="str">
        <f t="shared" si="2"/>
        <v>PP</v>
      </c>
      <c r="C22" s="97" t="s">
        <v>433</v>
      </c>
      <c r="D22" s="192">
        <v>0.83099999999999996</v>
      </c>
      <c r="E22" s="183">
        <v>4.2999999999999997E-2</v>
      </c>
      <c r="F22" s="86">
        <v>21.3606907612625</v>
      </c>
      <c r="G22" s="86">
        <v>3.0869905531686701E-2</v>
      </c>
      <c r="H22" s="183">
        <v>0.94599999999999995</v>
      </c>
      <c r="I22" s="183">
        <v>5.3999999999999999E-2</v>
      </c>
      <c r="J22" s="86">
        <v>78.361309498066305</v>
      </c>
      <c r="K22" s="195">
        <v>2.5172457288011901E-2</v>
      </c>
      <c r="L22" s="192">
        <v>0.85099999999999998</v>
      </c>
      <c r="M22" s="183">
        <v>4.2999999999999997E-2</v>
      </c>
      <c r="N22" s="86">
        <v>19.573406570176498</v>
      </c>
      <c r="O22" s="86">
        <v>3.2289023321868601E-2</v>
      </c>
      <c r="P22" s="183">
        <v>0.98299999999999998</v>
      </c>
      <c r="Q22" s="183">
        <v>5.5E-2</v>
      </c>
      <c r="R22" s="86">
        <v>82.534372597937406</v>
      </c>
      <c r="S22" s="195">
        <v>2.6354216057609001E-2</v>
      </c>
      <c r="T22" s="3">
        <v>0.85099999999999998</v>
      </c>
      <c r="U22" s="3">
        <v>4.2999999999999997E-2</v>
      </c>
      <c r="V22" s="74">
        <v>19.0640874334023</v>
      </c>
      <c r="W22" s="74">
        <v>3.2067367640383003E-2</v>
      </c>
      <c r="X22" s="3">
        <v>0.995</v>
      </c>
      <c r="Y22" s="3">
        <v>5.5E-2</v>
      </c>
      <c r="Z22" s="74">
        <v>87.350589463300196</v>
      </c>
      <c r="AA22" s="74">
        <v>2.7475029997334099E-2</v>
      </c>
      <c r="AB22" s="193"/>
      <c r="AC22" s="133"/>
      <c r="AD22" s="133"/>
    </row>
    <row r="23" spans="1:30">
      <c r="A23" s="5" t="str">
        <f t="shared" si="0"/>
        <v>SBP</v>
      </c>
      <c r="B23" s="5" t="str">
        <f t="shared" si="2"/>
        <v>PP</v>
      </c>
      <c r="C23" s="91" t="s">
        <v>434</v>
      </c>
      <c r="D23" s="197">
        <v>0.89800000000000002</v>
      </c>
      <c r="E23" s="184">
        <v>4.2999999999999997E-2</v>
      </c>
      <c r="F23" s="87">
        <v>69.347566486650294</v>
      </c>
      <c r="G23" s="87">
        <v>3.4606541010291002E-2</v>
      </c>
      <c r="H23" s="184">
        <v>0.91700000000000004</v>
      </c>
      <c r="I23" s="184">
        <v>5.0999999999999997E-2</v>
      </c>
      <c r="J23" s="87">
        <v>42.5718871983307</v>
      </c>
      <c r="K23" s="198">
        <v>2.6153999207486199E-2</v>
      </c>
      <c r="L23" s="197">
        <v>0.92600000000000005</v>
      </c>
      <c r="M23" s="184">
        <v>4.2999999999999997E-2</v>
      </c>
      <c r="N23" s="87">
        <v>65.203123069082295</v>
      </c>
      <c r="O23" s="87">
        <v>3.6623071076115801E-2</v>
      </c>
      <c r="P23" s="184">
        <v>0.95799999999999996</v>
      </c>
      <c r="Q23" s="184">
        <v>5.1999999999999998E-2</v>
      </c>
      <c r="R23" s="87">
        <v>47.473697123079702</v>
      </c>
      <c r="S23" s="198">
        <v>2.7706769199298299E-2</v>
      </c>
      <c r="T23" s="184">
        <v>0.93400000000000005</v>
      </c>
      <c r="U23" s="184">
        <v>4.3999999999999997E-2</v>
      </c>
      <c r="V23" s="87">
        <v>66.239667282057496</v>
      </c>
      <c r="W23" s="87">
        <v>3.6696334326210202E-2</v>
      </c>
      <c r="X23" s="184">
        <v>0.97399999999999998</v>
      </c>
      <c r="Y23" s="184">
        <v>5.1999999999999998E-2</v>
      </c>
      <c r="Z23" s="87">
        <v>52.321286734945097</v>
      </c>
      <c r="AA23" s="198">
        <v>2.87649182258134E-2</v>
      </c>
      <c r="AB23" s="193"/>
      <c r="AC23" s="133"/>
      <c r="AD23" s="133"/>
    </row>
    <row r="24" spans="1:30">
      <c r="A24" s="7" t="str">
        <f t="shared" si="0"/>
        <v>SBP</v>
      </c>
      <c r="B24" s="7" t="str">
        <f>UPPER("map")</f>
        <v>MAP</v>
      </c>
      <c r="C24" s="97" t="s">
        <v>425</v>
      </c>
      <c r="D24" s="192">
        <v>0.70799999999999996</v>
      </c>
      <c r="E24" s="183">
        <v>0.05</v>
      </c>
      <c r="F24" s="86">
        <v>6.3005837340082103</v>
      </c>
      <c r="G24" s="86">
        <v>2.43142052149516E-2</v>
      </c>
      <c r="H24" s="183">
        <v>0.72899999999999998</v>
      </c>
      <c r="I24" s="183">
        <v>4.8000000000000001E-2</v>
      </c>
      <c r="J24" s="86">
        <v>4.0375231368786899</v>
      </c>
      <c r="K24" s="195">
        <v>2.8177846489588199E-2</v>
      </c>
      <c r="L24" s="192">
        <v>0.71799999999999997</v>
      </c>
      <c r="M24" s="183">
        <v>0.05</v>
      </c>
      <c r="N24" s="86">
        <v>10.370197838581101</v>
      </c>
      <c r="O24" s="86">
        <v>2.5191476398953801E-2</v>
      </c>
      <c r="P24" s="183">
        <v>0.73899999999999999</v>
      </c>
      <c r="Q24" s="183">
        <v>4.8000000000000001E-2</v>
      </c>
      <c r="R24" s="86">
        <v>2.2070368372487299</v>
      </c>
      <c r="S24" s="195">
        <v>2.8804277632353398E-2</v>
      </c>
      <c r="T24" s="3">
        <v>0.72499999999999998</v>
      </c>
      <c r="U24" s="3">
        <v>5.0999999999999997E-2</v>
      </c>
      <c r="V24" s="74">
        <v>4.4987435079002998</v>
      </c>
      <c r="W24" s="74">
        <v>2.51464291091981E-2</v>
      </c>
      <c r="X24" s="3">
        <v>0.754</v>
      </c>
      <c r="Y24" s="3">
        <v>4.8000000000000001E-2</v>
      </c>
      <c r="Z24" s="74">
        <v>6.0617647982454503</v>
      </c>
      <c r="AA24" s="74">
        <v>3.03060930814349E-2</v>
      </c>
      <c r="AB24" s="193"/>
      <c r="AC24" s="133"/>
      <c r="AD24" s="133"/>
    </row>
    <row r="25" spans="1:30">
      <c r="A25" s="7" t="str">
        <f t="shared" si="0"/>
        <v>SBP</v>
      </c>
      <c r="B25" s="7" t="str">
        <f t="shared" ref="B25:B33" si="3">UPPER("map")</f>
        <v>MAP</v>
      </c>
      <c r="C25" s="97" t="s">
        <v>426</v>
      </c>
      <c r="D25" s="192">
        <v>0.81399999999999995</v>
      </c>
      <c r="E25" s="183">
        <v>3.9E-2</v>
      </c>
      <c r="F25" s="86">
        <v>6.5997690826951301</v>
      </c>
      <c r="G25" s="86">
        <v>3.4036433441845801E-2</v>
      </c>
      <c r="H25" s="183">
        <v>0.79500000000000004</v>
      </c>
      <c r="I25" s="183">
        <v>3.7999999999999999E-2</v>
      </c>
      <c r="J25" s="86">
        <v>13.6577521060618</v>
      </c>
      <c r="K25" s="195">
        <v>3.34925868001342E-2</v>
      </c>
      <c r="L25" s="192">
        <v>0.83099999999999996</v>
      </c>
      <c r="M25" s="183">
        <v>3.7999999999999999E-2</v>
      </c>
      <c r="N25" s="86">
        <v>8.3614562552707294</v>
      </c>
      <c r="O25" s="86">
        <v>3.6041102643294298E-2</v>
      </c>
      <c r="P25" s="183">
        <v>0.80600000000000005</v>
      </c>
      <c r="Q25" s="183">
        <v>3.7999999999999999E-2</v>
      </c>
      <c r="R25" s="86">
        <v>11.136388759798599</v>
      </c>
      <c r="S25" s="195">
        <v>3.4485358609099001E-2</v>
      </c>
      <c r="T25" s="3">
        <v>0.83499999999999996</v>
      </c>
      <c r="U25" s="3">
        <v>3.9E-2</v>
      </c>
      <c r="V25" s="74">
        <v>5.8846653256928496</v>
      </c>
      <c r="W25" s="74">
        <v>3.5425831931365899E-2</v>
      </c>
      <c r="X25" s="3">
        <v>0.81299999999999994</v>
      </c>
      <c r="Y25" s="3">
        <v>3.7999999999999999E-2</v>
      </c>
      <c r="Z25" s="74">
        <v>15.5557204269987</v>
      </c>
      <c r="AA25" s="74">
        <v>3.5295631620302602E-2</v>
      </c>
      <c r="AB25" s="193"/>
      <c r="AC25" s="133"/>
      <c r="AD25" s="133"/>
    </row>
    <row r="26" spans="1:30">
      <c r="A26" s="7" t="str">
        <f t="shared" si="0"/>
        <v>SBP</v>
      </c>
      <c r="B26" s="7" t="str">
        <f t="shared" si="3"/>
        <v>MAP</v>
      </c>
      <c r="C26" s="97" t="s">
        <v>427</v>
      </c>
      <c r="D26" s="192">
        <v>0.78200000000000003</v>
      </c>
      <c r="E26" s="183">
        <v>0.06</v>
      </c>
      <c r="F26" s="86">
        <v>3.3080795516174599</v>
      </c>
      <c r="G26" s="86">
        <v>3.1881573118497701E-2</v>
      </c>
      <c r="H26" s="183">
        <v>0.74199999999999999</v>
      </c>
      <c r="I26" s="183">
        <v>5.6000000000000001E-2</v>
      </c>
      <c r="J26" s="86">
        <v>4.6871851368041799</v>
      </c>
      <c r="K26" s="195">
        <v>3.3212719383705201E-2</v>
      </c>
      <c r="L26" s="192">
        <v>0.78600000000000003</v>
      </c>
      <c r="M26" s="183">
        <v>0.06</v>
      </c>
      <c r="N26" s="86">
        <v>2.7049135669659998</v>
      </c>
      <c r="O26" s="86">
        <v>3.2648481554744299E-2</v>
      </c>
      <c r="P26" s="183">
        <v>0.74299999999999999</v>
      </c>
      <c r="Q26" s="183">
        <v>5.6000000000000001E-2</v>
      </c>
      <c r="R26" s="86">
        <v>5.0242276267754598</v>
      </c>
      <c r="S26" s="195">
        <v>3.3129366434878398E-2</v>
      </c>
      <c r="T26" s="3">
        <v>0.81899999999999995</v>
      </c>
      <c r="U26" s="3">
        <v>6.0999999999999999E-2</v>
      </c>
      <c r="V26" s="74">
        <v>4.31111561046239</v>
      </c>
      <c r="W26" s="74">
        <v>3.4590814895977297E-2</v>
      </c>
      <c r="X26" s="3">
        <v>0.78200000000000003</v>
      </c>
      <c r="Y26" s="3">
        <v>5.6000000000000001E-2</v>
      </c>
      <c r="Z26" s="74">
        <v>4.2308731272690503</v>
      </c>
      <c r="AA26" s="74">
        <v>3.6998093941602098E-2</v>
      </c>
      <c r="AB26" s="193"/>
      <c r="AC26" s="133"/>
      <c r="AD26" s="133"/>
    </row>
    <row r="27" spans="1:30">
      <c r="A27" s="7" t="str">
        <f t="shared" si="0"/>
        <v>SBP</v>
      </c>
      <c r="B27" s="7" t="str">
        <f t="shared" si="3"/>
        <v>MAP</v>
      </c>
      <c r="C27" s="97" t="s">
        <v>428</v>
      </c>
      <c r="D27" s="192">
        <v>0.82199999999999995</v>
      </c>
      <c r="E27" s="183">
        <v>5.0999999999999997E-2</v>
      </c>
      <c r="F27" s="86">
        <v>1.20051583778732</v>
      </c>
      <c r="G27" s="86">
        <v>3.6471426722290798E-2</v>
      </c>
      <c r="H27" s="183">
        <v>0.76</v>
      </c>
      <c r="I27" s="183">
        <v>4.8000000000000001E-2</v>
      </c>
      <c r="J27" s="86">
        <v>14.324184201622201</v>
      </c>
      <c r="K27" s="195">
        <v>3.6023216511505002E-2</v>
      </c>
      <c r="L27" s="192">
        <v>0.84599999999999997</v>
      </c>
      <c r="M27" s="183">
        <v>5.0999999999999997E-2</v>
      </c>
      <c r="N27" s="86">
        <v>2.8403595542990998</v>
      </c>
      <c r="O27" s="86">
        <v>3.9093985621386003E-2</v>
      </c>
      <c r="P27" s="183">
        <v>0.77500000000000002</v>
      </c>
      <c r="Q27" s="183">
        <v>4.8000000000000001E-2</v>
      </c>
      <c r="R27" s="86">
        <v>9.5753857977806103</v>
      </c>
      <c r="S27" s="195">
        <v>3.7234776536185697E-2</v>
      </c>
      <c r="T27" s="3">
        <v>0.83799999999999997</v>
      </c>
      <c r="U27" s="3">
        <v>5.0999999999999997E-2</v>
      </c>
      <c r="V27" s="74">
        <v>4.3134904117614896</v>
      </c>
      <c r="W27" s="74">
        <v>3.75127182599371E-2</v>
      </c>
      <c r="X27" s="3">
        <v>0.76500000000000001</v>
      </c>
      <c r="Y27" s="3">
        <v>4.7E-2</v>
      </c>
      <c r="Z27" s="74">
        <v>6.7034174615997904</v>
      </c>
      <c r="AA27" s="74">
        <v>3.6786698402165599E-2</v>
      </c>
      <c r="AB27" s="193"/>
      <c r="AC27" s="133"/>
      <c r="AD27" s="133"/>
    </row>
    <row r="28" spans="1:30">
      <c r="A28" s="7" t="str">
        <f t="shared" si="0"/>
        <v>SBP</v>
      </c>
      <c r="B28" s="7" t="str">
        <f t="shared" si="3"/>
        <v>MAP</v>
      </c>
      <c r="C28" s="97" t="s">
        <v>429</v>
      </c>
      <c r="D28" s="192">
        <v>0.76100000000000001</v>
      </c>
      <c r="E28" s="183">
        <v>5.1999999999999998E-2</v>
      </c>
      <c r="F28" s="86">
        <v>2.6190565395259502</v>
      </c>
      <c r="G28" s="86">
        <v>3.1559969605681498E-2</v>
      </c>
      <c r="H28" s="183">
        <v>0.77200000000000002</v>
      </c>
      <c r="I28" s="183">
        <v>5.0999999999999997E-2</v>
      </c>
      <c r="J28" s="86">
        <v>14.9058688431981</v>
      </c>
      <c r="K28" s="195">
        <v>3.4658174844402798E-2</v>
      </c>
      <c r="L28" s="192">
        <v>0.77200000000000002</v>
      </c>
      <c r="M28" s="183">
        <v>5.1999999999999998E-2</v>
      </c>
      <c r="N28" s="86">
        <v>2.83808250095385</v>
      </c>
      <c r="O28" s="86">
        <v>3.2821655132185899E-2</v>
      </c>
      <c r="P28" s="183">
        <v>0.77700000000000002</v>
      </c>
      <c r="Q28" s="183">
        <v>5.0999999999999997E-2</v>
      </c>
      <c r="R28" s="86">
        <v>13.5970116412979</v>
      </c>
      <c r="S28" s="195">
        <v>3.4943868523787502E-2</v>
      </c>
      <c r="T28" s="3">
        <v>0.77100000000000002</v>
      </c>
      <c r="U28" s="3">
        <v>5.2999999999999999E-2</v>
      </c>
      <c r="V28" s="74">
        <v>2.8401346093503901</v>
      </c>
      <c r="W28" s="74">
        <v>3.2039137751920202E-2</v>
      </c>
      <c r="X28" s="3">
        <v>0.78400000000000003</v>
      </c>
      <c r="Y28" s="3">
        <v>0.05</v>
      </c>
      <c r="Z28" s="74">
        <v>14.667325926852699</v>
      </c>
      <c r="AA28" s="74">
        <v>3.59418884435002E-2</v>
      </c>
      <c r="AB28" s="193"/>
      <c r="AC28" s="133"/>
      <c r="AD28" s="133"/>
    </row>
    <row r="29" spans="1:30">
      <c r="A29" s="7" t="str">
        <f t="shared" si="0"/>
        <v>SBP</v>
      </c>
      <c r="B29" s="7" t="str">
        <f t="shared" si="3"/>
        <v>MAP</v>
      </c>
      <c r="C29" s="97" t="s">
        <v>430</v>
      </c>
      <c r="D29" s="192">
        <v>0.81599999999999995</v>
      </c>
      <c r="E29" s="183">
        <v>4.1000000000000002E-2</v>
      </c>
      <c r="F29" s="86">
        <v>5.1811028352653299</v>
      </c>
      <c r="G29" s="86">
        <v>3.5363893744630899E-2</v>
      </c>
      <c r="H29" s="183">
        <v>0.78300000000000003</v>
      </c>
      <c r="I29" s="183">
        <v>3.9E-2</v>
      </c>
      <c r="J29" s="86">
        <v>14.4774643918353</v>
      </c>
      <c r="K29" s="195">
        <v>3.64708127249702E-2</v>
      </c>
      <c r="L29" s="192">
        <v>0.83799999999999997</v>
      </c>
      <c r="M29" s="183">
        <v>4.1000000000000002E-2</v>
      </c>
      <c r="N29" s="86">
        <v>8.2608554345098</v>
      </c>
      <c r="O29" s="86">
        <v>3.76179724004038E-2</v>
      </c>
      <c r="P29" s="183">
        <v>0.8</v>
      </c>
      <c r="Q29" s="183">
        <v>3.9E-2</v>
      </c>
      <c r="R29" s="86">
        <v>10.118507773265099</v>
      </c>
      <c r="S29" s="195">
        <v>3.7806078613960403E-2</v>
      </c>
      <c r="T29" s="3">
        <v>0.82399999999999995</v>
      </c>
      <c r="U29" s="3">
        <v>4.1000000000000002E-2</v>
      </c>
      <c r="V29" s="74">
        <v>8.57706182567747</v>
      </c>
      <c r="W29" s="74">
        <v>3.6028159962983898E-2</v>
      </c>
      <c r="X29" s="3">
        <v>0.78700000000000003</v>
      </c>
      <c r="Y29" s="3">
        <v>3.9E-2</v>
      </c>
      <c r="Z29" s="74">
        <v>10.5134975702831</v>
      </c>
      <c r="AA29" s="74">
        <v>3.7408066166636E-2</v>
      </c>
      <c r="AB29" s="193"/>
      <c r="AC29" s="133"/>
      <c r="AD29" s="133"/>
    </row>
    <row r="30" spans="1:30">
      <c r="A30" s="7" t="str">
        <f t="shared" si="0"/>
        <v>SBP</v>
      </c>
      <c r="B30" s="7" t="str">
        <f t="shared" si="3"/>
        <v>MAP</v>
      </c>
      <c r="C30" s="97" t="s">
        <v>431</v>
      </c>
      <c r="D30" s="192">
        <v>0.99399999999999999</v>
      </c>
      <c r="E30" s="183">
        <v>4.9000000000000002E-2</v>
      </c>
      <c r="F30" s="86">
        <v>24.850539550551801</v>
      </c>
      <c r="G30" s="86">
        <v>3.9998647694699303E-2</v>
      </c>
      <c r="H30" s="183">
        <v>0.98299999999999998</v>
      </c>
      <c r="I30" s="183">
        <v>4.7E-2</v>
      </c>
      <c r="J30" s="86">
        <v>2.92770358467151</v>
      </c>
      <c r="K30" s="195">
        <v>4.2982580816962698E-2</v>
      </c>
      <c r="L30" s="192">
        <v>1.0289999999999999</v>
      </c>
      <c r="M30" s="183">
        <v>4.9000000000000002E-2</v>
      </c>
      <c r="N30" s="86">
        <v>27.1015194000673</v>
      </c>
      <c r="O30" s="86">
        <v>4.3559226742455E-2</v>
      </c>
      <c r="P30" s="183">
        <v>1.0149999999999999</v>
      </c>
      <c r="Q30" s="183">
        <v>4.7E-2</v>
      </c>
      <c r="R30" s="86">
        <v>3.20659011187698</v>
      </c>
      <c r="S30" s="195">
        <v>4.5956480191264103E-2</v>
      </c>
      <c r="T30" s="3">
        <v>1.026</v>
      </c>
      <c r="U30" s="3">
        <v>4.9000000000000002E-2</v>
      </c>
      <c r="V30" s="74">
        <v>27.336376117588799</v>
      </c>
      <c r="W30" s="74">
        <v>4.2603252676701002E-2</v>
      </c>
      <c r="X30" s="3">
        <v>1.0129999999999999</v>
      </c>
      <c r="Y30" s="3">
        <v>4.5999999999999999E-2</v>
      </c>
      <c r="Z30" s="74">
        <v>2.6815234606909</v>
      </c>
      <c r="AA30" s="74">
        <v>4.64174445442384E-2</v>
      </c>
      <c r="AB30" s="193"/>
      <c r="AC30" s="133"/>
      <c r="AD30" s="133"/>
    </row>
    <row r="31" spans="1:30">
      <c r="A31" s="7" t="str">
        <f t="shared" si="0"/>
        <v>SBP</v>
      </c>
      <c r="B31" s="7" t="str">
        <f t="shared" si="3"/>
        <v>MAP</v>
      </c>
      <c r="C31" s="97" t="s">
        <v>432</v>
      </c>
      <c r="D31" s="192">
        <v>0.84899999999999998</v>
      </c>
      <c r="E31" s="183">
        <v>4.4999999999999998E-2</v>
      </c>
      <c r="F31" s="86">
        <v>1.9679271374637499</v>
      </c>
      <c r="G31" s="86">
        <v>3.1627059674025002E-2</v>
      </c>
      <c r="H31" s="183">
        <v>0.85699999999999998</v>
      </c>
      <c r="I31" s="183">
        <v>4.2999999999999997E-2</v>
      </c>
      <c r="J31" s="86">
        <v>27.4734041156111</v>
      </c>
      <c r="K31" s="195">
        <v>3.4804746353705299E-2</v>
      </c>
      <c r="L31" s="192">
        <v>0.85899999999999999</v>
      </c>
      <c r="M31" s="183">
        <v>4.3999999999999997E-2</v>
      </c>
      <c r="N31" s="86">
        <v>1.7023304890902899</v>
      </c>
      <c r="O31" s="86">
        <v>3.2875172293704499E-2</v>
      </c>
      <c r="P31" s="183">
        <v>0.86699999999999999</v>
      </c>
      <c r="Q31" s="183">
        <v>4.2999999999999997E-2</v>
      </c>
      <c r="R31" s="86">
        <v>28.241884728933599</v>
      </c>
      <c r="S31" s="195">
        <v>3.5752965009956901E-2</v>
      </c>
      <c r="T31" s="3">
        <v>0.873</v>
      </c>
      <c r="U31" s="3">
        <v>4.4999999999999998E-2</v>
      </c>
      <c r="V31" s="74">
        <v>0.75312105626625303</v>
      </c>
      <c r="W31" s="74">
        <v>3.3091283244683002E-2</v>
      </c>
      <c r="X31" s="3">
        <v>0.88600000000000001</v>
      </c>
      <c r="Y31" s="3">
        <v>4.2999999999999997E-2</v>
      </c>
      <c r="Z31" s="74">
        <v>30.364990557164901</v>
      </c>
      <c r="AA31" s="74">
        <v>3.7453190186273001E-2</v>
      </c>
      <c r="AB31" s="193"/>
      <c r="AC31" s="133"/>
      <c r="AD31" s="133"/>
    </row>
    <row r="32" spans="1:30">
      <c r="A32" s="7" t="str">
        <f t="shared" si="0"/>
        <v>SBP</v>
      </c>
      <c r="B32" s="7" t="str">
        <f t="shared" si="3"/>
        <v>MAP</v>
      </c>
      <c r="C32" s="97" t="s">
        <v>433</v>
      </c>
      <c r="D32" s="192">
        <v>0.8</v>
      </c>
      <c r="E32" s="183">
        <v>4.2000000000000003E-2</v>
      </c>
      <c r="F32" s="86">
        <v>6.9635443228983496</v>
      </c>
      <c r="G32" s="86">
        <v>2.9299965669742599E-2</v>
      </c>
      <c r="H32" s="183">
        <v>0.77900000000000003</v>
      </c>
      <c r="I32" s="183">
        <v>3.9E-2</v>
      </c>
      <c r="J32" s="86">
        <v>15.286244150650001</v>
      </c>
      <c r="K32" s="195">
        <v>3.2814560888517398E-2</v>
      </c>
      <c r="L32" s="192">
        <v>0.82299999999999995</v>
      </c>
      <c r="M32" s="183">
        <v>4.2000000000000003E-2</v>
      </c>
      <c r="N32" s="86">
        <v>8.0471442753261506</v>
      </c>
      <c r="O32" s="86">
        <v>3.1466528205421097E-2</v>
      </c>
      <c r="P32" s="183">
        <v>0.79900000000000004</v>
      </c>
      <c r="Q32" s="183">
        <v>3.9E-2</v>
      </c>
      <c r="R32" s="86">
        <v>15.219078823248299</v>
      </c>
      <c r="S32" s="195">
        <v>3.4563403079020803E-2</v>
      </c>
      <c r="T32" s="3">
        <v>0.81799999999999995</v>
      </c>
      <c r="U32" s="3">
        <v>4.2999999999999997E-2</v>
      </c>
      <c r="V32" s="74">
        <v>12.482305134643299</v>
      </c>
      <c r="W32" s="74">
        <v>3.0317254257299801E-2</v>
      </c>
      <c r="X32" s="3">
        <v>0.79</v>
      </c>
      <c r="Y32" s="3">
        <v>3.9E-2</v>
      </c>
      <c r="Z32" s="74">
        <v>10.7812327960226</v>
      </c>
      <c r="AA32" s="74">
        <v>3.4040126592573397E-2</v>
      </c>
      <c r="AB32" s="193"/>
      <c r="AC32" s="133"/>
      <c r="AD32" s="133"/>
    </row>
    <row r="33" spans="1:30">
      <c r="A33" s="5" t="str">
        <f t="shared" si="0"/>
        <v>SBP</v>
      </c>
      <c r="B33" s="5" t="str">
        <f t="shared" si="3"/>
        <v>MAP</v>
      </c>
      <c r="C33" s="91" t="s">
        <v>434</v>
      </c>
      <c r="D33" s="197">
        <v>0.90900000000000003</v>
      </c>
      <c r="E33" s="184">
        <v>4.2000000000000003E-2</v>
      </c>
      <c r="F33" s="87">
        <v>5.8981041439232298</v>
      </c>
      <c r="G33" s="87">
        <v>3.67855902446809E-2</v>
      </c>
      <c r="H33" s="184">
        <v>0.91500000000000004</v>
      </c>
      <c r="I33" s="184">
        <v>0.04</v>
      </c>
      <c r="J33" s="87">
        <v>18.121089857813399</v>
      </c>
      <c r="K33" s="198">
        <v>4.0864954740726898E-2</v>
      </c>
      <c r="L33" s="197">
        <v>0.94</v>
      </c>
      <c r="M33" s="184">
        <v>4.2000000000000003E-2</v>
      </c>
      <c r="N33" s="87">
        <v>7.1715393352782097</v>
      </c>
      <c r="O33" s="87">
        <v>3.9594127936522498E-2</v>
      </c>
      <c r="P33" s="184">
        <v>0.93400000000000005</v>
      </c>
      <c r="Q33" s="184">
        <v>0.04</v>
      </c>
      <c r="R33" s="87">
        <v>14.4930561583467</v>
      </c>
      <c r="S33" s="198">
        <v>4.2227254811526602E-2</v>
      </c>
      <c r="T33" s="184">
        <v>0.93</v>
      </c>
      <c r="U33" s="184">
        <v>4.2999999999999997E-2</v>
      </c>
      <c r="V33" s="87">
        <v>9.5976614473138806</v>
      </c>
      <c r="W33" s="87">
        <v>3.8072371056577597E-2</v>
      </c>
      <c r="X33" s="184">
        <v>0.92800000000000005</v>
      </c>
      <c r="Y33" s="184">
        <v>0.04</v>
      </c>
      <c r="Z33" s="87">
        <v>12.4886449554543</v>
      </c>
      <c r="AA33" s="198">
        <v>4.2368550490455098E-2</v>
      </c>
      <c r="AB33" s="193"/>
      <c r="AC33" s="133"/>
      <c r="AD33" s="133"/>
    </row>
    <row r="34" spans="1:30">
      <c r="A34" s="7" t="str">
        <f>UPPER("dbp")</f>
        <v>DBP</v>
      </c>
      <c r="B34" s="7" t="str">
        <f>UPPER("pp")</f>
        <v>PP</v>
      </c>
      <c r="C34" s="97" t="s">
        <v>425</v>
      </c>
      <c r="D34" s="192">
        <v>0.77500000000000002</v>
      </c>
      <c r="E34" s="183">
        <v>5.1999999999999998E-2</v>
      </c>
      <c r="F34" s="86">
        <v>142.04851369501301</v>
      </c>
      <c r="G34" s="86">
        <v>2.7056778552676498E-2</v>
      </c>
      <c r="H34" s="183">
        <v>0.749</v>
      </c>
      <c r="I34" s="183">
        <v>6.7000000000000004E-2</v>
      </c>
      <c r="J34" s="86">
        <v>94.333136877958196</v>
      </c>
      <c r="K34" s="195">
        <v>1.5485015388447E-2</v>
      </c>
      <c r="L34" s="192">
        <v>0.82599999999999996</v>
      </c>
      <c r="M34" s="183">
        <v>5.1999999999999998E-2</v>
      </c>
      <c r="N34" s="86">
        <v>173.854046364727</v>
      </c>
      <c r="O34" s="86">
        <v>3.11901509409406E-2</v>
      </c>
      <c r="P34" s="183">
        <v>0.76200000000000001</v>
      </c>
      <c r="Q34" s="183">
        <v>7.0000000000000007E-2</v>
      </c>
      <c r="R34" s="86">
        <v>87.527456479723398</v>
      </c>
      <c r="S34" s="195">
        <v>1.48708362707171E-2</v>
      </c>
      <c r="T34" s="3">
        <v>0.79100000000000004</v>
      </c>
      <c r="U34" s="3">
        <v>5.2999999999999999E-2</v>
      </c>
      <c r="V34" s="74">
        <v>145.27422796784799</v>
      </c>
      <c r="W34" s="74">
        <v>2.7203195043199999E-2</v>
      </c>
      <c r="X34" s="3">
        <v>0.754</v>
      </c>
      <c r="Y34" s="3">
        <v>6.7000000000000004E-2</v>
      </c>
      <c r="Z34" s="74">
        <v>99.117438667959405</v>
      </c>
      <c r="AA34" s="74">
        <v>1.58322165810461E-2</v>
      </c>
      <c r="AB34" s="193"/>
      <c r="AC34" s="133"/>
      <c r="AD34" s="133"/>
    </row>
    <row r="35" spans="1:30">
      <c r="A35" s="7" t="str">
        <f t="shared" ref="A35:A53" si="4">UPPER("dbp")</f>
        <v>DBP</v>
      </c>
      <c r="B35" s="7" t="str">
        <f t="shared" ref="B35:B43" si="5">UPPER("pp")</f>
        <v>PP</v>
      </c>
      <c r="C35" s="97" t="s">
        <v>426</v>
      </c>
      <c r="D35" s="192">
        <v>0.78800000000000003</v>
      </c>
      <c r="E35" s="183">
        <v>4.1000000000000002E-2</v>
      </c>
      <c r="F35" s="86">
        <v>281.49269498494198</v>
      </c>
      <c r="G35" s="86">
        <v>2.79841217419621E-2</v>
      </c>
      <c r="H35" s="183">
        <v>0.78400000000000003</v>
      </c>
      <c r="I35" s="183">
        <v>0.05</v>
      </c>
      <c r="J35" s="86">
        <v>162.014007977483</v>
      </c>
      <c r="K35" s="195">
        <v>1.9377393937004401E-2</v>
      </c>
      <c r="L35" s="192">
        <v>0.81299999999999994</v>
      </c>
      <c r="M35" s="183">
        <v>4.1000000000000002E-2</v>
      </c>
      <c r="N35" s="86">
        <v>307.94372506123301</v>
      </c>
      <c r="O35" s="86">
        <v>3.0370351845012002E-2</v>
      </c>
      <c r="P35" s="183">
        <v>0.83699999999999997</v>
      </c>
      <c r="Q35" s="183">
        <v>5.1999999999999998E-2</v>
      </c>
      <c r="R35" s="86">
        <v>170.93559671666199</v>
      </c>
      <c r="S35" s="195">
        <v>2.0385618744198201E-2</v>
      </c>
      <c r="T35" s="3">
        <v>0.81599999999999995</v>
      </c>
      <c r="U35" s="3">
        <v>4.2000000000000003E-2</v>
      </c>
      <c r="V35" s="74">
        <v>292.39258911263499</v>
      </c>
      <c r="W35" s="74">
        <v>2.8635664791447499E-2</v>
      </c>
      <c r="X35" s="3">
        <v>0.83199999999999996</v>
      </c>
      <c r="Y35" s="3">
        <v>4.9000000000000002E-2</v>
      </c>
      <c r="Z35" s="74">
        <v>183.47925608472099</v>
      </c>
      <c r="AA35" s="74">
        <v>2.1872011370753099E-2</v>
      </c>
      <c r="AB35" s="193"/>
      <c r="AC35" s="133"/>
      <c r="AD35" s="133"/>
    </row>
    <row r="36" spans="1:30">
      <c r="A36" s="7" t="str">
        <f t="shared" si="4"/>
        <v>DBP</v>
      </c>
      <c r="B36" s="7" t="str">
        <f t="shared" si="5"/>
        <v>PP</v>
      </c>
      <c r="C36" s="97" t="s">
        <v>427</v>
      </c>
      <c r="D36" s="192">
        <v>0.72299999999999998</v>
      </c>
      <c r="E36" s="183">
        <v>5.8999999999999997E-2</v>
      </c>
      <c r="F36" s="86">
        <v>117.66606106302901</v>
      </c>
      <c r="G36" s="86">
        <v>2.8788776667194298E-2</v>
      </c>
      <c r="H36" s="183">
        <v>0.84699999999999998</v>
      </c>
      <c r="I36" s="183">
        <v>7.8E-2</v>
      </c>
      <c r="J36" s="86">
        <v>86.286446542866798</v>
      </c>
      <c r="K36" s="195">
        <v>2.2401719077980602E-2</v>
      </c>
      <c r="L36" s="192">
        <v>0.75</v>
      </c>
      <c r="M36" s="183">
        <v>5.8000000000000003E-2</v>
      </c>
      <c r="N36" s="86">
        <v>123.250917658761</v>
      </c>
      <c r="O36" s="86">
        <v>3.1356558494527002E-2</v>
      </c>
      <c r="P36" s="183">
        <v>0.90800000000000003</v>
      </c>
      <c r="Q36" s="183">
        <v>8.1000000000000003E-2</v>
      </c>
      <c r="R36" s="86">
        <v>91.325179083642197</v>
      </c>
      <c r="S36" s="195">
        <v>2.3930448216064899E-2</v>
      </c>
      <c r="T36" s="3">
        <v>0.71299999999999997</v>
      </c>
      <c r="U36" s="3">
        <v>0.06</v>
      </c>
      <c r="V36" s="74">
        <v>110.564079287632</v>
      </c>
      <c r="W36" s="74">
        <v>2.6998866340963198E-2</v>
      </c>
      <c r="X36" s="3">
        <v>0.89500000000000002</v>
      </c>
      <c r="Y36" s="3">
        <v>7.8E-2</v>
      </c>
      <c r="Z36" s="74">
        <v>92.984788137953799</v>
      </c>
      <c r="AA36" s="74">
        <v>2.5120507324821101E-2</v>
      </c>
      <c r="AB36" s="193"/>
      <c r="AC36" s="133"/>
      <c r="AD36" s="133"/>
    </row>
    <row r="37" spans="1:30">
      <c r="A37" s="7" t="str">
        <f t="shared" si="4"/>
        <v>DBP</v>
      </c>
      <c r="B37" s="7" t="str">
        <f t="shared" si="5"/>
        <v>PP</v>
      </c>
      <c r="C37" s="97" t="s">
        <v>428</v>
      </c>
      <c r="D37" s="192">
        <v>0.64400000000000002</v>
      </c>
      <c r="E37" s="183">
        <v>0.05</v>
      </c>
      <c r="F37" s="86">
        <v>128.02707665470001</v>
      </c>
      <c r="G37" s="86">
        <v>2.3993676092473399E-2</v>
      </c>
      <c r="H37" s="183">
        <v>0.95699999999999996</v>
      </c>
      <c r="I37" s="183">
        <v>6.9000000000000006E-2</v>
      </c>
      <c r="J37" s="86">
        <v>119.562471974026</v>
      </c>
      <c r="K37" s="195">
        <v>2.7702208016870102E-2</v>
      </c>
      <c r="L37" s="192">
        <v>0.66800000000000004</v>
      </c>
      <c r="M37" s="183">
        <v>4.9000000000000002E-2</v>
      </c>
      <c r="N37" s="86">
        <v>142.98311528433101</v>
      </c>
      <c r="O37" s="86">
        <v>2.62342567747453E-2</v>
      </c>
      <c r="P37" s="183">
        <v>0.98599999999999999</v>
      </c>
      <c r="Q37" s="183">
        <v>7.0999999999999994E-2</v>
      </c>
      <c r="R37" s="86">
        <v>111.46588326024001</v>
      </c>
      <c r="S37" s="195">
        <v>2.7268789819603598E-2</v>
      </c>
      <c r="T37" s="3">
        <v>0.68400000000000005</v>
      </c>
      <c r="U37" s="3">
        <v>5.0999999999999997E-2</v>
      </c>
      <c r="V37" s="74">
        <v>134.77975236852799</v>
      </c>
      <c r="W37" s="74">
        <v>2.5847489211556399E-2</v>
      </c>
      <c r="X37" s="3">
        <v>1.002</v>
      </c>
      <c r="Y37" s="3">
        <v>6.8000000000000005E-2</v>
      </c>
      <c r="Z37" s="74">
        <v>131.01945840610199</v>
      </c>
      <c r="AA37" s="74">
        <v>3.0670476040864501E-2</v>
      </c>
      <c r="AB37" s="193"/>
      <c r="AC37" s="133"/>
      <c r="AD37" s="133"/>
    </row>
    <row r="38" spans="1:30">
      <c r="A38" s="7" t="str">
        <f t="shared" si="4"/>
        <v>DBP</v>
      </c>
      <c r="B38" s="7" t="str">
        <f t="shared" si="5"/>
        <v>PP</v>
      </c>
      <c r="C38" s="97" t="s">
        <v>429</v>
      </c>
      <c r="D38" s="192">
        <v>0.83299999999999996</v>
      </c>
      <c r="E38" s="183">
        <v>5.5E-2</v>
      </c>
      <c r="F38" s="86">
        <v>190.22623980122501</v>
      </c>
      <c r="G38" s="86">
        <v>3.4210782876736297E-2</v>
      </c>
      <c r="H38" s="183">
        <v>0.82599999999999996</v>
      </c>
      <c r="I38" s="183">
        <v>6.6000000000000003E-2</v>
      </c>
      <c r="J38" s="86">
        <v>105.859572366935</v>
      </c>
      <c r="K38" s="195">
        <v>2.3844398231245401E-2</v>
      </c>
      <c r="L38" s="192">
        <v>0.85399999999999998</v>
      </c>
      <c r="M38" s="183">
        <v>5.3999999999999999E-2</v>
      </c>
      <c r="N38" s="86">
        <v>199.61038096879699</v>
      </c>
      <c r="O38" s="86">
        <v>3.6525457726680199E-2</v>
      </c>
      <c r="P38" s="183">
        <v>0.86599999999999999</v>
      </c>
      <c r="Q38" s="183">
        <v>6.9000000000000006E-2</v>
      </c>
      <c r="R38" s="86">
        <v>113.16482723348101</v>
      </c>
      <c r="S38" s="195">
        <v>2.39666203252305E-2</v>
      </c>
      <c r="T38" s="3">
        <v>0.84899999999999998</v>
      </c>
      <c r="U38" s="3">
        <v>5.6000000000000001E-2</v>
      </c>
      <c r="V38" s="74">
        <v>193.16321785310001</v>
      </c>
      <c r="W38" s="74">
        <v>3.45654107462747E-2</v>
      </c>
      <c r="X38" s="3">
        <v>0.88500000000000001</v>
      </c>
      <c r="Y38" s="3">
        <v>6.5000000000000002E-2</v>
      </c>
      <c r="Z38" s="74">
        <v>119.37265419526</v>
      </c>
      <c r="AA38" s="74">
        <v>2.7737662915621401E-2</v>
      </c>
      <c r="AB38" s="193"/>
      <c r="AC38" s="133"/>
      <c r="AD38" s="133"/>
    </row>
    <row r="39" spans="1:30">
      <c r="A39" s="7" t="str">
        <f t="shared" si="4"/>
        <v>DBP</v>
      </c>
      <c r="B39" s="7" t="str">
        <f t="shared" si="5"/>
        <v>PP</v>
      </c>
      <c r="C39" s="97" t="s">
        <v>430</v>
      </c>
      <c r="D39" s="192">
        <v>0.76400000000000001</v>
      </c>
      <c r="E39" s="183">
        <v>4.2000000000000003E-2</v>
      </c>
      <c r="F39" s="86">
        <v>239.34350502628101</v>
      </c>
      <c r="G39" s="86">
        <v>3.0905675597251801E-2</v>
      </c>
      <c r="H39" s="183">
        <v>0.82399999999999995</v>
      </c>
      <c r="I39" s="183">
        <v>5.6000000000000001E-2</v>
      </c>
      <c r="J39" s="86">
        <v>119.99769275125399</v>
      </c>
      <c r="K39" s="195">
        <v>2.0252202619964899E-2</v>
      </c>
      <c r="L39" s="192">
        <v>0.78300000000000003</v>
      </c>
      <c r="M39" s="183">
        <v>4.1000000000000002E-2</v>
      </c>
      <c r="N39" s="86">
        <v>260.02372136792297</v>
      </c>
      <c r="O39" s="86">
        <v>3.3043331995343699E-2</v>
      </c>
      <c r="P39" s="183">
        <v>0.91300000000000003</v>
      </c>
      <c r="Q39" s="183">
        <v>5.8000000000000003E-2</v>
      </c>
      <c r="R39" s="86">
        <v>150.29254545487399</v>
      </c>
      <c r="S39" s="195">
        <v>2.3041620499744699E-2</v>
      </c>
      <c r="T39" s="3">
        <v>0.80700000000000005</v>
      </c>
      <c r="U39" s="3">
        <v>4.2999999999999997E-2</v>
      </c>
      <c r="V39" s="74">
        <v>251.37061596791301</v>
      </c>
      <c r="W39" s="74">
        <v>3.2798039721904503E-2</v>
      </c>
      <c r="X39" s="3">
        <v>0.89300000000000002</v>
      </c>
      <c r="Y39" s="3">
        <v>5.6000000000000001E-2</v>
      </c>
      <c r="Z39" s="74">
        <v>143.599767794602</v>
      </c>
      <c r="AA39" s="74">
        <v>2.3704044106296299E-2</v>
      </c>
      <c r="AB39" s="193"/>
      <c r="AC39" s="133"/>
      <c r="AD39" s="133"/>
    </row>
    <row r="40" spans="1:30">
      <c r="A40" s="7" t="str">
        <f t="shared" si="4"/>
        <v>DBP</v>
      </c>
      <c r="B40" s="7" t="str">
        <f t="shared" si="5"/>
        <v>PP</v>
      </c>
      <c r="C40" s="97" t="s">
        <v>431</v>
      </c>
      <c r="D40" s="192">
        <v>0.98699999999999999</v>
      </c>
      <c r="E40" s="183">
        <v>0.05</v>
      </c>
      <c r="F40" s="86">
        <v>258.29858343356898</v>
      </c>
      <c r="G40" s="86">
        <v>3.8532904805571602E-2</v>
      </c>
      <c r="H40" s="183">
        <v>0.99199999999999999</v>
      </c>
      <c r="I40" s="183">
        <v>6.4000000000000001E-2</v>
      </c>
      <c r="J40" s="86">
        <v>174.908841927081</v>
      </c>
      <c r="K40" s="195">
        <v>2.40501111024101E-2</v>
      </c>
      <c r="L40" s="192">
        <v>1.02</v>
      </c>
      <c r="M40" s="183">
        <v>4.9000000000000002E-2</v>
      </c>
      <c r="N40" s="86">
        <v>281.44402925496598</v>
      </c>
      <c r="O40" s="86">
        <v>4.1878720764922703E-2</v>
      </c>
      <c r="P40" s="183">
        <v>1.08</v>
      </c>
      <c r="Q40" s="183">
        <v>6.7000000000000004E-2</v>
      </c>
      <c r="R40" s="86">
        <v>190.73649206598799</v>
      </c>
      <c r="S40" s="195">
        <v>2.6253386740194899E-2</v>
      </c>
      <c r="T40" s="3">
        <v>1.002</v>
      </c>
      <c r="U40" s="3">
        <v>5.0999999999999997E-2</v>
      </c>
      <c r="V40" s="74">
        <v>251.41021660762399</v>
      </c>
      <c r="W40" s="74">
        <v>3.8290489100944299E-2</v>
      </c>
      <c r="X40" s="3">
        <v>1.071</v>
      </c>
      <c r="Y40" s="3">
        <v>6.4000000000000001E-2</v>
      </c>
      <c r="Z40" s="74">
        <v>203.99016798715601</v>
      </c>
      <c r="AA40" s="74">
        <v>2.81523993412462E-2</v>
      </c>
      <c r="AB40" s="193"/>
      <c r="AC40" s="133"/>
      <c r="AD40" s="133"/>
    </row>
    <row r="41" spans="1:30">
      <c r="A41" s="7" t="str">
        <f t="shared" si="4"/>
        <v>DBP</v>
      </c>
      <c r="B41" s="7" t="str">
        <f t="shared" si="5"/>
        <v>PP</v>
      </c>
      <c r="C41" s="97" t="s">
        <v>432</v>
      </c>
      <c r="D41" s="192">
        <v>0.90900000000000003</v>
      </c>
      <c r="E41" s="183">
        <v>4.5999999999999999E-2</v>
      </c>
      <c r="F41" s="86">
        <v>267.46606712140698</v>
      </c>
      <c r="G41" s="86">
        <v>3.4147663400630003E-2</v>
      </c>
      <c r="H41" s="183">
        <v>0.91100000000000003</v>
      </c>
      <c r="I41" s="183">
        <v>5.7000000000000002E-2</v>
      </c>
      <c r="J41" s="86">
        <v>161.42926336199599</v>
      </c>
      <c r="K41" s="195">
        <v>2.2572741111899899E-2</v>
      </c>
      <c r="L41" s="192">
        <v>0.93899999999999995</v>
      </c>
      <c r="M41" s="183">
        <v>4.4999999999999998E-2</v>
      </c>
      <c r="N41" s="86">
        <v>300.008700919163</v>
      </c>
      <c r="O41" s="86">
        <v>3.7170768232223601E-2</v>
      </c>
      <c r="P41" s="183">
        <v>0.97099999999999997</v>
      </c>
      <c r="Q41" s="183">
        <v>5.8999999999999997E-2</v>
      </c>
      <c r="R41" s="86">
        <v>170.69156661963299</v>
      </c>
      <c r="S41" s="195">
        <v>2.3638648974595701E-2</v>
      </c>
      <c r="T41" s="3">
        <v>0.94599999999999995</v>
      </c>
      <c r="U41" s="3">
        <v>4.7E-2</v>
      </c>
      <c r="V41" s="74">
        <v>289.03650281276902</v>
      </c>
      <c r="W41" s="74">
        <v>3.5537951475960901E-2</v>
      </c>
      <c r="X41" s="3">
        <v>0.93799999999999994</v>
      </c>
      <c r="Y41" s="3">
        <v>5.6000000000000001E-2</v>
      </c>
      <c r="Z41" s="74">
        <v>172.07992343748401</v>
      </c>
      <c r="AA41" s="74">
        <v>2.4326864850048899E-2</v>
      </c>
      <c r="AB41" s="193"/>
      <c r="AC41" s="133"/>
      <c r="AD41" s="133"/>
    </row>
    <row r="42" spans="1:30">
      <c r="A42" s="7" t="str">
        <f t="shared" si="4"/>
        <v>DBP</v>
      </c>
      <c r="B42" s="7" t="str">
        <f t="shared" si="5"/>
        <v>PP</v>
      </c>
      <c r="C42" s="97" t="s">
        <v>433</v>
      </c>
      <c r="D42" s="192">
        <v>0.74</v>
      </c>
      <c r="E42" s="183">
        <v>4.1000000000000002E-2</v>
      </c>
      <c r="F42" s="86">
        <v>225.343462237083</v>
      </c>
      <c r="G42" s="86">
        <v>2.7579038281212699E-2</v>
      </c>
      <c r="H42" s="183">
        <v>0.91100000000000003</v>
      </c>
      <c r="I42" s="183">
        <v>5.8000000000000003E-2</v>
      </c>
      <c r="J42" s="86">
        <v>201.51647230741699</v>
      </c>
      <c r="K42" s="195">
        <v>2.0522722867616999E-2</v>
      </c>
      <c r="L42" s="192">
        <v>0.76300000000000001</v>
      </c>
      <c r="M42" s="183">
        <v>0.04</v>
      </c>
      <c r="N42" s="86">
        <v>246.78053198254301</v>
      </c>
      <c r="O42" s="86">
        <v>2.9836143283369101E-2</v>
      </c>
      <c r="P42" s="183">
        <v>0.97599999999999998</v>
      </c>
      <c r="Q42" s="183">
        <v>0.06</v>
      </c>
      <c r="R42" s="86">
        <v>222.59283534570201</v>
      </c>
      <c r="S42" s="195">
        <v>2.1787236677383099E-2</v>
      </c>
      <c r="T42" s="3">
        <v>0.746</v>
      </c>
      <c r="U42" s="3">
        <v>4.1000000000000002E-2</v>
      </c>
      <c r="V42" s="74">
        <v>222.16649884343099</v>
      </c>
      <c r="W42" s="74">
        <v>2.70346816281305E-2</v>
      </c>
      <c r="X42" s="3">
        <v>0.98899999999999999</v>
      </c>
      <c r="Y42" s="3">
        <v>5.7000000000000002E-2</v>
      </c>
      <c r="Z42" s="74">
        <v>229.06574476865799</v>
      </c>
      <c r="AA42" s="74">
        <v>2.4536425895866101E-2</v>
      </c>
      <c r="AB42" s="193"/>
      <c r="AC42" s="133"/>
      <c r="AD42" s="133"/>
    </row>
    <row r="43" spans="1:30">
      <c r="A43" s="5" t="str">
        <f t="shared" si="4"/>
        <v>DBP</v>
      </c>
      <c r="B43" s="5" t="str">
        <f t="shared" si="5"/>
        <v>PP</v>
      </c>
      <c r="C43" s="91" t="s">
        <v>434</v>
      </c>
      <c r="D43" s="197">
        <v>0.90600000000000003</v>
      </c>
      <c r="E43" s="184">
        <v>4.2999999999999997E-2</v>
      </c>
      <c r="F43" s="87">
        <v>315.06639384347397</v>
      </c>
      <c r="G43" s="87">
        <v>3.6258162545770301E-2</v>
      </c>
      <c r="H43" s="184">
        <v>0.93100000000000005</v>
      </c>
      <c r="I43" s="184">
        <v>5.3999999999999999E-2</v>
      </c>
      <c r="J43" s="87">
        <v>215.13884165097801</v>
      </c>
      <c r="K43" s="198">
        <v>2.4015344708231599E-2</v>
      </c>
      <c r="L43" s="197">
        <v>0.93200000000000005</v>
      </c>
      <c r="M43" s="184">
        <v>4.2000000000000003E-2</v>
      </c>
      <c r="N43" s="87">
        <v>338.20268384709999</v>
      </c>
      <c r="O43" s="87">
        <v>3.8987453946010997E-2</v>
      </c>
      <c r="P43" s="184">
        <v>0.99</v>
      </c>
      <c r="Q43" s="184">
        <v>5.6000000000000001E-2</v>
      </c>
      <c r="R43" s="87">
        <v>232.193766978474</v>
      </c>
      <c r="S43" s="198">
        <v>2.5076061528962801E-2</v>
      </c>
      <c r="T43" s="184">
        <v>0.92100000000000004</v>
      </c>
      <c r="U43" s="184">
        <v>4.3999999999999997E-2</v>
      </c>
      <c r="V43" s="87">
        <v>308.27601526094099</v>
      </c>
      <c r="W43" s="87">
        <v>3.57727968706614E-2</v>
      </c>
      <c r="X43" s="184">
        <v>0.98599999999999999</v>
      </c>
      <c r="Y43" s="184">
        <v>5.3999999999999999E-2</v>
      </c>
      <c r="Z43" s="87">
        <v>243.73633581923201</v>
      </c>
      <c r="AA43" s="198">
        <v>2.6938818759943702E-2</v>
      </c>
      <c r="AB43" s="193"/>
      <c r="AC43" s="133"/>
      <c r="AD43" s="133"/>
    </row>
    <row r="44" spans="1:30">
      <c r="A44" s="7" t="str">
        <f t="shared" si="4"/>
        <v>DBP</v>
      </c>
      <c r="B44" s="7" t="str">
        <f>UPPER("map")</f>
        <v>MAP</v>
      </c>
      <c r="C44" s="97" t="s">
        <v>425</v>
      </c>
      <c r="D44" s="192">
        <v>0.78500000000000003</v>
      </c>
      <c r="E44" s="183">
        <v>0.05</v>
      </c>
      <c r="F44" s="86">
        <v>8.2059730628752003</v>
      </c>
      <c r="G44" s="86">
        <v>3.0286069748813298E-2</v>
      </c>
      <c r="H44" s="183">
        <v>0.76800000000000002</v>
      </c>
      <c r="I44" s="183">
        <v>4.8000000000000001E-2</v>
      </c>
      <c r="J44" s="86">
        <v>1.63538556602428</v>
      </c>
      <c r="K44" s="195">
        <v>3.1410861327280097E-2</v>
      </c>
      <c r="L44" s="192">
        <v>0.82399999999999995</v>
      </c>
      <c r="M44" s="183">
        <v>0.05</v>
      </c>
      <c r="N44" s="86">
        <v>11.3292745109202</v>
      </c>
      <c r="O44" s="86">
        <v>3.3321613270443702E-2</v>
      </c>
      <c r="P44" s="183">
        <v>0.8</v>
      </c>
      <c r="Q44" s="183">
        <v>4.8000000000000001E-2</v>
      </c>
      <c r="R44" s="86">
        <v>1.0651761735693399</v>
      </c>
      <c r="S44" s="195">
        <v>3.3857493735347299E-2</v>
      </c>
      <c r="T44" s="3">
        <v>0.80300000000000005</v>
      </c>
      <c r="U44" s="3">
        <v>0.05</v>
      </c>
      <c r="V44" s="74">
        <v>11.430582952988701</v>
      </c>
      <c r="W44" s="74">
        <v>3.1535813687120898E-2</v>
      </c>
      <c r="X44" s="3">
        <v>0.77300000000000002</v>
      </c>
      <c r="Y44" s="3">
        <v>4.8000000000000001E-2</v>
      </c>
      <c r="Z44" s="74">
        <v>1.07118682986529</v>
      </c>
      <c r="AA44" s="74">
        <v>3.1984549048292399E-2</v>
      </c>
      <c r="AB44" s="193"/>
      <c r="AC44" s="133"/>
      <c r="AD44" s="133"/>
    </row>
    <row r="45" spans="1:30">
      <c r="A45" s="7" t="str">
        <f t="shared" si="4"/>
        <v>DBP</v>
      </c>
      <c r="B45" s="7" t="str">
        <f t="shared" ref="B45:B63" si="6">UPPER("map")</f>
        <v>MAP</v>
      </c>
      <c r="C45" s="97" t="s">
        <v>426</v>
      </c>
      <c r="D45" s="192">
        <v>0.76900000000000002</v>
      </c>
      <c r="E45" s="183">
        <v>3.9E-2</v>
      </c>
      <c r="F45" s="86">
        <v>5.5259775372938797</v>
      </c>
      <c r="G45" s="86">
        <v>2.9169281757502899E-2</v>
      </c>
      <c r="H45" s="183">
        <v>0.78</v>
      </c>
      <c r="I45" s="183">
        <v>3.6999999999999998E-2</v>
      </c>
      <c r="J45" s="86">
        <v>8.1870085738196003</v>
      </c>
      <c r="K45" s="195">
        <v>3.3303948212370801E-2</v>
      </c>
      <c r="L45" s="192">
        <v>0.80200000000000005</v>
      </c>
      <c r="M45" s="183">
        <v>3.9E-2</v>
      </c>
      <c r="N45" s="86">
        <v>9.1373774112679698</v>
      </c>
      <c r="O45" s="86">
        <v>3.1675329567369799E-2</v>
      </c>
      <c r="P45" s="183">
        <v>0.80800000000000005</v>
      </c>
      <c r="Q45" s="183">
        <v>3.6999999999999998E-2</v>
      </c>
      <c r="R45" s="86">
        <v>6.0493094328072896</v>
      </c>
      <c r="S45" s="195">
        <v>3.5492422565721701E-2</v>
      </c>
      <c r="T45" s="3">
        <v>0.79400000000000004</v>
      </c>
      <c r="U45" s="3">
        <v>3.9E-2</v>
      </c>
      <c r="V45" s="74">
        <v>8.8292715874297603</v>
      </c>
      <c r="W45" s="74">
        <v>3.0990776896630101E-2</v>
      </c>
      <c r="X45" s="3">
        <v>0.80500000000000005</v>
      </c>
      <c r="Y45" s="3">
        <v>3.6999999999999998E-2</v>
      </c>
      <c r="Z45" s="74">
        <v>6.4116227697212</v>
      </c>
      <c r="AA45" s="74">
        <v>3.5728615394115801E-2</v>
      </c>
      <c r="AB45" s="193"/>
      <c r="AC45" s="133"/>
      <c r="AD45" s="133"/>
    </row>
    <row r="46" spans="1:30">
      <c r="A46" s="7" t="str">
        <f t="shared" si="4"/>
        <v>DBP</v>
      </c>
      <c r="B46" s="7" t="str">
        <f t="shared" si="6"/>
        <v>MAP</v>
      </c>
      <c r="C46" s="97" t="s">
        <v>427</v>
      </c>
      <c r="D46" s="192">
        <v>0.71799999999999997</v>
      </c>
      <c r="E46" s="183">
        <v>5.6000000000000001E-2</v>
      </c>
      <c r="F46" s="86">
        <v>1.5604485875241401</v>
      </c>
      <c r="G46" s="86">
        <v>3.09768592450415E-2</v>
      </c>
      <c r="H46" s="183">
        <v>0.73499999999999999</v>
      </c>
      <c r="I46" s="183">
        <v>5.5E-2</v>
      </c>
      <c r="J46" s="86">
        <v>6.0575519088577696</v>
      </c>
      <c r="K46" s="195">
        <v>3.3684600888974001E-2</v>
      </c>
      <c r="L46" s="192">
        <v>0.75800000000000001</v>
      </c>
      <c r="M46" s="183">
        <v>5.6000000000000001E-2</v>
      </c>
      <c r="N46" s="86">
        <v>2.6442798740961</v>
      </c>
      <c r="O46" s="86">
        <v>3.4326021815793299E-2</v>
      </c>
      <c r="P46" s="183">
        <v>0.77100000000000002</v>
      </c>
      <c r="Q46" s="183">
        <v>5.5E-2</v>
      </c>
      <c r="R46" s="86">
        <v>5.3392288421070502</v>
      </c>
      <c r="S46" s="195">
        <v>3.6767096168354003E-2</v>
      </c>
      <c r="T46" s="3">
        <v>0.72899999999999998</v>
      </c>
      <c r="U46" s="3">
        <v>5.7000000000000002E-2</v>
      </c>
      <c r="V46" s="74">
        <v>2.7602319025617499</v>
      </c>
      <c r="W46" s="74">
        <v>3.1348032152612199E-2</v>
      </c>
      <c r="X46" s="3">
        <v>0.746</v>
      </c>
      <c r="Y46" s="3">
        <v>5.5E-2</v>
      </c>
      <c r="Z46" s="74">
        <v>5.5525260033089401</v>
      </c>
      <c r="AA46" s="74">
        <v>3.4625608041396701E-2</v>
      </c>
      <c r="AB46" s="193"/>
      <c r="AC46" s="133"/>
      <c r="AD46" s="133"/>
    </row>
    <row r="47" spans="1:30">
      <c r="A47" s="7" t="str">
        <f t="shared" si="4"/>
        <v>DBP</v>
      </c>
      <c r="B47" s="7" t="str">
        <f t="shared" si="6"/>
        <v>MAP</v>
      </c>
      <c r="C47" s="97" t="s">
        <v>428</v>
      </c>
      <c r="D47" s="192">
        <v>0.66600000000000004</v>
      </c>
      <c r="E47" s="183">
        <v>4.7E-2</v>
      </c>
      <c r="F47" s="86">
        <v>7.7664119418368402</v>
      </c>
      <c r="G47" s="86">
        <v>2.8068808162865101E-2</v>
      </c>
      <c r="H47" s="183">
        <v>0.72899999999999998</v>
      </c>
      <c r="I47" s="183">
        <v>4.7E-2</v>
      </c>
      <c r="J47" s="86">
        <v>1.3828704242777501</v>
      </c>
      <c r="K47" s="195">
        <v>3.4376642880386998E-2</v>
      </c>
      <c r="L47" s="192">
        <v>0.67900000000000005</v>
      </c>
      <c r="M47" s="183">
        <v>4.8000000000000001E-2</v>
      </c>
      <c r="N47" s="86">
        <v>9.4287931624125108</v>
      </c>
      <c r="O47" s="86">
        <v>2.8991712276354598E-2</v>
      </c>
      <c r="P47" s="183">
        <v>0.74099999999999999</v>
      </c>
      <c r="Q47" s="183">
        <v>4.7E-2</v>
      </c>
      <c r="R47" s="86">
        <v>0.96042684933130196</v>
      </c>
      <c r="S47" s="195">
        <v>3.5145662485637101E-2</v>
      </c>
      <c r="T47" s="3">
        <v>0.69199999999999995</v>
      </c>
      <c r="U47" s="3">
        <v>4.8000000000000001E-2</v>
      </c>
      <c r="V47" s="74">
        <v>7.6255360376429904</v>
      </c>
      <c r="W47" s="74">
        <v>2.9976921823115898E-2</v>
      </c>
      <c r="X47" s="3">
        <v>0.754</v>
      </c>
      <c r="Y47" s="3">
        <v>4.7E-2</v>
      </c>
      <c r="Z47" s="74">
        <v>1.8525334707611001</v>
      </c>
      <c r="AA47" s="74">
        <v>3.6805509593365399E-2</v>
      </c>
      <c r="AB47" s="193"/>
      <c r="AC47" s="133"/>
      <c r="AD47" s="133"/>
    </row>
    <row r="48" spans="1:30">
      <c r="A48" s="7" t="str">
        <f t="shared" si="4"/>
        <v>DBP</v>
      </c>
      <c r="B48" s="7" t="str">
        <f t="shared" si="6"/>
        <v>MAP</v>
      </c>
      <c r="C48" s="97" t="s">
        <v>429</v>
      </c>
      <c r="D48" s="192">
        <v>0.80700000000000005</v>
      </c>
      <c r="E48" s="183">
        <v>5.2999999999999999E-2</v>
      </c>
      <c r="F48" s="86">
        <v>17.3563943085882</v>
      </c>
      <c r="G48" s="86">
        <v>3.4929468558502597E-2</v>
      </c>
      <c r="H48" s="183">
        <v>0.78300000000000003</v>
      </c>
      <c r="I48" s="183">
        <v>0.05</v>
      </c>
      <c r="J48" s="86">
        <v>0.245284128414619</v>
      </c>
      <c r="K48" s="195">
        <v>3.6406160108147699E-2</v>
      </c>
      <c r="L48" s="192">
        <v>0.82899999999999996</v>
      </c>
      <c r="M48" s="183">
        <v>5.2999999999999999E-2</v>
      </c>
      <c r="N48" s="86">
        <v>21.207016989298701</v>
      </c>
      <c r="O48" s="86">
        <v>3.64592437865425E-2</v>
      </c>
      <c r="P48" s="183">
        <v>0.80500000000000005</v>
      </c>
      <c r="Q48" s="183">
        <v>0.05</v>
      </c>
      <c r="R48" s="86">
        <v>0.46650678532261902</v>
      </c>
      <c r="S48" s="195">
        <v>3.7853044424015603E-2</v>
      </c>
      <c r="T48" s="3">
        <v>0.81699999999999995</v>
      </c>
      <c r="U48" s="3">
        <v>5.2999999999999999E-2</v>
      </c>
      <c r="V48" s="74">
        <v>20.314819003129401</v>
      </c>
      <c r="W48" s="74">
        <v>3.5421168962889098E-2</v>
      </c>
      <c r="X48" s="3">
        <v>0.79600000000000004</v>
      </c>
      <c r="Y48" s="3">
        <v>0.05</v>
      </c>
      <c r="Z48" s="74">
        <v>0.42607463946771001</v>
      </c>
      <c r="AA48" s="74">
        <v>3.7597471834104897E-2</v>
      </c>
      <c r="AB48" s="193"/>
      <c r="AC48" s="133"/>
      <c r="AD48" s="133"/>
    </row>
    <row r="49" spans="1:30">
      <c r="A49" s="7" t="str">
        <f t="shared" si="4"/>
        <v>DBP</v>
      </c>
      <c r="B49" s="7" t="str">
        <f t="shared" si="6"/>
        <v>MAP</v>
      </c>
      <c r="C49" s="97" t="s">
        <v>430</v>
      </c>
      <c r="D49" s="192">
        <v>0.75800000000000001</v>
      </c>
      <c r="E49" s="183">
        <v>0.04</v>
      </c>
      <c r="F49" s="86">
        <v>9.4768672737251798</v>
      </c>
      <c r="G49" s="86">
        <v>3.3100068708856199E-2</v>
      </c>
      <c r="H49" s="183">
        <v>0.78500000000000003</v>
      </c>
      <c r="I49" s="183">
        <v>3.7999999999999999E-2</v>
      </c>
      <c r="J49" s="86">
        <v>3.8364835330118998</v>
      </c>
      <c r="K49" s="195">
        <v>3.8244370547916802E-2</v>
      </c>
      <c r="L49" s="192">
        <v>0.77900000000000003</v>
      </c>
      <c r="M49" s="183">
        <v>0.04</v>
      </c>
      <c r="N49" s="86">
        <v>10.9537107394946</v>
      </c>
      <c r="O49" s="86">
        <v>3.4796310927332902E-2</v>
      </c>
      <c r="P49" s="183">
        <v>0.80700000000000005</v>
      </c>
      <c r="Q49" s="183">
        <v>3.7999999999999999E-2</v>
      </c>
      <c r="R49" s="86">
        <v>4.8421321428189801</v>
      </c>
      <c r="S49" s="195">
        <v>4.0013760343384601E-2</v>
      </c>
      <c r="T49" s="3">
        <v>0.77500000000000002</v>
      </c>
      <c r="U49" s="3">
        <v>0.04</v>
      </c>
      <c r="V49" s="74">
        <v>11.6444728759482</v>
      </c>
      <c r="W49" s="74">
        <v>3.40664649256349E-2</v>
      </c>
      <c r="X49" s="3">
        <v>0.79900000000000004</v>
      </c>
      <c r="Y49" s="3">
        <v>3.7999999999999999E-2</v>
      </c>
      <c r="Z49" s="74">
        <v>3.84611668124671</v>
      </c>
      <c r="AA49" s="74">
        <v>3.9518396380585998E-2</v>
      </c>
      <c r="AB49" s="193"/>
      <c r="AC49" s="133"/>
      <c r="AD49" s="133"/>
    </row>
    <row r="50" spans="1:30">
      <c r="A50" s="7" t="str">
        <f t="shared" si="4"/>
        <v>DBP</v>
      </c>
      <c r="B50" s="7" t="str">
        <f t="shared" si="6"/>
        <v>MAP</v>
      </c>
      <c r="C50" s="97" t="s">
        <v>431</v>
      </c>
      <c r="D50" s="192">
        <v>0.998</v>
      </c>
      <c r="E50" s="183">
        <v>4.7E-2</v>
      </c>
      <c r="F50" s="86">
        <v>11.9705940800129</v>
      </c>
      <c r="G50" s="86">
        <v>4.3373983529795199E-2</v>
      </c>
      <c r="H50" s="183">
        <v>0.97599999999999998</v>
      </c>
      <c r="I50" s="183">
        <v>4.5999999999999999E-2</v>
      </c>
      <c r="J50" s="86">
        <v>4.2205489572553798</v>
      </c>
      <c r="K50" s="195">
        <v>4.3593692664712101E-2</v>
      </c>
      <c r="L50" s="192">
        <v>1.0269999999999999</v>
      </c>
      <c r="M50" s="183">
        <v>4.7E-2</v>
      </c>
      <c r="N50" s="86">
        <v>11.4895494804076</v>
      </c>
      <c r="O50" s="86">
        <v>4.58816362774137E-2</v>
      </c>
      <c r="P50" s="183">
        <v>1.0049999999999999</v>
      </c>
      <c r="Q50" s="183">
        <v>4.5999999999999999E-2</v>
      </c>
      <c r="R50" s="86">
        <v>6.2953997969849604</v>
      </c>
      <c r="S50" s="195">
        <v>4.5983995597844003E-2</v>
      </c>
      <c r="T50" s="3">
        <v>1.028</v>
      </c>
      <c r="U50" s="3">
        <v>4.8000000000000001E-2</v>
      </c>
      <c r="V50" s="74">
        <v>14.474802073830499</v>
      </c>
      <c r="W50" s="74">
        <v>4.5542916642364303E-2</v>
      </c>
      <c r="X50" s="3">
        <v>1.0069999999999999</v>
      </c>
      <c r="Y50" s="3">
        <v>4.5999999999999999E-2</v>
      </c>
      <c r="Z50" s="74">
        <v>4.6277418314860199</v>
      </c>
      <c r="AA50" s="74">
        <v>4.6627178992321203E-2</v>
      </c>
      <c r="AB50" s="193"/>
      <c r="AC50" s="133"/>
      <c r="AD50" s="133"/>
    </row>
    <row r="51" spans="1:30">
      <c r="A51" s="7" t="str">
        <f t="shared" si="4"/>
        <v>DBP</v>
      </c>
      <c r="B51" s="7" t="str">
        <f t="shared" si="6"/>
        <v>MAP</v>
      </c>
      <c r="C51" s="97" t="s">
        <v>432</v>
      </c>
      <c r="D51" s="192">
        <v>0.91</v>
      </c>
      <c r="E51" s="183">
        <v>4.3999999999999997E-2</v>
      </c>
      <c r="F51" s="86">
        <v>7.5285595477355898</v>
      </c>
      <c r="G51" s="86">
        <v>3.7835803286290298E-2</v>
      </c>
      <c r="H51" s="183">
        <v>0.90500000000000003</v>
      </c>
      <c r="I51" s="183">
        <v>4.2000000000000003E-2</v>
      </c>
      <c r="J51" s="86">
        <v>7.5494744156755003</v>
      </c>
      <c r="K51" s="195">
        <v>3.9555290785530703E-2</v>
      </c>
      <c r="L51" s="192">
        <v>0.91800000000000004</v>
      </c>
      <c r="M51" s="183">
        <v>4.3999999999999997E-2</v>
      </c>
      <c r="N51" s="86">
        <v>12.1059265672073</v>
      </c>
      <c r="O51" s="86">
        <v>3.8470945935396003E-2</v>
      </c>
      <c r="P51" s="183">
        <v>0.91500000000000004</v>
      </c>
      <c r="Q51" s="183">
        <v>4.2000000000000003E-2</v>
      </c>
      <c r="R51" s="86">
        <v>5.0269069334010199</v>
      </c>
      <c r="S51" s="195">
        <v>4.0249244855905197E-2</v>
      </c>
      <c r="T51" s="3">
        <v>0.92400000000000004</v>
      </c>
      <c r="U51" s="3">
        <v>4.3999999999999997E-2</v>
      </c>
      <c r="V51" s="74">
        <v>10.6651889090565</v>
      </c>
      <c r="W51" s="74">
        <v>3.8643468200391398E-2</v>
      </c>
      <c r="X51" s="3">
        <v>0.91800000000000004</v>
      </c>
      <c r="Y51" s="3">
        <v>4.2000000000000003E-2</v>
      </c>
      <c r="Z51" s="74">
        <v>5.5526671121001501</v>
      </c>
      <c r="AA51" s="74">
        <v>4.0861980156318999E-2</v>
      </c>
      <c r="AB51" s="193"/>
      <c r="AC51" s="133"/>
      <c r="AD51" s="133"/>
    </row>
    <row r="52" spans="1:30">
      <c r="A52" s="7" t="str">
        <f t="shared" si="4"/>
        <v>DBP</v>
      </c>
      <c r="B52" s="7" t="str">
        <f t="shared" si="6"/>
        <v>MAP</v>
      </c>
      <c r="C52" s="97" t="s">
        <v>433</v>
      </c>
      <c r="D52" s="192">
        <v>0.73899999999999999</v>
      </c>
      <c r="E52" s="183">
        <v>3.9E-2</v>
      </c>
      <c r="F52" s="86">
        <v>6.0118267066203801</v>
      </c>
      <c r="G52" s="86">
        <v>2.9984091195777201E-2</v>
      </c>
      <c r="H52" s="183">
        <v>0.755</v>
      </c>
      <c r="I52" s="183">
        <v>3.7999999999999999E-2</v>
      </c>
      <c r="J52" s="86">
        <v>11.065816532365799</v>
      </c>
      <c r="K52" s="195">
        <v>3.2018662157796099E-2</v>
      </c>
      <c r="L52" s="192">
        <v>0.76700000000000002</v>
      </c>
      <c r="M52" s="183">
        <v>3.9E-2</v>
      </c>
      <c r="N52" s="86">
        <v>7.0167942342647001</v>
      </c>
      <c r="O52" s="86">
        <v>3.2509979712844202E-2</v>
      </c>
      <c r="P52" s="183">
        <v>0.77700000000000002</v>
      </c>
      <c r="Q52" s="183">
        <v>3.7999999999999999E-2</v>
      </c>
      <c r="R52" s="86">
        <v>11.673551789148901</v>
      </c>
      <c r="S52" s="195">
        <v>3.4041926207068099E-2</v>
      </c>
      <c r="T52" s="3">
        <v>0.76500000000000001</v>
      </c>
      <c r="U52" s="3">
        <v>3.9E-2</v>
      </c>
      <c r="V52" s="74">
        <v>8.1073042377276696</v>
      </c>
      <c r="W52" s="74">
        <v>3.1833427244681599E-2</v>
      </c>
      <c r="X52" s="3">
        <v>0.77900000000000003</v>
      </c>
      <c r="Y52" s="3">
        <v>3.7999999999999999E-2</v>
      </c>
      <c r="Z52" s="74">
        <v>10.7109383863232</v>
      </c>
      <c r="AA52" s="74">
        <v>3.4229784901563802E-2</v>
      </c>
      <c r="AB52" s="193"/>
      <c r="AC52" s="133"/>
      <c r="AD52" s="133"/>
    </row>
    <row r="53" spans="1:30">
      <c r="A53" s="5" t="str">
        <f t="shared" si="4"/>
        <v>DBP</v>
      </c>
      <c r="B53" s="5" t="str">
        <f t="shared" si="6"/>
        <v>MAP</v>
      </c>
      <c r="C53" s="91" t="s">
        <v>434</v>
      </c>
      <c r="D53" s="197">
        <v>0.92300000000000004</v>
      </c>
      <c r="E53" s="184">
        <v>4.1000000000000002E-2</v>
      </c>
      <c r="F53" s="87">
        <v>11.632305398791701</v>
      </c>
      <c r="G53" s="87">
        <v>4.08744491331577E-2</v>
      </c>
      <c r="H53" s="184">
        <v>0.91900000000000004</v>
      </c>
      <c r="I53" s="184">
        <v>0.04</v>
      </c>
      <c r="J53" s="87">
        <v>8.2958390453934996</v>
      </c>
      <c r="K53" s="198">
        <v>4.2289913155103297E-2</v>
      </c>
      <c r="L53" s="197">
        <v>0.93700000000000006</v>
      </c>
      <c r="M53" s="184">
        <v>4.1000000000000002E-2</v>
      </c>
      <c r="N53" s="87">
        <v>12.4706527187278</v>
      </c>
      <c r="O53" s="87">
        <v>4.1911122117000203E-2</v>
      </c>
      <c r="P53" s="184">
        <v>0.93300000000000005</v>
      </c>
      <c r="Q53" s="184">
        <v>0.04</v>
      </c>
      <c r="R53" s="87">
        <v>9.2694947452774894</v>
      </c>
      <c r="S53" s="198">
        <v>4.3214834031946502E-2</v>
      </c>
      <c r="T53" s="184">
        <v>0.94699999999999995</v>
      </c>
      <c r="U53" s="184">
        <v>4.1000000000000002E-2</v>
      </c>
      <c r="V53" s="87">
        <v>15.140381133818201</v>
      </c>
      <c r="W53" s="87">
        <v>4.25466664730045E-2</v>
      </c>
      <c r="X53" s="184">
        <v>0.94</v>
      </c>
      <c r="Y53" s="184">
        <v>0.04</v>
      </c>
      <c r="Z53" s="87">
        <v>7.0394998461440599</v>
      </c>
      <c r="AA53" s="198">
        <v>4.433779331644E-2</v>
      </c>
      <c r="AB53" s="193"/>
      <c r="AC53" s="133"/>
      <c r="AD53" s="133"/>
    </row>
    <row r="54" spans="1:30">
      <c r="A54" s="7" t="str">
        <f>UPPER("pp")</f>
        <v>PP</v>
      </c>
      <c r="B54" s="7" t="str">
        <f t="shared" si="6"/>
        <v>MAP</v>
      </c>
      <c r="C54" s="97" t="s">
        <v>425</v>
      </c>
      <c r="D54" s="192">
        <v>0.76100000000000001</v>
      </c>
      <c r="E54" s="183">
        <v>6.5000000000000002E-2</v>
      </c>
      <c r="F54" s="86">
        <v>65.066248880874397</v>
      </c>
      <c r="G54" s="86">
        <v>1.7116360808882101E-2</v>
      </c>
      <c r="H54" s="183">
        <v>0.749</v>
      </c>
      <c r="I54" s="183">
        <v>4.8000000000000001E-2</v>
      </c>
      <c r="J54" s="86">
        <v>74.564925521334203</v>
      </c>
      <c r="K54" s="195">
        <v>2.9345494918555402E-2</v>
      </c>
      <c r="L54" s="192">
        <v>0.78300000000000003</v>
      </c>
      <c r="M54" s="183">
        <v>6.4000000000000001E-2</v>
      </c>
      <c r="N54" s="86">
        <v>75.257792313961701</v>
      </c>
      <c r="O54" s="86">
        <v>1.8529063134425199E-2</v>
      </c>
      <c r="P54" s="183">
        <v>0.754</v>
      </c>
      <c r="Q54" s="183">
        <v>4.9000000000000002E-2</v>
      </c>
      <c r="R54" s="86">
        <v>72.653007073064501</v>
      </c>
      <c r="S54" s="195">
        <v>2.9244517582362298E-2</v>
      </c>
      <c r="T54" s="3">
        <v>0.76500000000000001</v>
      </c>
      <c r="U54" s="3">
        <v>6.6000000000000003E-2</v>
      </c>
      <c r="V54" s="74">
        <v>64.0794374416637</v>
      </c>
      <c r="W54" s="74">
        <v>1.6715804905711E-2</v>
      </c>
      <c r="X54" s="3">
        <v>0.76500000000000001</v>
      </c>
      <c r="Y54" s="3">
        <v>4.8000000000000001E-2</v>
      </c>
      <c r="Z54" s="74">
        <v>83.293589512296805</v>
      </c>
      <c r="AA54" s="74">
        <v>3.0814014463700599E-2</v>
      </c>
      <c r="AB54" s="193"/>
      <c r="AC54" s="133"/>
      <c r="AD54" s="133"/>
    </row>
    <row r="55" spans="1:30">
      <c r="A55" s="7" t="str">
        <f t="shared" ref="A55:A63" si="7">UPPER("pp")</f>
        <v>PP</v>
      </c>
      <c r="B55" s="7" t="str">
        <f t="shared" si="6"/>
        <v>MAP</v>
      </c>
      <c r="C55" s="97" t="s">
        <v>426</v>
      </c>
      <c r="D55" s="192">
        <v>0.82799999999999996</v>
      </c>
      <c r="E55" s="183">
        <v>4.8000000000000001E-2</v>
      </c>
      <c r="F55" s="86">
        <v>89.5951522691322</v>
      </c>
      <c r="G55" s="86">
        <v>2.3333984543199598E-2</v>
      </c>
      <c r="H55" s="183">
        <v>0.77900000000000003</v>
      </c>
      <c r="I55" s="183">
        <v>3.7999999999999999E-2</v>
      </c>
      <c r="J55" s="86">
        <v>190.869919814019</v>
      </c>
      <c r="K55" s="195">
        <v>3.1883824568822897E-2</v>
      </c>
      <c r="L55" s="192">
        <v>0.86</v>
      </c>
      <c r="M55" s="183">
        <v>4.7E-2</v>
      </c>
      <c r="N55" s="86">
        <v>98.042779852630005</v>
      </c>
      <c r="O55" s="86">
        <v>2.55559899629045E-2</v>
      </c>
      <c r="P55" s="183">
        <v>0.8</v>
      </c>
      <c r="Q55" s="183">
        <v>3.9E-2</v>
      </c>
      <c r="R55" s="86">
        <v>192.03502876159601</v>
      </c>
      <c r="S55" s="195">
        <v>3.2651498801708999E-2</v>
      </c>
      <c r="T55" s="3">
        <v>0.873</v>
      </c>
      <c r="U55" s="3">
        <v>4.9000000000000002E-2</v>
      </c>
      <c r="V55" s="74">
        <v>97.019760322624293</v>
      </c>
      <c r="W55" s="74">
        <v>2.4825762174228001E-2</v>
      </c>
      <c r="X55" s="3">
        <v>0.80200000000000005</v>
      </c>
      <c r="Y55" s="3">
        <v>3.7999999999999999E-2</v>
      </c>
      <c r="Z55" s="74">
        <v>198.869869650769</v>
      </c>
      <c r="AA55" s="74">
        <v>3.3948598134885898E-2</v>
      </c>
      <c r="AB55" s="193"/>
      <c r="AC55" s="133"/>
      <c r="AD55" s="133"/>
    </row>
    <row r="56" spans="1:30">
      <c r="A56" s="7" t="str">
        <f t="shared" si="7"/>
        <v>PP</v>
      </c>
      <c r="B56" s="7" t="str">
        <f t="shared" si="6"/>
        <v>MAP</v>
      </c>
      <c r="C56" s="97" t="s">
        <v>427</v>
      </c>
      <c r="D56" s="192">
        <v>0.84099999999999997</v>
      </c>
      <c r="E56" s="183">
        <v>7.5999999999999998E-2</v>
      </c>
      <c r="F56" s="86">
        <v>54.544779136596198</v>
      </c>
      <c r="G56" s="86">
        <v>2.3692492951851801E-2</v>
      </c>
      <c r="H56" s="183">
        <v>0.73299999999999998</v>
      </c>
      <c r="I56" s="183">
        <v>5.7000000000000002E-2</v>
      </c>
      <c r="J56" s="86">
        <v>68.142551535609897</v>
      </c>
      <c r="K56" s="195">
        <v>3.1981346819189099E-2</v>
      </c>
      <c r="L56" s="192">
        <v>0.86899999999999999</v>
      </c>
      <c r="M56" s="183">
        <v>7.4999999999999997E-2</v>
      </c>
      <c r="N56" s="86">
        <v>56.915243710506402</v>
      </c>
      <c r="O56" s="86">
        <v>2.5766883243353599E-2</v>
      </c>
      <c r="P56" s="183">
        <v>0.72599999999999998</v>
      </c>
      <c r="Q56" s="183">
        <v>5.7000000000000002E-2</v>
      </c>
      <c r="R56" s="86">
        <v>64.5923116939924</v>
      </c>
      <c r="S56" s="195">
        <v>3.1104919018529902E-2</v>
      </c>
      <c r="T56" s="3">
        <v>0.90100000000000002</v>
      </c>
      <c r="U56" s="3">
        <v>7.6999999999999999E-2</v>
      </c>
      <c r="V56" s="74">
        <v>58.361087451015202</v>
      </c>
      <c r="W56" s="74">
        <v>2.6039183398667402E-2</v>
      </c>
      <c r="X56" s="3">
        <v>0.76500000000000001</v>
      </c>
      <c r="Y56" s="3">
        <v>5.6000000000000001E-2</v>
      </c>
      <c r="Z56" s="74">
        <v>72.829761332016105</v>
      </c>
      <c r="AA56" s="74">
        <v>3.4914123943015803E-2</v>
      </c>
      <c r="AB56" s="193"/>
      <c r="AC56" s="133"/>
      <c r="AD56" s="133"/>
    </row>
    <row r="57" spans="1:30">
      <c r="A57" s="7" t="str">
        <f t="shared" si="7"/>
        <v>PP</v>
      </c>
      <c r="B57" s="7" t="str">
        <f t="shared" si="6"/>
        <v>MAP</v>
      </c>
      <c r="C57" s="97" t="s">
        <v>428</v>
      </c>
      <c r="D57" s="192">
        <v>0.96099999999999997</v>
      </c>
      <c r="E57" s="183">
        <v>6.6000000000000003E-2</v>
      </c>
      <c r="F57" s="86">
        <v>65.736744276386602</v>
      </c>
      <c r="G57" s="86">
        <v>3.0048955738178899E-2</v>
      </c>
      <c r="H57" s="183">
        <v>0.72799999999999998</v>
      </c>
      <c r="I57" s="183">
        <v>4.8000000000000001E-2</v>
      </c>
      <c r="J57" s="86">
        <v>95.731343187174502</v>
      </c>
      <c r="K57" s="195">
        <v>3.2572458192996701E-2</v>
      </c>
      <c r="L57" s="192">
        <v>1.01</v>
      </c>
      <c r="M57" s="183">
        <v>6.5000000000000002E-2</v>
      </c>
      <c r="N57" s="86">
        <v>75.1694419938067</v>
      </c>
      <c r="O57" s="86">
        <v>3.4053992886650702E-2</v>
      </c>
      <c r="P57" s="183">
        <v>0.76600000000000001</v>
      </c>
      <c r="Q57" s="183">
        <v>4.8000000000000001E-2</v>
      </c>
      <c r="R57" s="86">
        <v>93.817062243234403</v>
      </c>
      <c r="S57" s="195">
        <v>3.5237560550576003E-2</v>
      </c>
      <c r="T57" s="3">
        <v>1.0249999999999999</v>
      </c>
      <c r="U57" s="3">
        <v>6.7000000000000004E-2</v>
      </c>
      <c r="V57" s="74">
        <v>77.835716954857702</v>
      </c>
      <c r="W57" s="74">
        <v>3.30585378749568E-2</v>
      </c>
      <c r="X57" s="3">
        <v>0.752</v>
      </c>
      <c r="Y57" s="3">
        <v>4.8000000000000001E-2</v>
      </c>
      <c r="Z57" s="74">
        <v>85.522234386588494</v>
      </c>
      <c r="AA57" s="74">
        <v>3.5157491530815599E-2</v>
      </c>
      <c r="AB57" s="193"/>
      <c r="AC57" s="133"/>
      <c r="AD57" s="133"/>
    </row>
    <row r="58" spans="1:30">
      <c r="A58" s="7" t="str">
        <f t="shared" si="7"/>
        <v>PP</v>
      </c>
      <c r="B58" s="7" t="str">
        <f t="shared" si="6"/>
        <v>MAP</v>
      </c>
      <c r="C58" s="97" t="s">
        <v>429</v>
      </c>
      <c r="D58" s="192">
        <v>0.78600000000000003</v>
      </c>
      <c r="E58" s="183">
        <v>6.3E-2</v>
      </c>
      <c r="F58" s="86">
        <v>76.9770052815215</v>
      </c>
      <c r="G58" s="86">
        <v>2.3177591901046998E-2</v>
      </c>
      <c r="H58" s="183">
        <v>0.77</v>
      </c>
      <c r="I58" s="183">
        <v>5.0999999999999997E-2</v>
      </c>
      <c r="J58" s="86">
        <v>116.190646940306</v>
      </c>
      <c r="K58" s="195">
        <v>3.3974243706931799E-2</v>
      </c>
      <c r="L58" s="192">
        <v>0.84799999999999998</v>
      </c>
      <c r="M58" s="183">
        <v>6.3E-2</v>
      </c>
      <c r="N58" s="86">
        <v>86.460682018363798</v>
      </c>
      <c r="O58" s="86">
        <v>2.74692355474811E-2</v>
      </c>
      <c r="P58" s="183">
        <v>0.79</v>
      </c>
      <c r="Q58" s="183">
        <v>5.0999999999999997E-2</v>
      </c>
      <c r="R58" s="86">
        <v>116.695443024924</v>
      </c>
      <c r="S58" s="195">
        <v>3.5357686547409298E-2</v>
      </c>
      <c r="T58" s="3">
        <v>0.82599999999999996</v>
      </c>
      <c r="U58" s="3">
        <v>6.5000000000000002E-2</v>
      </c>
      <c r="V58" s="74">
        <v>83.290191321642396</v>
      </c>
      <c r="W58" s="74">
        <v>2.43387587615712E-2</v>
      </c>
      <c r="X58" s="3">
        <v>0.78500000000000003</v>
      </c>
      <c r="Y58" s="3">
        <v>5.0999999999999997E-2</v>
      </c>
      <c r="Z58" s="74">
        <v>116.633679438445</v>
      </c>
      <c r="AA58" s="74">
        <v>3.5506208939618103E-2</v>
      </c>
      <c r="AB58" s="193"/>
      <c r="AC58" s="133"/>
      <c r="AD58" s="133"/>
    </row>
    <row r="59" spans="1:30">
      <c r="A59" s="7" t="str">
        <f t="shared" si="7"/>
        <v>PP</v>
      </c>
      <c r="B59" s="7" t="str">
        <f t="shared" si="6"/>
        <v>MAP</v>
      </c>
      <c r="C59" s="97" t="s">
        <v>430</v>
      </c>
      <c r="D59" s="192">
        <v>0.81899999999999995</v>
      </c>
      <c r="E59" s="183">
        <v>5.3999999999999999E-2</v>
      </c>
      <c r="F59" s="86">
        <v>64.169142983197503</v>
      </c>
      <c r="G59" s="86">
        <v>2.1648382261507299E-2</v>
      </c>
      <c r="H59" s="183">
        <v>0.76900000000000002</v>
      </c>
      <c r="I59" s="183">
        <v>3.9E-2</v>
      </c>
      <c r="J59" s="86">
        <v>164.96007595467</v>
      </c>
      <c r="K59" s="195">
        <v>3.5215741045605299E-2</v>
      </c>
      <c r="L59" s="192">
        <v>0.86899999999999999</v>
      </c>
      <c r="M59" s="183">
        <v>5.2999999999999999E-2</v>
      </c>
      <c r="N59" s="86">
        <v>77.548081660714899</v>
      </c>
      <c r="O59" s="86">
        <v>2.4599103353082099E-2</v>
      </c>
      <c r="P59" s="183">
        <v>0.79800000000000004</v>
      </c>
      <c r="Q59" s="183">
        <v>0.04</v>
      </c>
      <c r="R59" s="86">
        <v>161.072082122018</v>
      </c>
      <c r="S59" s="195">
        <v>3.6836455419611502E-2</v>
      </c>
      <c r="T59" s="3">
        <v>0.86199999999999999</v>
      </c>
      <c r="U59" s="3">
        <v>5.5E-2</v>
      </c>
      <c r="V59" s="74">
        <v>74.371633419931698</v>
      </c>
      <c r="W59" s="74">
        <v>2.30479352926025E-2</v>
      </c>
      <c r="X59" s="3">
        <v>0.77900000000000003</v>
      </c>
      <c r="Y59" s="3">
        <v>3.9E-2</v>
      </c>
      <c r="Z59" s="74">
        <v>161.01536401209799</v>
      </c>
      <c r="AA59" s="74">
        <v>3.6432523966082299E-2</v>
      </c>
      <c r="AB59" s="193"/>
      <c r="AC59" s="133"/>
      <c r="AD59" s="133"/>
    </row>
    <row r="60" spans="1:30">
      <c r="A60" s="7" t="str">
        <f t="shared" si="7"/>
        <v>PP</v>
      </c>
      <c r="B60" s="7" t="str">
        <f t="shared" si="6"/>
        <v>MAP</v>
      </c>
      <c r="C60" s="97" t="s">
        <v>431</v>
      </c>
      <c r="D60" s="192">
        <v>0.97899999999999998</v>
      </c>
      <c r="E60" s="183">
        <v>6.0999999999999999E-2</v>
      </c>
      <c r="F60" s="86">
        <v>94.599234272161496</v>
      </c>
      <c r="G60" s="86">
        <v>2.5371210736949298E-2</v>
      </c>
      <c r="H60" s="183">
        <v>0.98199999999999998</v>
      </c>
      <c r="I60" s="183">
        <v>4.7E-2</v>
      </c>
      <c r="J60" s="86">
        <v>149.77126874477199</v>
      </c>
      <c r="K60" s="195">
        <v>4.2941482697734998E-2</v>
      </c>
      <c r="L60" s="192">
        <v>1.0429999999999999</v>
      </c>
      <c r="M60" s="183">
        <v>6.0999999999999999E-2</v>
      </c>
      <c r="N60" s="86">
        <v>112.7475002562</v>
      </c>
      <c r="O60" s="86">
        <v>2.92700941759509E-2</v>
      </c>
      <c r="P60" s="183">
        <v>1.0069999999999999</v>
      </c>
      <c r="Q60" s="183">
        <v>4.7E-2</v>
      </c>
      <c r="R60" s="86">
        <v>137.798132380064</v>
      </c>
      <c r="S60" s="195">
        <v>4.4060367487918202E-2</v>
      </c>
      <c r="T60" s="3">
        <v>1.044</v>
      </c>
      <c r="U60" s="3">
        <v>6.3E-2</v>
      </c>
      <c r="V60" s="74">
        <v>108.194211604994</v>
      </c>
      <c r="W60" s="74">
        <v>2.7646426382105301E-2</v>
      </c>
      <c r="X60" s="3">
        <v>1.0049999999999999</v>
      </c>
      <c r="Y60" s="3">
        <v>4.7E-2</v>
      </c>
      <c r="Z60" s="74">
        <v>148.34959896991899</v>
      </c>
      <c r="AA60" s="74">
        <v>4.5370674338545698E-2</v>
      </c>
      <c r="AB60" s="193"/>
      <c r="AC60" s="133"/>
      <c r="AD60" s="133"/>
    </row>
    <row r="61" spans="1:30">
      <c r="A61" s="7" t="str">
        <f t="shared" si="7"/>
        <v>PP</v>
      </c>
      <c r="B61" s="7" t="str">
        <f t="shared" si="6"/>
        <v>MAP</v>
      </c>
      <c r="C61" s="97" t="s">
        <v>432</v>
      </c>
      <c r="D61" s="192">
        <v>0.86899999999999999</v>
      </c>
      <c r="E61" s="183">
        <v>5.5E-2</v>
      </c>
      <c r="F61" s="86">
        <v>86.114846848295699</v>
      </c>
      <c r="G61" s="86">
        <v>2.2120389529811098E-2</v>
      </c>
      <c r="H61" s="183">
        <v>0.89200000000000002</v>
      </c>
      <c r="I61" s="183">
        <v>4.2999999999999997E-2</v>
      </c>
      <c r="J61" s="86">
        <v>163.60173625166399</v>
      </c>
      <c r="K61" s="195">
        <v>3.7051612444057802E-2</v>
      </c>
      <c r="L61" s="192">
        <v>0.90100000000000002</v>
      </c>
      <c r="M61" s="183">
        <v>5.3999999999999999E-2</v>
      </c>
      <c r="N61" s="86">
        <v>94.634725445003397</v>
      </c>
      <c r="O61" s="86">
        <v>2.4527000668260999E-2</v>
      </c>
      <c r="P61" s="183">
        <v>0.89900000000000002</v>
      </c>
      <c r="Q61" s="183">
        <v>4.2999999999999997E-2</v>
      </c>
      <c r="R61" s="86">
        <v>165.46385210215999</v>
      </c>
      <c r="S61" s="195">
        <v>3.7232884041892997E-2</v>
      </c>
      <c r="T61" s="3">
        <v>0.89400000000000002</v>
      </c>
      <c r="U61" s="3">
        <v>5.6000000000000001E-2</v>
      </c>
      <c r="V61" s="74">
        <v>82.244845267402198</v>
      </c>
      <c r="W61" s="74">
        <v>2.2521704493822601E-2</v>
      </c>
      <c r="X61" s="3">
        <v>0.91400000000000003</v>
      </c>
      <c r="Y61" s="3">
        <v>4.2999999999999997E-2</v>
      </c>
      <c r="Z61" s="74">
        <v>173.895490707454</v>
      </c>
      <c r="AA61" s="74">
        <v>3.9226601683637799E-2</v>
      </c>
      <c r="AB61" s="193"/>
      <c r="AC61" s="133"/>
      <c r="AD61" s="133"/>
    </row>
    <row r="62" spans="1:30">
      <c r="A62" s="7" t="str">
        <f t="shared" si="7"/>
        <v>PP</v>
      </c>
      <c r="B62" s="7" t="str">
        <f t="shared" si="6"/>
        <v>MAP</v>
      </c>
      <c r="C62" s="97" t="s">
        <v>433</v>
      </c>
      <c r="D62" s="192">
        <v>0.94599999999999995</v>
      </c>
      <c r="E62" s="183">
        <v>5.6000000000000001E-2</v>
      </c>
      <c r="F62" s="86">
        <v>144.52743887626301</v>
      </c>
      <c r="G62" s="86">
        <v>2.3871126738761302E-2</v>
      </c>
      <c r="H62" s="183">
        <v>0.76900000000000002</v>
      </c>
      <c r="I62" s="183">
        <v>3.9E-2</v>
      </c>
      <c r="J62" s="86">
        <v>117.628875590335</v>
      </c>
      <c r="K62" s="195">
        <v>3.1601021551979101E-2</v>
      </c>
      <c r="L62" s="192">
        <v>1.0009999999999999</v>
      </c>
      <c r="M62" s="183">
        <v>5.5E-2</v>
      </c>
      <c r="N62" s="86">
        <v>159.05557784322599</v>
      </c>
      <c r="O62" s="86">
        <v>2.7428081454585401E-2</v>
      </c>
      <c r="P62" s="183">
        <v>0.77900000000000003</v>
      </c>
      <c r="Q62" s="183">
        <v>3.9E-2</v>
      </c>
      <c r="R62" s="86">
        <v>108.480134597103</v>
      </c>
      <c r="S62" s="195">
        <v>3.2096760193751003E-2</v>
      </c>
      <c r="T62" s="3">
        <v>1.0089999999999999</v>
      </c>
      <c r="U62" s="3">
        <v>5.7000000000000002E-2</v>
      </c>
      <c r="V62" s="74">
        <v>164.70626034875701</v>
      </c>
      <c r="W62" s="74">
        <v>2.6051941965607801E-2</v>
      </c>
      <c r="X62" s="3">
        <v>0.79300000000000004</v>
      </c>
      <c r="Y62" s="3">
        <v>3.9E-2</v>
      </c>
      <c r="Z62" s="74">
        <v>114.21997746210999</v>
      </c>
      <c r="AA62" s="74">
        <v>3.37877813624173E-2</v>
      </c>
      <c r="AB62" s="193"/>
      <c r="AC62" s="133"/>
      <c r="AD62" s="133"/>
    </row>
    <row r="63" spans="1:30" ht="15.75" thickBot="1">
      <c r="A63" s="10" t="str">
        <f t="shared" si="7"/>
        <v>PP</v>
      </c>
      <c r="B63" s="10" t="str">
        <f t="shared" si="6"/>
        <v>MAP</v>
      </c>
      <c r="C63" s="92" t="s">
        <v>434</v>
      </c>
      <c r="D63" s="192">
        <v>0.92200000000000004</v>
      </c>
      <c r="E63" s="183">
        <v>5.1999999999999998E-2</v>
      </c>
      <c r="F63" s="86">
        <v>119.49937554562899</v>
      </c>
      <c r="G63" s="86">
        <v>2.5286643342153501E-2</v>
      </c>
      <c r="H63" s="183">
        <v>0.91600000000000004</v>
      </c>
      <c r="I63" s="183">
        <v>4.1000000000000002E-2</v>
      </c>
      <c r="J63" s="86">
        <v>209.10309720535199</v>
      </c>
      <c r="K63" s="195">
        <v>4.0460052978980199E-2</v>
      </c>
      <c r="L63" s="192">
        <v>0.98299999999999998</v>
      </c>
      <c r="M63" s="183">
        <v>5.1999999999999998E-2</v>
      </c>
      <c r="N63" s="86">
        <v>143.75462842201699</v>
      </c>
      <c r="O63" s="86">
        <v>2.9123684453822199E-2</v>
      </c>
      <c r="P63" s="183">
        <v>0.93200000000000005</v>
      </c>
      <c r="Q63" s="183">
        <v>4.1000000000000002E-2</v>
      </c>
      <c r="R63" s="86">
        <v>192.687637200598</v>
      </c>
      <c r="S63" s="195">
        <v>4.0847997881166297E-2</v>
      </c>
      <c r="T63" s="3">
        <v>0.97799999999999998</v>
      </c>
      <c r="U63" s="3">
        <v>5.2999999999999999E-2</v>
      </c>
      <c r="V63" s="74">
        <v>137.54971608296501</v>
      </c>
      <c r="W63" s="74">
        <v>2.7108589244718099E-2</v>
      </c>
      <c r="X63" s="3">
        <v>0.93400000000000005</v>
      </c>
      <c r="Y63" s="3">
        <v>0.04</v>
      </c>
      <c r="Z63" s="74">
        <v>197.856172821478</v>
      </c>
      <c r="AA63" s="74">
        <v>4.2225604773853703E-2</v>
      </c>
      <c r="AB63" s="193"/>
      <c r="AC63" s="133"/>
      <c r="AD63" s="133"/>
    </row>
    <row r="64" spans="1:30" ht="15.75" customHeight="1">
      <c r="A64" s="217" t="s">
        <v>458</v>
      </c>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133"/>
      <c r="AC64" s="133"/>
      <c r="AD64" s="133"/>
    </row>
    <row r="65" spans="29:30" ht="15.75" customHeight="1">
      <c r="AC65" s="133"/>
      <c r="AD65" s="133"/>
    </row>
    <row r="66" spans="29:30">
      <c r="AC66" s="133"/>
      <c r="AD66" s="133"/>
    </row>
  </sheetData>
  <mergeCells count="5">
    <mergeCell ref="A64:AA64"/>
    <mergeCell ref="A2:C2"/>
    <mergeCell ref="D2:K2"/>
    <mergeCell ref="L2:S2"/>
    <mergeCell ref="T2:AA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4"/>
  <sheetViews>
    <sheetView zoomScale="85" zoomScaleNormal="85" workbookViewId="0">
      <selection activeCell="A2" sqref="A2:D2"/>
    </sheetView>
  </sheetViews>
  <sheetFormatPr defaultRowHeight="15"/>
  <cols>
    <col min="1" max="1" width="11.140625" customWidth="1"/>
    <col min="2" max="2" width="10.5703125" bestFit="1" customWidth="1"/>
    <col min="3" max="3" width="9.140625" bestFit="1" customWidth="1"/>
    <col min="4" max="4" width="7.85546875" bestFit="1" customWidth="1"/>
    <col min="5" max="5" width="13.85546875" bestFit="1" customWidth="1"/>
    <col min="6" max="6" width="17" bestFit="1" customWidth="1"/>
    <col min="7" max="7" width="19.7109375" bestFit="1" customWidth="1"/>
    <col min="8" max="8" width="12.28515625" bestFit="1" customWidth="1"/>
    <col min="9" max="9" width="13.85546875" bestFit="1" customWidth="1"/>
    <col min="10" max="10" width="17" bestFit="1" customWidth="1"/>
    <col min="11" max="11" width="23.5703125" bestFit="1" customWidth="1"/>
    <col min="12" max="12" width="12.28515625" bestFit="1" customWidth="1"/>
    <col min="13" max="13" width="13.85546875" bestFit="1" customWidth="1"/>
    <col min="14" max="14" width="17" bestFit="1" customWidth="1"/>
    <col min="15" max="15" width="23.5703125" bestFit="1" customWidth="1"/>
    <col min="16" max="16" width="12.28515625" bestFit="1" customWidth="1"/>
    <col min="17" max="17" width="13.85546875" bestFit="1" customWidth="1"/>
    <col min="18" max="18" width="17" bestFit="1" customWidth="1"/>
    <col min="19" max="19" width="23.5703125" bestFit="1" customWidth="1"/>
    <col min="20" max="20" width="12.28515625" bestFit="1" customWidth="1"/>
    <col min="21" max="21" width="10" bestFit="1" customWidth="1"/>
    <col min="22" max="22" width="12.5703125" bestFit="1" customWidth="1"/>
    <col min="23" max="23" width="14.28515625" bestFit="1" customWidth="1"/>
    <col min="24" max="24" width="17.5703125" bestFit="1" customWidth="1"/>
    <col min="25" max="25" width="13.85546875" bestFit="1" customWidth="1"/>
    <col min="26" max="26" width="12.5703125" bestFit="1" customWidth="1"/>
    <col min="27" max="27" width="14.28515625" bestFit="1" customWidth="1"/>
    <col min="28" max="28" width="17.5703125" bestFit="1" customWidth="1"/>
    <col min="29" max="29" width="24.5703125" bestFit="1" customWidth="1"/>
    <col min="30" max="30" width="12.5703125" bestFit="1" customWidth="1"/>
    <col min="31" max="31" width="14.28515625" bestFit="1" customWidth="1"/>
    <col min="32" max="32" width="17.5703125" customWidth="1"/>
    <col min="33" max="33" width="24.5703125" bestFit="1" customWidth="1"/>
    <col min="34" max="34" width="12.5703125" bestFit="1" customWidth="1"/>
  </cols>
  <sheetData>
    <row r="1" spans="1:20" ht="15.75" thickBot="1">
      <c r="A1" s="11" t="s">
        <v>798</v>
      </c>
      <c r="B1" s="134"/>
      <c r="C1" s="134"/>
      <c r="D1" s="134"/>
      <c r="E1" s="134"/>
      <c r="F1" s="134"/>
      <c r="G1" s="134"/>
      <c r="H1" s="134"/>
      <c r="I1" s="134"/>
      <c r="J1" s="134"/>
      <c r="K1" s="134"/>
      <c r="L1" s="134"/>
      <c r="M1" s="134"/>
      <c r="N1" s="134"/>
      <c r="O1" s="134"/>
      <c r="P1" s="134"/>
      <c r="Q1" s="134"/>
      <c r="R1" s="134"/>
      <c r="S1" s="134"/>
      <c r="T1" s="134"/>
    </row>
    <row r="2" spans="1:20" ht="15.75" thickBot="1">
      <c r="A2" s="272"/>
      <c r="B2" s="272"/>
      <c r="C2" s="272"/>
      <c r="D2" s="273"/>
      <c r="E2" s="274" t="s">
        <v>700</v>
      </c>
      <c r="F2" s="275"/>
      <c r="G2" s="275"/>
      <c r="H2" s="275"/>
      <c r="I2" s="275"/>
      <c r="J2" s="275"/>
      <c r="K2" s="275"/>
      <c r="L2" s="276"/>
      <c r="M2" s="274" t="s">
        <v>701</v>
      </c>
      <c r="N2" s="275"/>
      <c r="O2" s="275"/>
      <c r="P2" s="275"/>
      <c r="Q2" s="275"/>
      <c r="R2" s="275"/>
      <c r="S2" s="275"/>
      <c r="T2" s="275"/>
    </row>
    <row r="3" spans="1:20" ht="15.75" thickBot="1">
      <c r="A3" s="12" t="s">
        <v>562</v>
      </c>
      <c r="B3" s="12" t="s">
        <v>563</v>
      </c>
      <c r="C3" s="12" t="s">
        <v>549</v>
      </c>
      <c r="D3" s="12" t="s">
        <v>551</v>
      </c>
      <c r="E3" s="199" t="s">
        <v>564</v>
      </c>
      <c r="F3" s="12" t="s">
        <v>565</v>
      </c>
      <c r="G3" s="12" t="s">
        <v>774</v>
      </c>
      <c r="H3" s="12" t="s">
        <v>566</v>
      </c>
      <c r="I3" s="12" t="s">
        <v>567</v>
      </c>
      <c r="J3" s="12" t="s">
        <v>568</v>
      </c>
      <c r="K3" s="12" t="s">
        <v>775</v>
      </c>
      <c r="L3" s="202" t="s">
        <v>569</v>
      </c>
      <c r="M3" s="199" t="s">
        <v>564</v>
      </c>
      <c r="N3" s="12" t="s">
        <v>565</v>
      </c>
      <c r="O3" s="12" t="s">
        <v>663</v>
      </c>
      <c r="P3" s="12" t="s">
        <v>566</v>
      </c>
      <c r="Q3" s="12" t="s">
        <v>567</v>
      </c>
      <c r="R3" s="12" t="s">
        <v>568</v>
      </c>
      <c r="S3" s="12" t="s">
        <v>664</v>
      </c>
      <c r="T3" s="12" t="s">
        <v>569</v>
      </c>
    </row>
    <row r="4" spans="1:20">
      <c r="A4" s="3" t="s">
        <v>331</v>
      </c>
      <c r="B4" s="3" t="s">
        <v>333</v>
      </c>
      <c r="C4" s="3" t="s">
        <v>554</v>
      </c>
      <c r="D4" s="178">
        <v>74</v>
      </c>
      <c r="E4" s="200">
        <v>2.0931131427309899</v>
      </c>
      <c r="F4" s="183" t="s">
        <v>702</v>
      </c>
      <c r="G4" s="86">
        <v>45.493619199197902</v>
      </c>
      <c r="H4" s="15">
        <v>1.9719002002614799E-26</v>
      </c>
      <c r="I4" s="86">
        <v>1.9824046814144201</v>
      </c>
      <c r="J4" s="183" t="s">
        <v>703</v>
      </c>
      <c r="K4" s="86">
        <v>46.763539512029297</v>
      </c>
      <c r="L4" s="203">
        <v>5.3210250555236599E-29</v>
      </c>
      <c r="M4" s="200">
        <v>1.22758378138875</v>
      </c>
      <c r="N4" s="183" t="s">
        <v>738</v>
      </c>
      <c r="O4" s="86">
        <v>8.4879150288165803</v>
      </c>
      <c r="P4" s="15">
        <v>0.39544889461866101</v>
      </c>
      <c r="Q4" s="86">
        <v>1.65750826954209</v>
      </c>
      <c r="R4" s="183" t="s">
        <v>739</v>
      </c>
      <c r="S4" s="86">
        <v>8.3598403247876103</v>
      </c>
      <c r="T4" s="15">
        <v>2.12627184361764E-2</v>
      </c>
    </row>
    <row r="5" spans="1:20">
      <c r="A5" s="3" t="s">
        <v>331</v>
      </c>
      <c r="B5" s="3" t="s">
        <v>335</v>
      </c>
      <c r="C5" s="3" t="s">
        <v>554</v>
      </c>
      <c r="D5" s="178">
        <v>70</v>
      </c>
      <c r="E5" s="200">
        <v>2.0458495561272798</v>
      </c>
      <c r="F5" s="183" t="s">
        <v>704</v>
      </c>
      <c r="G5" s="86">
        <v>47.8866386414877</v>
      </c>
      <c r="H5" s="15">
        <v>2.9137087959922698E-30</v>
      </c>
      <c r="I5" s="86">
        <v>2.3666229746255398</v>
      </c>
      <c r="J5" s="183" t="s">
        <v>705</v>
      </c>
      <c r="K5" s="86">
        <v>33.368673012989703</v>
      </c>
      <c r="L5" s="203">
        <v>2.51913583245694E-19</v>
      </c>
      <c r="M5" s="200">
        <v>2.4586551618766599</v>
      </c>
      <c r="N5" s="183" t="s">
        <v>740</v>
      </c>
      <c r="O5" s="86">
        <v>32.404192877838</v>
      </c>
      <c r="P5" s="15">
        <v>8.7982436874732702E-7</v>
      </c>
      <c r="Q5" s="86">
        <v>0.77160010486978803</v>
      </c>
      <c r="R5" s="183" t="s">
        <v>741</v>
      </c>
      <c r="S5" s="86">
        <v>18.404051414376301</v>
      </c>
      <c r="T5" s="15">
        <v>0.28508562229893197</v>
      </c>
    </row>
    <row r="6" spans="1:20">
      <c r="A6" s="3" t="s">
        <v>331</v>
      </c>
      <c r="B6" s="3" t="s">
        <v>337</v>
      </c>
      <c r="C6" s="3" t="s">
        <v>554</v>
      </c>
      <c r="D6" s="178">
        <v>72</v>
      </c>
      <c r="E6" s="200">
        <v>2.01407941961065</v>
      </c>
      <c r="F6" s="183" t="s">
        <v>706</v>
      </c>
      <c r="G6" s="86">
        <v>49.6358238475623</v>
      </c>
      <c r="H6" s="15">
        <v>6.81755176050369E-26</v>
      </c>
      <c r="I6" s="86">
        <v>1.90308375445536</v>
      </c>
      <c r="J6" s="183" t="s">
        <v>707</v>
      </c>
      <c r="K6" s="86">
        <v>54.233434613862897</v>
      </c>
      <c r="L6" s="203">
        <v>2.9033370162863E-28</v>
      </c>
      <c r="M6" s="200">
        <v>0.57012901867106103</v>
      </c>
      <c r="N6" s="183" t="s">
        <v>742</v>
      </c>
      <c r="O6" s="86">
        <v>5.1359639072152099</v>
      </c>
      <c r="P6" s="15">
        <v>0.31052366034797801</v>
      </c>
      <c r="Q6" s="86">
        <v>3.1498278977613601</v>
      </c>
      <c r="R6" s="183" t="s">
        <v>743</v>
      </c>
      <c r="S6" s="86">
        <v>5.0760358857626597</v>
      </c>
      <c r="T6" s="15">
        <v>2.1821650636947999E-2</v>
      </c>
    </row>
    <row r="7" spans="1:20">
      <c r="A7" s="3" t="s">
        <v>333</v>
      </c>
      <c r="B7" s="3" t="s">
        <v>335</v>
      </c>
      <c r="C7" s="3" t="s">
        <v>554</v>
      </c>
      <c r="D7" s="178">
        <v>77</v>
      </c>
      <c r="E7" s="200">
        <v>1.8264708501050699</v>
      </c>
      <c r="F7" s="183" t="s">
        <v>708</v>
      </c>
      <c r="G7" s="86">
        <v>46.708907137391002</v>
      </c>
      <c r="H7" s="15">
        <v>3.84696618438037E-19</v>
      </c>
      <c r="I7" s="86">
        <v>2.1554245919168999</v>
      </c>
      <c r="J7" s="183" t="s">
        <v>709</v>
      </c>
      <c r="K7" s="86">
        <v>29.2674844819554</v>
      </c>
      <c r="L7" s="203">
        <v>6.66569195487129E-11</v>
      </c>
      <c r="M7" s="200">
        <v>1.63329424666616</v>
      </c>
      <c r="N7" s="183" t="s">
        <v>744</v>
      </c>
      <c r="O7" s="86">
        <v>39.7877196221351</v>
      </c>
      <c r="P7" s="15">
        <v>1.6802758696416001E-7</v>
      </c>
      <c r="Q7" s="86">
        <v>1.27338433001541</v>
      </c>
      <c r="R7" s="183" t="s">
        <v>745</v>
      </c>
      <c r="S7" s="86">
        <v>21.5110186762513</v>
      </c>
      <c r="T7" s="15">
        <v>9.0597081118531E-2</v>
      </c>
    </row>
    <row r="8" spans="1:20">
      <c r="A8" s="3" t="s">
        <v>333</v>
      </c>
      <c r="B8" s="3" t="s">
        <v>337</v>
      </c>
      <c r="C8" s="3" t="s">
        <v>554</v>
      </c>
      <c r="D8" s="178">
        <v>72</v>
      </c>
      <c r="E8" s="200">
        <v>1.91243401169145</v>
      </c>
      <c r="F8" s="183" t="s">
        <v>710</v>
      </c>
      <c r="G8" s="86">
        <v>49.7768585494997</v>
      </c>
      <c r="H8" s="15">
        <v>4.3319916903003102E-25</v>
      </c>
      <c r="I8" s="86">
        <v>1.90134833120685</v>
      </c>
      <c r="J8" s="183" t="s">
        <v>711</v>
      </c>
      <c r="K8" s="86">
        <v>53.036119375888802</v>
      </c>
      <c r="L8" s="203">
        <v>6.1312047157270603E-25</v>
      </c>
      <c r="M8" s="200">
        <v>1.48689352307006</v>
      </c>
      <c r="N8" s="183" t="s">
        <v>746</v>
      </c>
      <c r="O8" s="86">
        <v>6.1980858679791098</v>
      </c>
      <c r="P8" s="15">
        <v>0.49781407607904798</v>
      </c>
      <c r="Q8" s="86">
        <v>1.28558542834045</v>
      </c>
      <c r="R8" s="183" t="s">
        <v>747</v>
      </c>
      <c r="S8" s="86">
        <v>6.2443741302453404</v>
      </c>
      <c r="T8" s="15">
        <v>0.66527195143829398</v>
      </c>
    </row>
    <row r="9" spans="1:20">
      <c r="A9" s="184" t="s">
        <v>335</v>
      </c>
      <c r="B9" s="184" t="s">
        <v>337</v>
      </c>
      <c r="C9" s="184" t="s">
        <v>554</v>
      </c>
      <c r="D9" s="205">
        <v>79</v>
      </c>
      <c r="E9" s="206">
        <v>2.3169370072985802</v>
      </c>
      <c r="F9" s="184" t="s">
        <v>712</v>
      </c>
      <c r="G9" s="87">
        <v>28.5386504808782</v>
      </c>
      <c r="H9" s="8">
        <v>3.6637422097814897E-15</v>
      </c>
      <c r="I9" s="87">
        <v>1.88801188782004</v>
      </c>
      <c r="J9" s="184" t="s">
        <v>713</v>
      </c>
      <c r="K9" s="87">
        <v>47.9738741296025</v>
      </c>
      <c r="L9" s="207">
        <v>1.02767998081943E-26</v>
      </c>
      <c r="M9" s="206">
        <v>1.0845137671463601</v>
      </c>
      <c r="N9" s="184" t="s">
        <v>748</v>
      </c>
      <c r="O9" s="87">
        <v>15.0722941563634</v>
      </c>
      <c r="P9" s="8">
        <v>0.62812731153280899</v>
      </c>
      <c r="Q9" s="87">
        <v>1.80615267716808</v>
      </c>
      <c r="R9" s="184" t="s">
        <v>749</v>
      </c>
      <c r="S9" s="87">
        <v>35.919099670368396</v>
      </c>
      <c r="T9" s="8">
        <v>6.2702309240569596E-8</v>
      </c>
    </row>
    <row r="10" spans="1:20">
      <c r="A10" s="3" t="s">
        <v>331</v>
      </c>
      <c r="B10" s="3" t="s">
        <v>333</v>
      </c>
      <c r="C10" s="3" t="s">
        <v>555</v>
      </c>
      <c r="D10" s="178">
        <v>74</v>
      </c>
      <c r="E10" s="200">
        <v>3.6888817932337798</v>
      </c>
      <c r="F10" s="183" t="s">
        <v>714</v>
      </c>
      <c r="G10" s="86">
        <v>45.493619199197902</v>
      </c>
      <c r="H10" s="15">
        <v>4.2554242210977804E-12</v>
      </c>
      <c r="I10" s="86">
        <v>3.4034653249111302</v>
      </c>
      <c r="J10" s="183" t="s">
        <v>715</v>
      </c>
      <c r="K10" s="86">
        <v>46.763539512029297</v>
      </c>
      <c r="L10" s="203">
        <v>2.7720012917861499E-13</v>
      </c>
      <c r="M10" s="200">
        <v>1.16954923778785</v>
      </c>
      <c r="N10" s="183" t="s">
        <v>762</v>
      </c>
      <c r="O10" s="86">
        <v>8.4879150288165803</v>
      </c>
      <c r="P10" s="15">
        <v>0.81349841267066902</v>
      </c>
      <c r="Q10" s="86">
        <v>2.96844358625399</v>
      </c>
      <c r="R10" s="183" t="s">
        <v>763</v>
      </c>
      <c r="S10" s="86">
        <v>8.3598403247876103</v>
      </c>
      <c r="T10" s="15">
        <v>7.1524285809498697E-2</v>
      </c>
    </row>
    <row r="11" spans="1:20">
      <c r="A11" s="3" t="s">
        <v>331</v>
      </c>
      <c r="B11" s="3" t="s">
        <v>335</v>
      </c>
      <c r="C11" s="3" t="s">
        <v>555</v>
      </c>
      <c r="D11" s="178">
        <v>70</v>
      </c>
      <c r="E11" s="200">
        <v>3.2991418509310302</v>
      </c>
      <c r="F11" s="183" t="s">
        <v>716</v>
      </c>
      <c r="G11" s="86">
        <v>47.8866386414877</v>
      </c>
      <c r="H11" s="15">
        <v>4.9659551066968703E-11</v>
      </c>
      <c r="I11" s="86">
        <v>4.0623812938744202</v>
      </c>
      <c r="J11" s="183" t="s">
        <v>717</v>
      </c>
      <c r="K11" s="86">
        <v>33.368673012989703</v>
      </c>
      <c r="L11" s="203">
        <v>4.6382149012449203E-8</v>
      </c>
      <c r="M11" s="200">
        <v>5.5448943417149303</v>
      </c>
      <c r="N11" s="183" t="s">
        <v>764</v>
      </c>
      <c r="O11" s="86">
        <v>32.404192877838</v>
      </c>
      <c r="P11" s="15">
        <v>1.26387443788621E-3</v>
      </c>
      <c r="Q11" s="86">
        <v>0.480738346295848</v>
      </c>
      <c r="R11" s="183" t="s">
        <v>765</v>
      </c>
      <c r="S11" s="86">
        <v>18.404051414376301</v>
      </c>
      <c r="T11" s="15">
        <v>0.298399832017819</v>
      </c>
    </row>
    <row r="12" spans="1:20">
      <c r="A12" s="3" t="s">
        <v>331</v>
      </c>
      <c r="B12" s="3" t="s">
        <v>337</v>
      </c>
      <c r="C12" s="3" t="s">
        <v>555</v>
      </c>
      <c r="D12" s="178">
        <v>72</v>
      </c>
      <c r="E12" s="200">
        <v>3.5442573110195501</v>
      </c>
      <c r="F12" s="183" t="s">
        <v>718</v>
      </c>
      <c r="G12" s="86">
        <v>49.6358238475623</v>
      </c>
      <c r="H12" s="15">
        <v>2.5135446097815799E-11</v>
      </c>
      <c r="I12" s="86">
        <v>3.2517674128144201</v>
      </c>
      <c r="J12" s="183" t="s">
        <v>719</v>
      </c>
      <c r="K12" s="86">
        <v>54.233434613862897</v>
      </c>
      <c r="L12" s="203">
        <v>2.0495815132654299E-12</v>
      </c>
      <c r="M12" s="200">
        <v>9.7532809058480593E-2</v>
      </c>
      <c r="N12" s="183" t="s">
        <v>766</v>
      </c>
      <c r="O12" s="86">
        <v>5.1359639072152099</v>
      </c>
      <c r="P12" s="15">
        <v>0.14091099229461099</v>
      </c>
      <c r="Q12" s="86">
        <v>26.2253291111126</v>
      </c>
      <c r="R12" s="183" t="s">
        <v>767</v>
      </c>
      <c r="S12" s="86">
        <v>5.0760358857626597</v>
      </c>
      <c r="T12" s="15">
        <v>2.2111953429339699E-2</v>
      </c>
    </row>
    <row r="13" spans="1:20">
      <c r="A13" s="3" t="s">
        <v>333</v>
      </c>
      <c r="B13" s="3" t="s">
        <v>335</v>
      </c>
      <c r="C13" s="3" t="s">
        <v>555</v>
      </c>
      <c r="D13" s="178">
        <v>77</v>
      </c>
      <c r="E13" s="200">
        <v>3.4704746782901199</v>
      </c>
      <c r="F13" s="183" t="s">
        <v>720</v>
      </c>
      <c r="G13" s="86">
        <v>46.708907137391002</v>
      </c>
      <c r="H13" s="15">
        <v>4.4412649497422801E-14</v>
      </c>
      <c r="I13" s="86">
        <v>4.2100184096680699</v>
      </c>
      <c r="J13" s="183" t="s">
        <v>721</v>
      </c>
      <c r="K13" s="86">
        <v>29.2674844819554</v>
      </c>
      <c r="L13" s="203">
        <v>6.08999926794966E-7</v>
      </c>
      <c r="M13" s="200">
        <v>3.15853091897409</v>
      </c>
      <c r="N13" s="183" t="s">
        <v>768</v>
      </c>
      <c r="O13" s="86">
        <v>39.7877196221351</v>
      </c>
      <c r="P13" s="15">
        <v>8.3260562454084202E-7</v>
      </c>
      <c r="Q13" s="86">
        <v>1.2256645673072899</v>
      </c>
      <c r="R13" s="183" t="s">
        <v>769</v>
      </c>
      <c r="S13" s="86">
        <v>21.5110186762513</v>
      </c>
      <c r="T13" s="15">
        <v>0.56690585685512795</v>
      </c>
    </row>
    <row r="14" spans="1:20">
      <c r="A14" s="3" t="s">
        <v>333</v>
      </c>
      <c r="B14" s="3" t="s">
        <v>337</v>
      </c>
      <c r="C14" s="3" t="s">
        <v>555</v>
      </c>
      <c r="D14" s="178">
        <v>72</v>
      </c>
      <c r="E14" s="200">
        <v>3.4224953751623999</v>
      </c>
      <c r="F14" s="183" t="s">
        <v>722</v>
      </c>
      <c r="G14" s="86">
        <v>49.7768585494997</v>
      </c>
      <c r="H14" s="15">
        <v>2.6279477811859199E-13</v>
      </c>
      <c r="I14" s="86">
        <v>3.37271469848501</v>
      </c>
      <c r="J14" s="183" t="s">
        <v>723</v>
      </c>
      <c r="K14" s="86">
        <v>53.036119375888802</v>
      </c>
      <c r="L14" s="203">
        <v>3.89294897328334E-13</v>
      </c>
      <c r="M14" s="200">
        <v>2.8721715469861802</v>
      </c>
      <c r="N14" s="183" t="s">
        <v>770</v>
      </c>
      <c r="O14" s="86">
        <v>6.1980858679791098</v>
      </c>
      <c r="P14" s="15">
        <v>0.502599049828093</v>
      </c>
      <c r="Q14" s="86">
        <v>1.19119035923276</v>
      </c>
      <c r="R14" s="183" t="s">
        <v>771</v>
      </c>
      <c r="S14" s="86">
        <v>6.2443741302453404</v>
      </c>
      <c r="T14" s="15">
        <v>0.91079131342953101</v>
      </c>
    </row>
    <row r="15" spans="1:20">
      <c r="A15" s="184" t="s">
        <v>335</v>
      </c>
      <c r="B15" s="184" t="s">
        <v>337</v>
      </c>
      <c r="C15" s="184" t="s">
        <v>555</v>
      </c>
      <c r="D15" s="205">
        <v>79</v>
      </c>
      <c r="E15" s="206">
        <v>4.1838888145349298</v>
      </c>
      <c r="F15" s="184" t="s">
        <v>724</v>
      </c>
      <c r="G15" s="87">
        <v>28.5386504808782</v>
      </c>
      <c r="H15" s="8">
        <v>5.0260145179164804E-7</v>
      </c>
      <c r="I15" s="87">
        <v>3.2082851556401502</v>
      </c>
      <c r="J15" s="184" t="s">
        <v>725</v>
      </c>
      <c r="K15" s="87">
        <v>47.9738741296025</v>
      </c>
      <c r="L15" s="207">
        <v>4.1523303551467801E-12</v>
      </c>
      <c r="M15" s="206">
        <v>0.80177108996866397</v>
      </c>
      <c r="N15" s="184" t="s">
        <v>772</v>
      </c>
      <c r="O15" s="87">
        <v>15.0722941563634</v>
      </c>
      <c r="P15" s="8">
        <v>0.64154553312819596</v>
      </c>
      <c r="Q15" s="87">
        <v>3.6201014553401798</v>
      </c>
      <c r="R15" s="184" t="s">
        <v>773</v>
      </c>
      <c r="S15" s="87">
        <v>35.919099670368396</v>
      </c>
      <c r="T15" s="8">
        <v>3.2505335116137898E-5</v>
      </c>
    </row>
    <row r="16" spans="1:20">
      <c r="A16" s="3" t="s">
        <v>331</v>
      </c>
      <c r="B16" s="3" t="s">
        <v>333</v>
      </c>
      <c r="C16" s="3" t="s">
        <v>556</v>
      </c>
      <c r="D16" s="178">
        <v>74</v>
      </c>
      <c r="E16" s="200">
        <v>1.54061174885056</v>
      </c>
      <c r="F16" s="183" t="s">
        <v>726</v>
      </c>
      <c r="G16" s="86">
        <v>45.493619199197902</v>
      </c>
      <c r="H16" s="15">
        <v>2.64191395979325E-2</v>
      </c>
      <c r="I16" s="86">
        <v>1.41935627754599</v>
      </c>
      <c r="J16" s="183" t="s">
        <v>727</v>
      </c>
      <c r="K16" s="86">
        <v>46.763539512029297</v>
      </c>
      <c r="L16" s="203">
        <v>4.9373485538754001E-2</v>
      </c>
      <c r="M16" s="200">
        <v>2.2171150872837502</v>
      </c>
      <c r="N16" s="183" t="s">
        <v>750</v>
      </c>
      <c r="O16" s="86">
        <v>8.4879150288165803</v>
      </c>
      <c r="P16" s="15">
        <v>0.25486753578082799</v>
      </c>
      <c r="Q16" s="86">
        <v>0.708452045921106</v>
      </c>
      <c r="R16" s="183" t="s">
        <v>751</v>
      </c>
      <c r="S16" s="86">
        <v>8.3598403247876103</v>
      </c>
      <c r="T16" s="15">
        <v>0.58766546584783297</v>
      </c>
    </row>
    <row r="17" spans="1:22">
      <c r="A17" s="3" t="s">
        <v>331</v>
      </c>
      <c r="B17" s="3" t="s">
        <v>335</v>
      </c>
      <c r="C17" s="3" t="s">
        <v>556</v>
      </c>
      <c r="D17" s="178">
        <v>70</v>
      </c>
      <c r="E17" s="200">
        <v>1.54143645533111</v>
      </c>
      <c r="F17" s="183" t="s">
        <v>728</v>
      </c>
      <c r="G17" s="86">
        <v>47.8866386414877</v>
      </c>
      <c r="H17" s="15">
        <v>1.9855799329999602E-3</v>
      </c>
      <c r="I17" s="86">
        <v>1.6210294137494701</v>
      </c>
      <c r="J17" s="183" t="s">
        <v>729</v>
      </c>
      <c r="K17" s="86">
        <v>33.368673012989703</v>
      </c>
      <c r="L17" s="203">
        <v>1.0662220026928E-2</v>
      </c>
      <c r="M17" s="200">
        <v>2.1614709186074599</v>
      </c>
      <c r="N17" s="183" t="s">
        <v>752</v>
      </c>
      <c r="O17" s="86">
        <v>32.404192877838</v>
      </c>
      <c r="P17" s="15">
        <v>5.9833688631383102E-2</v>
      </c>
      <c r="Q17" s="86">
        <v>0.62070254957638304</v>
      </c>
      <c r="R17" s="183" t="s">
        <v>753</v>
      </c>
      <c r="S17" s="86">
        <v>18.404051414376301</v>
      </c>
      <c r="T17" s="15">
        <v>0.37966406785490298</v>
      </c>
    </row>
    <row r="18" spans="1:22">
      <c r="A18" s="3" t="s">
        <v>331</v>
      </c>
      <c r="B18" s="3" t="s">
        <v>337</v>
      </c>
      <c r="C18" s="3" t="s">
        <v>556</v>
      </c>
      <c r="D18" s="178">
        <v>72</v>
      </c>
      <c r="E18" s="200">
        <v>1.4954994678351701</v>
      </c>
      <c r="F18" s="183" t="s">
        <v>730</v>
      </c>
      <c r="G18" s="86">
        <v>49.6358238475623</v>
      </c>
      <c r="H18" s="15">
        <v>2.8723208502180402E-2</v>
      </c>
      <c r="I18" s="86">
        <v>1.41767291070319</v>
      </c>
      <c r="J18" s="183" t="s">
        <v>731</v>
      </c>
      <c r="K18" s="86">
        <v>54.233434613862897</v>
      </c>
      <c r="L18" s="203">
        <v>3.6123089329122199E-2</v>
      </c>
      <c r="M18" s="200">
        <v>3.8957155410584599</v>
      </c>
      <c r="N18" s="183" t="s">
        <v>754</v>
      </c>
      <c r="O18" s="86">
        <v>5.1359639072152099</v>
      </c>
      <c r="P18" s="15">
        <v>0.39059782570799301</v>
      </c>
      <c r="Q18" s="86">
        <v>0.41881807461574899</v>
      </c>
      <c r="R18" s="183" t="s">
        <v>755</v>
      </c>
      <c r="S18" s="86">
        <v>5.0760358857626597</v>
      </c>
      <c r="T18" s="15">
        <v>0.54278618318822802</v>
      </c>
    </row>
    <row r="19" spans="1:22">
      <c r="A19" s="3" t="s">
        <v>333</v>
      </c>
      <c r="B19" s="3" t="s">
        <v>335</v>
      </c>
      <c r="C19" s="3" t="s">
        <v>556</v>
      </c>
      <c r="D19" s="178">
        <v>77</v>
      </c>
      <c r="E19" s="200">
        <v>1.49176486537556</v>
      </c>
      <c r="F19" s="183" t="s">
        <v>732</v>
      </c>
      <c r="G19" s="86">
        <v>46.708907137391002</v>
      </c>
      <c r="H19" s="15">
        <v>1.85631556835406E-2</v>
      </c>
      <c r="I19" s="86">
        <v>1.9283838290839801</v>
      </c>
      <c r="J19" s="183" t="s">
        <v>733</v>
      </c>
      <c r="K19" s="86">
        <v>29.2674844819554</v>
      </c>
      <c r="L19" s="203">
        <v>1.06950709052352E-2</v>
      </c>
      <c r="M19" s="200">
        <v>1.2108601565537001</v>
      </c>
      <c r="N19" s="183" t="s">
        <v>756</v>
      </c>
      <c r="O19" s="86">
        <v>39.7877196221351</v>
      </c>
      <c r="P19" s="15">
        <v>0.42203070465322801</v>
      </c>
      <c r="Q19" s="86">
        <v>1.5707470443223599</v>
      </c>
      <c r="R19" s="183" t="s">
        <v>757</v>
      </c>
      <c r="S19" s="86">
        <v>21.5110186762513</v>
      </c>
      <c r="T19" s="15">
        <v>0.21352551679465301</v>
      </c>
    </row>
    <row r="20" spans="1:22">
      <c r="A20" s="3" t="s">
        <v>333</v>
      </c>
      <c r="B20" s="3" t="s">
        <v>337</v>
      </c>
      <c r="C20" s="3" t="s">
        <v>556</v>
      </c>
      <c r="D20" s="178">
        <v>72</v>
      </c>
      <c r="E20" s="200">
        <v>1.4216836859993001</v>
      </c>
      <c r="F20" s="183" t="s">
        <v>734</v>
      </c>
      <c r="G20" s="86">
        <v>49.7768585494997</v>
      </c>
      <c r="H20" s="15">
        <v>4.5398385830825998E-2</v>
      </c>
      <c r="I20" s="86">
        <v>1.4620689094377399</v>
      </c>
      <c r="J20" s="183" t="s">
        <v>735</v>
      </c>
      <c r="K20" s="86">
        <v>53.036119375888802</v>
      </c>
      <c r="L20" s="203">
        <v>2.8662275446152099E-2</v>
      </c>
      <c r="M20" s="200">
        <v>8.4849569256146895E-2</v>
      </c>
      <c r="N20" s="183" t="s">
        <v>758</v>
      </c>
      <c r="O20" s="86">
        <v>6.1980858679791098</v>
      </c>
      <c r="P20" s="15">
        <v>0.124760296989437</v>
      </c>
      <c r="Q20" s="86">
        <v>16.672191549312</v>
      </c>
      <c r="R20" s="183" t="s">
        <v>759</v>
      </c>
      <c r="S20" s="86">
        <v>6.2443741302453404</v>
      </c>
      <c r="T20" s="15">
        <v>7.7676762459130994E-2</v>
      </c>
    </row>
    <row r="21" spans="1:22">
      <c r="A21" s="184" t="s">
        <v>335</v>
      </c>
      <c r="B21" s="184" t="s">
        <v>337</v>
      </c>
      <c r="C21" s="184" t="s">
        <v>556</v>
      </c>
      <c r="D21" s="205">
        <v>79</v>
      </c>
      <c r="E21" s="206">
        <v>1.8201665879767801</v>
      </c>
      <c r="F21" s="184" t="s">
        <v>736</v>
      </c>
      <c r="G21" s="87">
        <v>28.5386504808782</v>
      </c>
      <c r="H21" s="8">
        <v>1.5530641499676E-2</v>
      </c>
      <c r="I21" s="87">
        <v>1.42727605206817</v>
      </c>
      <c r="J21" s="184" t="s">
        <v>737</v>
      </c>
      <c r="K21" s="87">
        <v>47.9738741296025</v>
      </c>
      <c r="L21" s="207">
        <v>2.85470521589101E-2</v>
      </c>
      <c r="M21" s="206">
        <v>1.6091358582247799</v>
      </c>
      <c r="N21" s="184" t="s">
        <v>760</v>
      </c>
      <c r="O21" s="87">
        <v>15.0722941563634</v>
      </c>
      <c r="P21" s="8">
        <v>0.29597892794824399</v>
      </c>
      <c r="Q21" s="87">
        <v>1.1007712451067799</v>
      </c>
      <c r="R21" s="184" t="s">
        <v>761</v>
      </c>
      <c r="S21" s="87">
        <v>35.919099670368396</v>
      </c>
      <c r="T21" s="8">
        <v>0.74639948792711797</v>
      </c>
    </row>
    <row r="22" spans="1:22">
      <c r="A22" s="3" t="s">
        <v>331</v>
      </c>
      <c r="B22" s="3" t="s">
        <v>333</v>
      </c>
      <c r="C22" s="3" t="s">
        <v>667</v>
      </c>
      <c r="D22" s="3">
        <v>93</v>
      </c>
      <c r="E22" s="200">
        <v>1.8942918215189199</v>
      </c>
      <c r="F22" s="183" t="s">
        <v>677</v>
      </c>
      <c r="G22" s="86">
        <v>41.069533085590002</v>
      </c>
      <c r="H22" s="15">
        <v>1.0566296747091901E-8</v>
      </c>
      <c r="I22" s="86">
        <v>1.5592500957962401</v>
      </c>
      <c r="J22" s="183" t="s">
        <v>678</v>
      </c>
      <c r="K22" s="86">
        <v>41.954846528370403</v>
      </c>
      <c r="L22" s="203">
        <v>5.0571333005468199E-5</v>
      </c>
      <c r="M22" s="200">
        <v>4.4963692918662499</v>
      </c>
      <c r="N22" s="183" t="s">
        <v>679</v>
      </c>
      <c r="O22" s="86">
        <v>11.717396772863101</v>
      </c>
      <c r="P22" s="15">
        <v>8.8666144178349204E-7</v>
      </c>
      <c r="Q22" s="86">
        <v>0.19656267780154499</v>
      </c>
      <c r="R22" s="183" t="s">
        <v>680</v>
      </c>
      <c r="S22" s="86">
        <v>11.5864368693447</v>
      </c>
      <c r="T22" s="15">
        <v>2.5506579927795201E-3</v>
      </c>
    </row>
    <row r="23" spans="1:22">
      <c r="A23" s="3" t="s">
        <v>331</v>
      </c>
      <c r="B23" s="3" t="s">
        <v>335</v>
      </c>
      <c r="C23" s="3" t="s">
        <v>667</v>
      </c>
      <c r="D23" s="3">
        <v>85</v>
      </c>
      <c r="E23" s="200">
        <v>2.0131088252914799</v>
      </c>
      <c r="F23" s="183" t="s">
        <v>681</v>
      </c>
      <c r="G23" s="86">
        <v>43.849320615341398</v>
      </c>
      <c r="H23" s="15">
        <v>1.49732700362072E-9</v>
      </c>
      <c r="I23" s="86">
        <v>2.7342569917262902</v>
      </c>
      <c r="J23" s="183" t="s">
        <v>682</v>
      </c>
      <c r="K23" s="86">
        <v>32.053919132038097</v>
      </c>
      <c r="L23" s="203">
        <v>1.3447469531438301E-13</v>
      </c>
      <c r="M23" s="200">
        <v>0.72460310620089796</v>
      </c>
      <c r="N23" s="183" t="s">
        <v>683</v>
      </c>
      <c r="O23" s="86">
        <v>28.442696118427101</v>
      </c>
      <c r="P23" s="15">
        <v>0.27332688907407998</v>
      </c>
      <c r="Q23" s="86">
        <v>6.7320540778392504</v>
      </c>
      <c r="R23" s="183" t="s">
        <v>684</v>
      </c>
      <c r="S23" s="86">
        <v>19.0133638290825</v>
      </c>
      <c r="T23" s="15">
        <v>1.88121199875767E-4</v>
      </c>
    </row>
    <row r="24" spans="1:22">
      <c r="A24" s="3" t="s">
        <v>331</v>
      </c>
      <c r="B24" s="3" t="s">
        <v>337</v>
      </c>
      <c r="C24" s="3" t="s">
        <v>667</v>
      </c>
      <c r="D24" s="3">
        <v>85</v>
      </c>
      <c r="E24" s="200">
        <v>1.8478206918284601</v>
      </c>
      <c r="F24" s="183" t="s">
        <v>685</v>
      </c>
      <c r="G24" s="86">
        <v>45.5885398183704</v>
      </c>
      <c r="H24" s="15">
        <v>3.4430269580888699E-9</v>
      </c>
      <c r="I24" s="86">
        <v>1.6961568384483201</v>
      </c>
      <c r="J24" s="183" t="s">
        <v>686</v>
      </c>
      <c r="K24" s="86">
        <v>48.686505590190698</v>
      </c>
      <c r="L24" s="203">
        <v>5.7114228355258599E-8</v>
      </c>
      <c r="M24" s="200">
        <v>7.2982551712168204</v>
      </c>
      <c r="N24" s="183" t="s">
        <v>687</v>
      </c>
      <c r="O24" s="86">
        <v>7.2956759341489201</v>
      </c>
      <c r="P24" s="15">
        <v>4.2509995065176404E-3</v>
      </c>
      <c r="Q24" s="86">
        <v>0.13274476013844699</v>
      </c>
      <c r="R24" s="183" t="s">
        <v>688</v>
      </c>
      <c r="S24" s="86">
        <v>7.2303426530361001</v>
      </c>
      <c r="T24" s="15">
        <v>4.57801455468285E-2</v>
      </c>
    </row>
    <row r="25" spans="1:22">
      <c r="A25" s="3" t="s">
        <v>333</v>
      </c>
      <c r="B25" s="3" t="s">
        <v>335</v>
      </c>
      <c r="C25" s="3" t="s">
        <v>667</v>
      </c>
      <c r="D25" s="3">
        <v>72</v>
      </c>
      <c r="E25" s="200">
        <v>1.5002738632105299</v>
      </c>
      <c r="F25" s="183" t="s">
        <v>670</v>
      </c>
      <c r="G25" s="86">
        <v>50.466572125209403</v>
      </c>
      <c r="H25" s="15">
        <v>4.6542092967774303E-5</v>
      </c>
      <c r="I25" s="86">
        <v>2.5821492446676499</v>
      </c>
      <c r="J25" s="183" t="s">
        <v>689</v>
      </c>
      <c r="K25" s="86">
        <v>18.4246049683825</v>
      </c>
      <c r="L25" s="203">
        <v>1.81411563819681E-7</v>
      </c>
      <c r="M25" s="200">
        <v>1.04891832858733</v>
      </c>
      <c r="N25" s="183" t="s">
        <v>690</v>
      </c>
      <c r="O25" s="86">
        <v>9.5314008876709995</v>
      </c>
      <c r="P25" s="15">
        <v>0.75707482462428599</v>
      </c>
      <c r="Q25" s="86">
        <v>1.87121029996115</v>
      </c>
      <c r="R25" s="183" t="s">
        <v>691</v>
      </c>
      <c r="S25" s="86">
        <v>7.52769447599053</v>
      </c>
      <c r="T25" s="15">
        <v>3.3445090274099999E-3</v>
      </c>
    </row>
    <row r="26" spans="1:22">
      <c r="A26" s="3" t="s">
        <v>333</v>
      </c>
      <c r="B26" s="3" t="s">
        <v>337</v>
      </c>
      <c r="C26" s="3" t="s">
        <v>667</v>
      </c>
      <c r="D26" s="3">
        <v>89</v>
      </c>
      <c r="E26" s="200">
        <v>1.5244943653070899</v>
      </c>
      <c r="F26" s="183" t="s">
        <v>692</v>
      </c>
      <c r="G26" s="86">
        <v>45.0976916032497</v>
      </c>
      <c r="H26" s="15">
        <v>1.44784501071203E-5</v>
      </c>
      <c r="I26" s="86">
        <v>1.5705586796506601</v>
      </c>
      <c r="J26" s="183" t="s">
        <v>693</v>
      </c>
      <c r="K26" s="86">
        <v>47.718782251990199</v>
      </c>
      <c r="L26" s="203">
        <v>2.0104362990055399E-6</v>
      </c>
      <c r="M26" s="200">
        <v>0.16653918832035999</v>
      </c>
      <c r="N26" s="183" t="s">
        <v>694</v>
      </c>
      <c r="O26" s="86">
        <v>7.4493402553604904</v>
      </c>
      <c r="P26" s="15">
        <v>1.45108518246058E-2</v>
      </c>
      <c r="Q26" s="86">
        <v>6.2363707370658803</v>
      </c>
      <c r="R26" s="183" t="s">
        <v>695</v>
      </c>
      <c r="S26" s="86">
        <v>7.5231029655614803</v>
      </c>
      <c r="T26" s="15">
        <v>2.3351775940925498E-3</v>
      </c>
    </row>
    <row r="27" spans="1:22" ht="15.75" thickBot="1">
      <c r="A27" s="10" t="s">
        <v>335</v>
      </c>
      <c r="B27" s="10" t="s">
        <v>337</v>
      </c>
      <c r="C27" s="10" t="s">
        <v>667</v>
      </c>
      <c r="D27" s="10">
        <v>97</v>
      </c>
      <c r="E27" s="201">
        <v>2.7076470764185099</v>
      </c>
      <c r="F27" s="10" t="s">
        <v>696</v>
      </c>
      <c r="G27" s="88">
        <v>27.115431956093701</v>
      </c>
      <c r="H27" s="14">
        <v>7.7568575492175698E-14</v>
      </c>
      <c r="I27" s="88">
        <v>1.68275633652669</v>
      </c>
      <c r="J27" s="10" t="s">
        <v>697</v>
      </c>
      <c r="K27" s="88">
        <v>42.354969693603501</v>
      </c>
      <c r="L27" s="204">
        <v>7.4316175373930602E-7</v>
      </c>
      <c r="M27" s="201">
        <v>3.1308612658749699</v>
      </c>
      <c r="N27" s="10" t="s">
        <v>698</v>
      </c>
      <c r="O27" s="88">
        <v>14.9231633492447</v>
      </c>
      <c r="P27" s="14">
        <v>4.3564996222251501E-7</v>
      </c>
      <c r="Q27" s="88">
        <v>0.86425985345975198</v>
      </c>
      <c r="R27" s="10" t="s">
        <v>699</v>
      </c>
      <c r="S27" s="88">
        <v>30.988221836948998</v>
      </c>
      <c r="T27" s="14">
        <v>0.42539141347278497</v>
      </c>
    </row>
    <row r="28" spans="1:22" ht="15.75">
      <c r="A28" s="186" t="s">
        <v>661</v>
      </c>
    </row>
    <row r="29" spans="1:22" ht="15.75">
      <c r="A29" s="186" t="s">
        <v>676</v>
      </c>
      <c r="E29" s="189"/>
      <c r="F29" s="189"/>
      <c r="G29" s="189"/>
      <c r="H29" s="189"/>
      <c r="I29" s="189"/>
      <c r="J29" s="189"/>
      <c r="K29" s="189"/>
      <c r="L29" s="189"/>
      <c r="M29" s="189"/>
      <c r="N29" s="189"/>
      <c r="O29" s="189"/>
      <c r="P29" s="189"/>
      <c r="Q29" s="189"/>
      <c r="R29" s="189"/>
      <c r="S29" s="189"/>
      <c r="T29" s="189"/>
    </row>
    <row r="30" spans="1:22" ht="15.75">
      <c r="A30" s="208" t="s">
        <v>776</v>
      </c>
      <c r="B30" s="3"/>
      <c r="C30" s="3"/>
      <c r="D30" s="3"/>
      <c r="E30" s="3"/>
      <c r="F30" s="3"/>
      <c r="G30" s="3"/>
      <c r="H30" s="3"/>
      <c r="I30" s="3"/>
      <c r="J30" s="3"/>
      <c r="K30" s="3"/>
      <c r="L30" s="3"/>
      <c r="M30" s="3"/>
      <c r="N30" s="3"/>
      <c r="O30" s="3"/>
      <c r="P30" s="3"/>
      <c r="Q30" s="3"/>
      <c r="R30" s="3"/>
      <c r="S30" s="3"/>
      <c r="T30" s="3"/>
    </row>
    <row r="31" spans="1:22">
      <c r="A31" s="3"/>
      <c r="B31" s="3"/>
      <c r="C31" s="3"/>
      <c r="D31" s="178"/>
      <c r="E31" s="74"/>
      <c r="F31" s="3"/>
      <c r="G31" s="74"/>
      <c r="H31" s="4"/>
      <c r="I31" s="74"/>
      <c r="J31" s="3"/>
      <c r="K31" s="74"/>
      <c r="L31" s="4"/>
      <c r="M31" s="74"/>
      <c r="N31" s="3"/>
      <c r="O31" s="74"/>
      <c r="P31" s="4"/>
      <c r="Q31" s="74"/>
      <c r="R31" s="3"/>
      <c r="S31" s="74"/>
      <c r="T31" s="4"/>
      <c r="U31" s="74"/>
      <c r="V31" s="74"/>
    </row>
    <row r="32" spans="1:22">
      <c r="A32" s="3"/>
      <c r="B32" s="3"/>
      <c r="C32" s="3"/>
      <c r="D32" s="178"/>
      <c r="E32" s="74"/>
      <c r="F32" s="3"/>
      <c r="G32" s="74"/>
      <c r="H32" s="4"/>
      <c r="I32" s="74"/>
      <c r="J32" s="3"/>
      <c r="K32" s="74"/>
      <c r="L32" s="4"/>
      <c r="M32" s="74"/>
      <c r="N32" s="3"/>
      <c r="O32" s="74"/>
      <c r="P32" s="4"/>
      <c r="Q32" s="74"/>
      <c r="R32" s="3"/>
      <c r="S32" s="74"/>
      <c r="T32" s="4"/>
      <c r="U32" s="74"/>
      <c r="V32" s="74"/>
    </row>
    <row r="33" spans="1:36">
      <c r="A33" s="3"/>
      <c r="B33" s="3"/>
      <c r="C33" s="3"/>
      <c r="D33" s="178"/>
      <c r="E33" s="74"/>
      <c r="F33" s="3"/>
      <c r="G33" s="74"/>
      <c r="H33" s="4"/>
      <c r="I33" s="74"/>
      <c r="J33" s="3"/>
      <c r="K33" s="74"/>
      <c r="L33" s="4"/>
      <c r="M33" s="74"/>
      <c r="N33" s="3"/>
      <c r="O33" s="74"/>
      <c r="P33" s="4"/>
      <c r="Q33" s="74"/>
      <c r="R33" s="3"/>
      <c r="S33" s="74"/>
      <c r="T33" s="4"/>
      <c r="U33" s="74"/>
      <c r="V33" s="74"/>
    </row>
    <row r="34" spans="1:36">
      <c r="A34" s="3"/>
      <c r="B34" s="3"/>
      <c r="C34" s="3"/>
      <c r="D34" s="178"/>
      <c r="E34" s="74"/>
      <c r="F34" s="3"/>
      <c r="G34" s="74"/>
      <c r="H34" s="4"/>
      <c r="I34" s="74"/>
      <c r="J34" s="3"/>
      <c r="K34" s="74"/>
      <c r="L34" s="4"/>
      <c r="M34" s="74"/>
      <c r="N34" s="3"/>
      <c r="O34" s="74"/>
      <c r="P34" s="4"/>
      <c r="Q34" s="74"/>
      <c r="R34" s="3"/>
      <c r="S34" s="74"/>
      <c r="T34" s="4"/>
      <c r="U34" s="74"/>
      <c r="V34" s="74"/>
    </row>
    <row r="35" spans="1:36">
      <c r="A35" s="3"/>
      <c r="B35" s="3"/>
      <c r="C35" s="3"/>
      <c r="D35" s="178"/>
      <c r="E35" s="74"/>
      <c r="F35" s="3"/>
      <c r="G35" s="74"/>
      <c r="H35" s="4"/>
      <c r="I35" s="74"/>
      <c r="J35" s="3"/>
      <c r="K35" s="74"/>
      <c r="L35" s="4"/>
      <c r="M35" s="74"/>
      <c r="N35" s="3"/>
      <c r="O35" s="74"/>
      <c r="P35" s="4"/>
      <c r="Q35" s="74"/>
      <c r="R35" s="3"/>
      <c r="S35" s="74"/>
      <c r="T35" s="4"/>
      <c r="U35" s="74"/>
      <c r="V35" s="74"/>
    </row>
    <row r="36" spans="1:36">
      <c r="A36" s="3"/>
      <c r="B36" s="3"/>
      <c r="C36" s="3"/>
      <c r="D36" s="178"/>
      <c r="E36" s="74"/>
      <c r="F36" s="3"/>
      <c r="G36" s="74"/>
      <c r="H36" s="4"/>
      <c r="I36" s="74"/>
      <c r="J36" s="3"/>
      <c r="K36" s="74"/>
      <c r="L36" s="4"/>
      <c r="M36" s="74"/>
      <c r="N36" s="3"/>
      <c r="O36" s="74"/>
      <c r="P36" s="4"/>
      <c r="Q36" s="74"/>
      <c r="R36" s="3"/>
      <c r="S36" s="74"/>
      <c r="T36" s="4"/>
      <c r="U36" s="74"/>
      <c r="V36" s="74"/>
    </row>
    <row r="37" spans="1:36">
      <c r="A37" s="3"/>
      <c r="B37" s="3"/>
      <c r="C37" s="3"/>
      <c r="D37" s="178"/>
      <c r="E37" s="74"/>
      <c r="F37" s="3"/>
      <c r="G37" s="74"/>
      <c r="H37" s="4"/>
      <c r="I37" s="74"/>
      <c r="J37" s="3"/>
      <c r="K37" s="74"/>
      <c r="L37" s="4"/>
      <c r="M37" s="74"/>
      <c r="N37" s="3"/>
      <c r="O37" s="74"/>
      <c r="P37" s="4"/>
      <c r="Q37" s="74"/>
      <c r="R37" s="3"/>
      <c r="S37" s="74"/>
      <c r="T37" s="4"/>
      <c r="U37" s="74"/>
      <c r="V37" s="74"/>
    </row>
    <row r="38" spans="1:36">
      <c r="A38" s="3"/>
      <c r="B38" s="3"/>
      <c r="C38" s="3"/>
      <c r="D38" s="178"/>
      <c r="E38" s="74"/>
      <c r="F38" s="3"/>
      <c r="G38" s="74"/>
      <c r="H38" s="4"/>
      <c r="I38" s="74"/>
      <c r="J38" s="3"/>
      <c r="K38" s="74"/>
      <c r="L38" s="4"/>
      <c r="M38" s="74"/>
      <c r="N38" s="3"/>
      <c r="O38" s="74"/>
      <c r="P38" s="4"/>
      <c r="Q38" s="74"/>
      <c r="R38" s="3"/>
      <c r="S38" s="74"/>
      <c r="T38" s="4"/>
      <c r="U38" s="74"/>
      <c r="V38" s="74"/>
    </row>
    <row r="39" spans="1:36">
      <c r="A39" s="3"/>
      <c r="B39" s="3"/>
      <c r="C39" s="190"/>
      <c r="D39" s="170"/>
      <c r="O39" s="3"/>
      <c r="P39" s="3"/>
      <c r="Q39" s="3"/>
      <c r="R39" s="178"/>
      <c r="S39" s="74"/>
      <c r="T39" s="3"/>
      <c r="U39" s="74"/>
      <c r="V39" s="4"/>
      <c r="W39" s="74"/>
      <c r="X39" s="3"/>
      <c r="Y39" s="74"/>
      <c r="Z39" s="4"/>
      <c r="AA39" s="74"/>
      <c r="AB39" s="3"/>
      <c r="AC39" s="74"/>
      <c r="AD39" s="4"/>
      <c r="AE39" s="74"/>
      <c r="AF39" s="3"/>
      <c r="AG39" s="74"/>
      <c r="AH39" s="4"/>
      <c r="AI39" s="74"/>
      <c r="AJ39" s="74"/>
    </row>
    <row r="40" spans="1:36">
      <c r="A40" s="3"/>
      <c r="B40" s="3"/>
      <c r="C40" s="190"/>
      <c r="D40" s="170"/>
      <c r="O40" s="3"/>
      <c r="P40" s="3"/>
      <c r="Q40" s="3"/>
      <c r="R40" s="178"/>
      <c r="S40" s="74"/>
      <c r="T40" s="3"/>
      <c r="U40" s="74"/>
      <c r="V40" s="4"/>
      <c r="W40" s="74"/>
      <c r="X40" s="3"/>
      <c r="Y40" s="74"/>
      <c r="Z40" s="4"/>
      <c r="AA40" s="74"/>
      <c r="AB40" s="3"/>
      <c r="AC40" s="74"/>
      <c r="AD40" s="4"/>
      <c r="AE40" s="74"/>
      <c r="AF40" s="3"/>
      <c r="AG40" s="74"/>
      <c r="AH40" s="4"/>
      <c r="AI40" s="74"/>
      <c r="AJ40" s="74"/>
    </row>
    <row r="41" spans="1:36">
      <c r="A41" s="3"/>
      <c r="B41" s="3"/>
      <c r="C41" s="190"/>
      <c r="D41" s="170"/>
      <c r="O41" s="3"/>
      <c r="P41" s="3"/>
      <c r="Q41" s="3"/>
      <c r="R41" s="178"/>
      <c r="S41" s="74"/>
      <c r="T41" s="3"/>
      <c r="U41" s="74"/>
      <c r="V41" s="4"/>
      <c r="W41" s="74"/>
      <c r="X41" s="3"/>
      <c r="Y41" s="74"/>
      <c r="Z41" s="4"/>
      <c r="AA41" s="74"/>
      <c r="AB41" s="3"/>
      <c r="AC41" s="74"/>
      <c r="AD41" s="4"/>
      <c r="AE41" s="74"/>
      <c r="AF41" s="3"/>
      <c r="AG41" s="74"/>
      <c r="AH41" s="4"/>
      <c r="AI41" s="74"/>
      <c r="AJ41" s="74"/>
    </row>
    <row r="42" spans="1:36">
      <c r="A42" s="3"/>
      <c r="B42" s="3"/>
      <c r="C42" s="190"/>
      <c r="D42" s="170"/>
      <c r="O42" s="3"/>
      <c r="P42" s="3"/>
      <c r="Q42" s="3"/>
      <c r="R42" s="178"/>
      <c r="S42" s="74"/>
      <c r="T42" s="3"/>
      <c r="U42" s="74"/>
      <c r="V42" s="4"/>
      <c r="W42" s="74"/>
      <c r="X42" s="3"/>
      <c r="Y42" s="74"/>
      <c r="Z42" s="4"/>
      <c r="AA42" s="74"/>
      <c r="AB42" s="3"/>
      <c r="AC42" s="74"/>
      <c r="AD42" s="4"/>
      <c r="AE42" s="74"/>
      <c r="AF42" s="3"/>
      <c r="AG42" s="74"/>
      <c r="AH42" s="4"/>
      <c r="AI42" s="74"/>
      <c r="AJ42" s="74"/>
    </row>
    <row r="43" spans="1:36">
      <c r="A43" s="3"/>
      <c r="B43" s="3"/>
      <c r="C43" s="190"/>
      <c r="D43" s="170"/>
      <c r="O43" s="3"/>
      <c r="P43" s="3"/>
      <c r="Q43" s="3"/>
      <c r="R43" s="178"/>
      <c r="S43" s="74"/>
      <c r="T43" s="3"/>
      <c r="U43" s="74"/>
      <c r="V43" s="4"/>
      <c r="W43" s="74"/>
      <c r="X43" s="3"/>
      <c r="Y43" s="74"/>
      <c r="Z43" s="4"/>
      <c r="AA43" s="74"/>
      <c r="AB43" s="3"/>
      <c r="AC43" s="74"/>
      <c r="AD43" s="4"/>
      <c r="AE43" s="74"/>
      <c r="AF43" s="3"/>
      <c r="AG43" s="74"/>
      <c r="AH43" s="4"/>
      <c r="AI43" s="74"/>
      <c r="AJ43" s="74"/>
    </row>
    <row r="44" spans="1:36">
      <c r="A44" s="183"/>
      <c r="B44" s="183"/>
      <c r="C44" s="190"/>
      <c r="D44" s="170"/>
      <c r="O44" s="3"/>
      <c r="P44" s="3"/>
      <c r="Q44" s="3"/>
      <c r="R44" s="178"/>
      <c r="S44" s="74"/>
      <c r="T44" s="3"/>
      <c r="U44" s="74"/>
      <c r="V44" s="4"/>
      <c r="W44" s="74"/>
      <c r="X44" s="3"/>
      <c r="Y44" s="74"/>
      <c r="Z44" s="4"/>
      <c r="AA44" s="74"/>
      <c r="AB44" s="3"/>
      <c r="AC44" s="74"/>
      <c r="AD44" s="4"/>
      <c r="AE44" s="74"/>
      <c r="AF44" s="3"/>
      <c r="AG44" s="74"/>
      <c r="AH44" s="4"/>
      <c r="AI44" s="74"/>
      <c r="AJ44" s="74"/>
    </row>
    <row r="45" spans="1:36">
      <c r="A45" s="133"/>
      <c r="B45" s="133"/>
      <c r="O45" s="3"/>
      <c r="P45" s="3"/>
      <c r="Q45" s="3"/>
      <c r="R45" s="178"/>
      <c r="S45" s="74"/>
      <c r="T45" s="3"/>
      <c r="U45" s="74"/>
      <c r="V45" s="4"/>
      <c r="W45" s="74"/>
      <c r="X45" s="3"/>
      <c r="Y45" s="74"/>
      <c r="Z45" s="4"/>
      <c r="AA45" s="74"/>
      <c r="AB45" s="3"/>
      <c r="AC45" s="74"/>
      <c r="AD45" s="4"/>
      <c r="AE45" s="74"/>
      <c r="AF45" s="3"/>
      <c r="AG45" s="74"/>
      <c r="AH45" s="4"/>
      <c r="AI45" s="74"/>
      <c r="AJ45" s="74"/>
    </row>
    <row r="46" spans="1:36">
      <c r="A46" s="133"/>
      <c r="B46" s="133"/>
      <c r="E46" s="271"/>
      <c r="F46" s="271"/>
      <c r="G46" s="271"/>
      <c r="H46" s="271"/>
      <c r="I46" s="271"/>
      <c r="J46" s="271"/>
      <c r="K46" s="271"/>
      <c r="L46" s="271"/>
      <c r="M46" s="271"/>
      <c r="O46" s="3"/>
      <c r="P46" s="3"/>
      <c r="Q46" s="3"/>
      <c r="R46" s="178"/>
      <c r="S46" s="74"/>
      <c r="T46" s="3"/>
      <c r="U46" s="74"/>
      <c r="V46" s="4"/>
      <c r="W46" s="74"/>
      <c r="X46" s="3"/>
      <c r="Y46" s="74"/>
      <c r="Z46" s="4"/>
      <c r="AA46" s="74"/>
      <c r="AB46" s="3"/>
      <c r="AC46" s="74"/>
      <c r="AD46" s="4"/>
      <c r="AE46" s="74"/>
      <c r="AF46" s="3"/>
      <c r="AG46" s="74"/>
      <c r="AH46" s="4"/>
      <c r="AI46" s="74"/>
      <c r="AJ46" s="74"/>
    </row>
    <row r="47" spans="1:36">
      <c r="A47" s="133"/>
      <c r="B47" s="133"/>
      <c r="L47" s="271"/>
      <c r="M47" s="271"/>
      <c r="O47" s="3"/>
      <c r="P47" s="3"/>
      <c r="Q47" s="3"/>
      <c r="R47" s="178"/>
      <c r="S47" s="74"/>
      <c r="T47" s="3"/>
      <c r="U47" s="74"/>
      <c r="V47" s="4"/>
      <c r="W47" s="74"/>
      <c r="X47" s="3"/>
      <c r="Y47" s="74"/>
      <c r="Z47" s="4"/>
      <c r="AA47" s="74"/>
      <c r="AB47" s="3"/>
      <c r="AC47" s="74"/>
      <c r="AD47" s="4"/>
      <c r="AE47" s="74"/>
      <c r="AF47" s="3"/>
      <c r="AG47" s="74"/>
      <c r="AH47" s="4"/>
      <c r="AI47" s="74"/>
      <c r="AJ47" s="74"/>
    </row>
    <row r="48" spans="1:36">
      <c r="A48" s="133"/>
      <c r="B48" s="133"/>
      <c r="L48" s="271"/>
      <c r="M48" s="271"/>
      <c r="O48" s="3"/>
      <c r="P48" s="3"/>
      <c r="Q48" s="3"/>
      <c r="R48" s="178"/>
      <c r="S48" s="74"/>
      <c r="T48" s="3"/>
      <c r="U48" s="74"/>
      <c r="V48" s="4"/>
      <c r="W48" s="74"/>
      <c r="X48" s="3"/>
      <c r="Y48" s="74"/>
      <c r="Z48" s="4"/>
      <c r="AA48" s="74"/>
      <c r="AB48" s="3"/>
      <c r="AC48" s="74"/>
      <c r="AD48" s="4"/>
      <c r="AE48" s="74"/>
      <c r="AF48" s="3"/>
      <c r="AG48" s="74"/>
      <c r="AH48" s="4"/>
      <c r="AI48" s="74"/>
      <c r="AJ48" s="74"/>
    </row>
    <row r="49" spans="12:36">
      <c r="L49" s="271"/>
      <c r="M49" s="271"/>
      <c r="O49" s="3"/>
      <c r="P49" s="3"/>
      <c r="Q49" s="3"/>
      <c r="R49" s="3"/>
      <c r="S49" s="74"/>
      <c r="T49" s="3"/>
      <c r="U49" s="74"/>
      <c r="V49" s="4"/>
      <c r="W49" s="74"/>
      <c r="X49" s="3"/>
      <c r="Y49" s="74"/>
      <c r="Z49" s="4"/>
      <c r="AA49" s="74"/>
      <c r="AB49" s="3"/>
      <c r="AC49" s="74"/>
      <c r="AD49" s="4"/>
      <c r="AE49" s="74"/>
      <c r="AF49" s="3"/>
      <c r="AG49" s="74"/>
      <c r="AH49" s="4"/>
      <c r="AI49" s="74"/>
      <c r="AJ49" s="74"/>
    </row>
    <row r="50" spans="12:36">
      <c r="L50" s="271"/>
      <c r="M50" s="271"/>
      <c r="O50" s="3"/>
      <c r="P50" s="3"/>
      <c r="Q50" s="3"/>
      <c r="R50" s="3"/>
      <c r="S50" s="74"/>
      <c r="T50" s="3"/>
      <c r="U50" s="74"/>
      <c r="V50" s="4"/>
      <c r="W50" s="74"/>
      <c r="X50" s="3"/>
      <c r="Y50" s="74"/>
      <c r="Z50" s="4"/>
      <c r="AA50" s="74"/>
      <c r="AB50" s="3"/>
      <c r="AC50" s="74"/>
      <c r="AD50" s="4"/>
      <c r="AE50" s="74"/>
      <c r="AF50" s="3"/>
      <c r="AG50" s="74"/>
      <c r="AH50" s="4"/>
      <c r="AI50" s="74"/>
      <c r="AJ50" s="74"/>
    </row>
    <row r="51" spans="12:36">
      <c r="L51" s="271"/>
      <c r="M51" s="271"/>
      <c r="O51" s="3"/>
      <c r="P51" s="3"/>
      <c r="Q51" s="3"/>
      <c r="R51" s="3"/>
      <c r="S51" s="74"/>
      <c r="T51" s="3"/>
      <c r="U51" s="74"/>
      <c r="V51" s="4"/>
      <c r="W51" s="74"/>
      <c r="X51" s="3"/>
      <c r="Y51" s="74"/>
      <c r="Z51" s="4"/>
      <c r="AA51" s="74"/>
      <c r="AB51" s="3"/>
      <c r="AC51" s="74"/>
      <c r="AD51" s="4"/>
      <c r="AE51" s="74"/>
      <c r="AF51" s="3"/>
      <c r="AG51" s="74"/>
      <c r="AH51" s="4"/>
      <c r="AI51" s="74"/>
      <c r="AJ51" s="74"/>
    </row>
    <row r="52" spans="12:36">
      <c r="L52" s="271"/>
      <c r="M52" s="271"/>
      <c r="O52" s="3"/>
      <c r="P52" s="3"/>
      <c r="Q52" s="3"/>
      <c r="R52" s="3"/>
      <c r="S52" s="74"/>
      <c r="T52" s="3"/>
      <c r="U52" s="74"/>
      <c r="V52" s="4"/>
      <c r="W52" s="74"/>
      <c r="X52" s="3"/>
      <c r="Y52" s="74"/>
      <c r="Z52" s="4"/>
      <c r="AA52" s="74"/>
      <c r="AB52" s="3"/>
      <c r="AC52" s="74"/>
      <c r="AD52" s="4"/>
      <c r="AE52" s="74"/>
      <c r="AF52" s="3"/>
      <c r="AG52" s="74"/>
      <c r="AH52" s="4"/>
      <c r="AI52" s="74"/>
      <c r="AJ52" s="74"/>
    </row>
    <row r="53" spans="12:36">
      <c r="L53" s="271"/>
      <c r="M53" s="271"/>
      <c r="O53" s="3"/>
      <c r="P53" s="3"/>
      <c r="Q53" s="3"/>
      <c r="R53" s="3"/>
      <c r="S53" s="74"/>
      <c r="T53" s="3"/>
      <c r="U53" s="74"/>
      <c r="V53" s="4"/>
      <c r="W53" s="74"/>
      <c r="X53" s="3"/>
      <c r="Y53" s="74"/>
      <c r="Z53" s="4"/>
      <c r="AA53" s="74"/>
      <c r="AB53" s="3"/>
      <c r="AC53" s="74"/>
      <c r="AD53" s="4"/>
      <c r="AE53" s="74"/>
      <c r="AF53" s="3"/>
      <c r="AG53" s="74"/>
      <c r="AH53" s="4"/>
      <c r="AI53" s="74"/>
      <c r="AJ53" s="74"/>
    </row>
    <row r="54" spans="12:36">
      <c r="L54" s="271"/>
      <c r="M54" s="271"/>
      <c r="O54" s="3"/>
      <c r="P54" s="3"/>
      <c r="Q54" s="3"/>
      <c r="R54" s="3"/>
      <c r="S54" s="74"/>
      <c r="T54" s="3"/>
      <c r="U54" s="74"/>
      <c r="V54" s="4"/>
      <c r="W54" s="74"/>
      <c r="X54" s="3"/>
      <c r="Y54" s="74"/>
      <c r="Z54" s="4"/>
      <c r="AA54" s="74"/>
      <c r="AB54" s="3"/>
      <c r="AC54" s="74"/>
      <c r="AD54" s="4"/>
      <c r="AE54" s="74"/>
      <c r="AF54" s="3"/>
      <c r="AG54" s="74"/>
      <c r="AH54" s="4"/>
      <c r="AI54" s="74"/>
      <c r="AJ54" s="74"/>
    </row>
    <row r="55" spans="12:36">
      <c r="L55" s="271"/>
      <c r="M55" s="271"/>
      <c r="Q55" s="271"/>
      <c r="R55" s="271"/>
    </row>
    <row r="56" spans="12:36">
      <c r="L56" s="271"/>
      <c r="M56" s="271"/>
      <c r="Q56" s="271"/>
      <c r="R56" s="271"/>
      <c r="S56" s="3"/>
      <c r="T56" s="3"/>
      <c r="U56" s="3"/>
      <c r="V56" s="3"/>
      <c r="W56" s="3"/>
      <c r="X56" s="3"/>
      <c r="Y56" s="3"/>
      <c r="Z56" s="3"/>
      <c r="AA56" s="3"/>
      <c r="AB56" s="3"/>
      <c r="AC56" s="3"/>
      <c r="AD56" s="3"/>
    </row>
    <row r="57" spans="12:36">
      <c r="L57" s="271"/>
      <c r="M57" s="271"/>
      <c r="Q57" s="271"/>
      <c r="R57" s="271"/>
      <c r="S57" s="3"/>
      <c r="T57" s="3"/>
      <c r="U57" s="3"/>
      <c r="V57" s="178"/>
      <c r="W57" s="74"/>
      <c r="X57" s="3"/>
      <c r="Y57" s="74"/>
      <c r="Z57" s="4"/>
      <c r="AA57" s="74"/>
      <c r="AB57" s="3"/>
      <c r="AC57" s="74"/>
      <c r="AD57" s="4"/>
    </row>
    <row r="58" spans="12:36">
      <c r="L58" s="271"/>
      <c r="M58" s="271"/>
      <c r="S58" s="3"/>
      <c r="T58" s="3"/>
      <c r="U58" s="3"/>
      <c r="V58" s="178"/>
      <c r="W58" s="74"/>
      <c r="X58" s="3"/>
      <c r="Y58" s="74"/>
      <c r="Z58" s="4"/>
      <c r="AA58" s="74"/>
      <c r="AB58" s="3"/>
      <c r="AC58" s="74"/>
      <c r="AD58" s="4"/>
    </row>
    <row r="59" spans="12:36">
      <c r="L59" s="271"/>
      <c r="M59" s="271"/>
      <c r="S59" s="3"/>
      <c r="T59" s="3"/>
      <c r="U59" s="3"/>
      <c r="V59" s="178"/>
      <c r="W59" s="74"/>
      <c r="X59" s="3"/>
      <c r="Y59" s="74"/>
      <c r="Z59" s="4"/>
      <c r="AA59" s="74"/>
      <c r="AB59" s="3"/>
      <c r="AC59" s="74"/>
      <c r="AD59" s="4"/>
    </row>
    <row r="60" spans="12:36">
      <c r="L60" s="271"/>
      <c r="M60" s="271"/>
      <c r="S60" s="3"/>
      <c r="T60" s="3"/>
      <c r="U60" s="3"/>
      <c r="V60" s="178"/>
      <c r="W60" s="74"/>
      <c r="X60" s="3"/>
      <c r="Y60" s="74"/>
      <c r="Z60" s="4"/>
      <c r="AA60" s="74"/>
      <c r="AB60" s="3"/>
      <c r="AC60" s="74"/>
      <c r="AD60" s="4"/>
    </row>
    <row r="61" spans="12:36">
      <c r="L61" s="271"/>
      <c r="M61" s="271"/>
      <c r="S61" s="3"/>
      <c r="T61" s="3"/>
      <c r="U61" s="3"/>
      <c r="V61" s="178"/>
      <c r="W61" s="74"/>
      <c r="X61" s="3"/>
      <c r="Y61" s="74"/>
      <c r="Z61" s="4"/>
      <c r="AA61" s="74"/>
      <c r="AB61" s="3"/>
      <c r="AC61" s="74"/>
      <c r="AD61" s="4"/>
    </row>
    <row r="62" spans="12:36">
      <c r="L62" s="271"/>
      <c r="M62" s="271"/>
      <c r="S62" s="3"/>
      <c r="T62" s="3"/>
      <c r="U62" s="3"/>
      <c r="V62" s="178"/>
      <c r="W62" s="74"/>
      <c r="X62" s="3"/>
      <c r="Y62" s="74"/>
      <c r="Z62" s="4"/>
      <c r="AA62" s="74"/>
      <c r="AB62" s="3"/>
      <c r="AC62" s="74"/>
      <c r="AD62" s="4"/>
    </row>
    <row r="63" spans="12:36">
      <c r="L63" s="271"/>
      <c r="M63" s="271"/>
      <c r="S63" s="3"/>
      <c r="T63" s="3"/>
      <c r="U63" s="3"/>
      <c r="V63" s="178"/>
      <c r="W63" s="74"/>
      <c r="X63" s="3"/>
      <c r="Y63" s="74"/>
      <c r="Z63" s="4"/>
      <c r="AA63" s="74"/>
      <c r="AB63" s="3"/>
      <c r="AC63" s="74"/>
      <c r="AD63" s="4"/>
    </row>
    <row r="64" spans="12:36">
      <c r="L64" s="271"/>
      <c r="M64" s="271"/>
      <c r="S64" s="3"/>
      <c r="T64" s="3"/>
      <c r="U64" s="3"/>
      <c r="V64" s="178"/>
      <c r="W64" s="74"/>
      <c r="X64" s="3"/>
      <c r="Y64" s="74"/>
      <c r="Z64" s="4"/>
      <c r="AA64" s="74"/>
      <c r="AB64" s="3"/>
      <c r="AC64" s="74"/>
      <c r="AD64" s="4"/>
    </row>
    <row r="65" spans="1:30">
      <c r="L65" s="271"/>
      <c r="M65" s="271"/>
      <c r="S65" s="3"/>
      <c r="T65" s="3"/>
      <c r="U65" s="3"/>
      <c r="V65" s="178"/>
      <c r="W65" s="74"/>
      <c r="X65" s="3"/>
      <c r="Y65" s="74"/>
      <c r="Z65" s="4"/>
      <c r="AA65" s="74"/>
      <c r="AB65" s="3"/>
      <c r="AC65" s="74"/>
      <c r="AD65" s="4"/>
    </row>
    <row r="66" spans="1:30">
      <c r="A66" s="3"/>
      <c r="B66" s="3"/>
      <c r="C66" s="190"/>
      <c r="S66" s="3"/>
      <c r="T66" s="3"/>
      <c r="U66" s="3"/>
      <c r="V66" s="178"/>
      <c r="W66" s="74"/>
      <c r="X66" s="3"/>
      <c r="Y66" s="74"/>
      <c r="Z66" s="4"/>
      <c r="AA66" s="74"/>
      <c r="AB66" s="3"/>
      <c r="AC66" s="74"/>
      <c r="AD66" s="4"/>
    </row>
    <row r="67" spans="1:30">
      <c r="A67" s="3"/>
      <c r="B67" s="3"/>
      <c r="C67" s="190"/>
      <c r="S67" s="3"/>
      <c r="T67" s="3"/>
      <c r="U67" s="3"/>
      <c r="V67" s="178"/>
      <c r="W67" s="74"/>
      <c r="X67" s="3"/>
      <c r="Y67" s="74"/>
      <c r="Z67" s="4"/>
      <c r="AA67" s="74"/>
      <c r="AB67" s="3"/>
      <c r="AC67" s="74"/>
      <c r="AD67" s="4"/>
    </row>
    <row r="68" spans="1:30">
      <c r="A68" s="190"/>
      <c r="S68" s="3"/>
      <c r="T68" s="3"/>
      <c r="U68" s="3"/>
      <c r="V68" s="178"/>
      <c r="W68" s="74"/>
      <c r="X68" s="3"/>
      <c r="Y68" s="74"/>
      <c r="Z68" s="4"/>
      <c r="AA68" s="74"/>
      <c r="AB68" s="3"/>
      <c r="AC68" s="74"/>
      <c r="AD68" s="4"/>
    </row>
    <row r="69" spans="1:30">
      <c r="A69" s="190"/>
      <c r="S69" s="3"/>
      <c r="T69" s="3"/>
      <c r="U69" s="3"/>
      <c r="V69" s="178"/>
      <c r="W69" s="74"/>
      <c r="X69" s="3"/>
      <c r="Y69" s="74"/>
      <c r="Z69" s="4"/>
      <c r="AA69" s="74"/>
      <c r="AB69" s="3"/>
      <c r="AC69" s="74"/>
      <c r="AD69" s="4"/>
    </row>
    <row r="70" spans="1:30">
      <c r="A70" s="190"/>
      <c r="S70" s="3"/>
      <c r="T70" s="3"/>
      <c r="U70" s="3"/>
      <c r="V70" s="178"/>
      <c r="W70" s="74"/>
      <c r="X70" s="3"/>
      <c r="Y70" s="74"/>
      <c r="Z70" s="4"/>
      <c r="AA70" s="74"/>
      <c r="AB70" s="3"/>
      <c r="AC70" s="74"/>
      <c r="AD70" s="4"/>
    </row>
    <row r="71" spans="1:30">
      <c r="A71" s="190"/>
      <c r="S71" s="3"/>
      <c r="T71" s="3"/>
      <c r="U71" s="3"/>
      <c r="V71" s="178"/>
      <c r="W71" s="74"/>
      <c r="X71" s="3"/>
      <c r="Y71" s="74"/>
      <c r="Z71" s="4"/>
      <c r="AA71" s="74"/>
      <c r="AB71" s="3"/>
      <c r="AC71" s="74"/>
      <c r="AD71" s="4"/>
    </row>
    <row r="72" spans="1:30">
      <c r="S72" s="3"/>
      <c r="T72" s="3"/>
      <c r="U72" s="3"/>
      <c r="V72" s="178"/>
      <c r="W72" s="74"/>
      <c r="X72" s="3"/>
      <c r="Y72" s="74"/>
      <c r="Z72" s="4"/>
      <c r="AA72" s="74"/>
      <c r="AB72" s="3"/>
      <c r="AC72" s="74"/>
      <c r="AD72" s="4"/>
    </row>
    <row r="73" spans="1:30">
      <c r="S73" s="3"/>
      <c r="T73" s="3"/>
      <c r="U73" s="3"/>
      <c r="V73" s="178"/>
      <c r="W73" s="74"/>
      <c r="X73" s="3"/>
      <c r="Y73" s="74"/>
      <c r="Z73" s="4"/>
      <c r="AA73" s="74"/>
      <c r="AB73" s="3"/>
      <c r="AC73" s="74"/>
      <c r="AD73" s="4"/>
    </row>
    <row r="74" spans="1:30">
      <c r="S74" s="3"/>
      <c r="T74" s="3"/>
      <c r="U74" s="3"/>
      <c r="V74" s="178"/>
      <c r="W74" s="74"/>
      <c r="X74" s="3"/>
      <c r="Y74" s="74"/>
      <c r="Z74" s="4"/>
      <c r="AA74" s="74"/>
      <c r="AB74" s="3"/>
      <c r="AC74" s="74"/>
      <c r="AD74" s="4"/>
    </row>
  </sheetData>
  <mergeCells count="26">
    <mergeCell ref="Q55:R55"/>
    <mergeCell ref="Q57:R57"/>
    <mergeCell ref="Q56:R56"/>
    <mergeCell ref="L65:M65"/>
    <mergeCell ref="L63:M63"/>
    <mergeCell ref="L64:M64"/>
    <mergeCell ref="L61:M61"/>
    <mergeCell ref="L62:M62"/>
    <mergeCell ref="L59:M59"/>
    <mergeCell ref="L60:M60"/>
    <mergeCell ref="L57:M57"/>
    <mergeCell ref="L58:M58"/>
    <mergeCell ref="L55:M55"/>
    <mergeCell ref="L56:M56"/>
    <mergeCell ref="L54:M54"/>
    <mergeCell ref="L51:M51"/>
    <mergeCell ref="L52:M52"/>
    <mergeCell ref="L49:M49"/>
    <mergeCell ref="L50:M50"/>
    <mergeCell ref="E46:M46"/>
    <mergeCell ref="L47:M47"/>
    <mergeCell ref="L48:M48"/>
    <mergeCell ref="A2:D2"/>
    <mergeCell ref="L53:M53"/>
    <mergeCell ref="E2:L2"/>
    <mergeCell ref="M2:T2"/>
  </mergeCells>
  <pageMargins left="0.7" right="0.7" top="0.75" bottom="0.75" header="0.3" footer="0.3"/>
  <pageSetup paperSize="9" orientation="portrait" horizontalDpi="4294967293" verticalDpi="4294967293"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
    </sheetView>
  </sheetViews>
  <sheetFormatPr defaultRowHeight="15"/>
  <cols>
    <col min="1" max="2" width="10.85546875" customWidth="1"/>
    <col min="3" max="3" width="11.5703125" customWidth="1"/>
    <col min="4" max="4" width="10.85546875" customWidth="1"/>
  </cols>
  <sheetData>
    <row r="1" spans="1:7" ht="16.5" customHeight="1">
      <c r="A1" s="277" t="s">
        <v>799</v>
      </c>
      <c r="B1" s="277"/>
      <c r="C1" s="277"/>
      <c r="D1" s="277"/>
      <c r="E1" s="277"/>
      <c r="F1" s="277"/>
      <c r="G1" s="277"/>
    </row>
    <row r="2" spans="1:7" ht="15.75" thickBot="1">
      <c r="A2" s="11" t="s">
        <v>282</v>
      </c>
      <c r="B2" s="142" t="s">
        <v>506</v>
      </c>
      <c r="C2" s="142" t="s">
        <v>518</v>
      </c>
      <c r="D2" s="142" t="s">
        <v>9</v>
      </c>
    </row>
    <row r="3" spans="1:7">
      <c r="A3" t="s">
        <v>331</v>
      </c>
      <c r="B3" s="135" t="s">
        <v>351</v>
      </c>
      <c r="C3" s="136">
        <v>0.25800000000000001</v>
      </c>
      <c r="D3" s="136">
        <v>7.0000000000000001E-3</v>
      </c>
    </row>
    <row r="4" spans="1:7" ht="15.75" thickBot="1">
      <c r="A4" s="134"/>
      <c r="B4" s="139" t="s">
        <v>350</v>
      </c>
      <c r="C4" s="140">
        <v>0.25600000000000001</v>
      </c>
      <c r="D4" s="140">
        <v>6.0000000000000001E-3</v>
      </c>
    </row>
    <row r="5" spans="1:7">
      <c r="A5" s="133" t="s">
        <v>333</v>
      </c>
      <c r="B5" s="137" t="s">
        <v>351</v>
      </c>
      <c r="C5" s="149">
        <v>0.26</v>
      </c>
      <c r="D5" s="136">
        <v>7.0000000000000001E-3</v>
      </c>
    </row>
    <row r="6" spans="1:7" ht="15.75" thickBot="1">
      <c r="A6" s="134"/>
      <c r="B6" s="139" t="s">
        <v>350</v>
      </c>
      <c r="C6" s="150">
        <v>0.25900000000000001</v>
      </c>
      <c r="D6" s="140">
        <v>6.0000000000000001E-3</v>
      </c>
    </row>
    <row r="7" spans="1:7">
      <c r="A7" t="s">
        <v>335</v>
      </c>
      <c r="B7" s="135" t="s">
        <v>351</v>
      </c>
      <c r="C7" s="136">
        <v>0.20799999999999999</v>
      </c>
      <c r="D7" s="136">
        <v>7.0000000000000001E-3</v>
      </c>
    </row>
    <row r="8" spans="1:7" ht="15.75" thickBot="1">
      <c r="A8" s="134"/>
      <c r="B8" s="139" t="s">
        <v>350</v>
      </c>
      <c r="C8" s="140">
        <v>0.20399999999999999</v>
      </c>
      <c r="D8" s="140">
        <v>6.0000000000000001E-3</v>
      </c>
    </row>
    <row r="9" spans="1:7">
      <c r="A9" s="133" t="s">
        <v>337</v>
      </c>
      <c r="B9" s="137" t="s">
        <v>351</v>
      </c>
      <c r="C9" s="138">
        <v>0.27200000000000002</v>
      </c>
      <c r="D9" s="136">
        <v>7.0000000000000001E-3</v>
      </c>
    </row>
    <row r="10" spans="1:7" ht="15.75" thickBot="1">
      <c r="A10" s="134"/>
      <c r="B10" s="139" t="s">
        <v>350</v>
      </c>
      <c r="C10" s="150">
        <v>0.27100000000000002</v>
      </c>
      <c r="D10" s="140">
        <v>6.0000000000000001E-3</v>
      </c>
    </row>
  </sheetData>
  <mergeCells count="1">
    <mergeCell ref="A1:G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Normal="100" workbookViewId="0">
      <selection activeCell="A2" sqref="A2"/>
    </sheetView>
  </sheetViews>
  <sheetFormatPr defaultRowHeight="15"/>
  <cols>
    <col min="1" max="1" width="9.85546875" style="26" customWidth="1"/>
    <col min="2" max="2" width="8.5703125" style="26" customWidth="1"/>
    <col min="3" max="3" width="15.28515625" style="26" customWidth="1"/>
    <col min="4" max="7" width="13.42578125" style="26" customWidth="1"/>
    <col min="8" max="16384" width="9.140625" style="26"/>
  </cols>
  <sheetData>
    <row r="1" spans="1:7" ht="16.5" thickBot="1">
      <c r="A1" s="35" t="s">
        <v>800</v>
      </c>
      <c r="B1" s="36"/>
      <c r="C1" s="36"/>
      <c r="D1" s="36"/>
      <c r="E1" s="36"/>
      <c r="F1" s="36"/>
      <c r="G1" s="36"/>
    </row>
    <row r="2" spans="1:7" ht="15.75" thickBot="1">
      <c r="A2" s="11" t="s">
        <v>390</v>
      </c>
      <c r="B2" s="12" t="s">
        <v>282</v>
      </c>
      <c r="C2" s="12" t="s">
        <v>355</v>
      </c>
      <c r="D2" s="12" t="s">
        <v>389</v>
      </c>
      <c r="E2" s="12" t="s">
        <v>387</v>
      </c>
      <c r="F2" s="12" t="s">
        <v>468</v>
      </c>
      <c r="G2" s="12" t="s">
        <v>388</v>
      </c>
    </row>
    <row r="3" spans="1:7">
      <c r="A3" s="37" t="s">
        <v>356</v>
      </c>
      <c r="B3" s="38" t="s">
        <v>331</v>
      </c>
      <c r="C3" s="39" t="s">
        <v>351</v>
      </c>
      <c r="D3" s="98">
        <v>1.31</v>
      </c>
      <c r="E3" s="38" t="s">
        <v>361</v>
      </c>
      <c r="F3" s="98">
        <v>1.407</v>
      </c>
      <c r="G3" s="38" t="s">
        <v>372</v>
      </c>
    </row>
    <row r="4" spans="1:7">
      <c r="A4" s="37"/>
      <c r="B4" s="70"/>
      <c r="C4" s="79" t="s">
        <v>350</v>
      </c>
      <c r="D4" s="99">
        <v>1.2529999999999999</v>
      </c>
      <c r="E4" s="70" t="s">
        <v>362</v>
      </c>
      <c r="F4" s="99">
        <v>1.403</v>
      </c>
      <c r="G4" s="70" t="s">
        <v>375</v>
      </c>
    </row>
    <row r="5" spans="1:7">
      <c r="A5" s="37"/>
      <c r="B5" s="38" t="s">
        <v>333</v>
      </c>
      <c r="C5" s="39" t="s">
        <v>351</v>
      </c>
      <c r="D5" s="98">
        <v>1.31</v>
      </c>
      <c r="E5" s="38" t="s">
        <v>363</v>
      </c>
      <c r="F5" s="98">
        <v>1.411</v>
      </c>
      <c r="G5" s="38" t="s">
        <v>376</v>
      </c>
    </row>
    <row r="6" spans="1:7">
      <c r="A6" s="37"/>
      <c r="B6" s="70"/>
      <c r="C6" s="79" t="s">
        <v>350</v>
      </c>
      <c r="D6" s="99">
        <v>1.2529999999999999</v>
      </c>
      <c r="E6" s="70" t="s">
        <v>364</v>
      </c>
      <c r="F6" s="99">
        <v>1.4119999999999999</v>
      </c>
      <c r="G6" s="70" t="s">
        <v>380</v>
      </c>
    </row>
    <row r="7" spans="1:7">
      <c r="A7" s="37"/>
      <c r="B7" s="38" t="s">
        <v>335</v>
      </c>
      <c r="C7" s="39" t="s">
        <v>351</v>
      </c>
      <c r="D7" s="98">
        <v>1.2</v>
      </c>
      <c r="E7" s="38" t="s">
        <v>365</v>
      </c>
      <c r="F7" s="98">
        <v>1.319</v>
      </c>
      <c r="G7" s="38" t="s">
        <v>382</v>
      </c>
    </row>
    <row r="8" spans="1:7">
      <c r="A8" s="37"/>
      <c r="B8" s="70"/>
      <c r="C8" s="79" t="s">
        <v>350</v>
      </c>
      <c r="D8" s="99">
        <v>1.2</v>
      </c>
      <c r="E8" s="70" t="s">
        <v>367</v>
      </c>
      <c r="F8" s="99">
        <v>1.3109999999999999</v>
      </c>
      <c r="G8" s="70" t="s">
        <v>381</v>
      </c>
    </row>
    <row r="9" spans="1:7">
      <c r="A9" s="37"/>
      <c r="B9" s="38" t="s">
        <v>337</v>
      </c>
      <c r="C9" s="39" t="s">
        <v>351</v>
      </c>
      <c r="D9" s="98">
        <v>1.31</v>
      </c>
      <c r="E9" s="38" t="s">
        <v>366</v>
      </c>
      <c r="F9" s="98">
        <v>1.429</v>
      </c>
      <c r="G9" s="38" t="s">
        <v>373</v>
      </c>
    </row>
    <row r="10" spans="1:7" ht="15.75" thickBot="1">
      <c r="A10" s="36"/>
      <c r="B10" s="40"/>
      <c r="C10" s="41" t="s">
        <v>350</v>
      </c>
      <c r="D10" s="100">
        <v>1.2529999999999999</v>
      </c>
      <c r="E10" s="40" t="s">
        <v>469</v>
      </c>
      <c r="F10" s="100">
        <v>1.429</v>
      </c>
      <c r="G10" s="40" t="s">
        <v>374</v>
      </c>
    </row>
    <row r="11" spans="1:7">
      <c r="A11" s="26" t="s">
        <v>357</v>
      </c>
      <c r="B11" s="42" t="s">
        <v>331</v>
      </c>
      <c r="C11" s="43" t="s">
        <v>351</v>
      </c>
      <c r="D11" s="101">
        <v>1.1910000000000001</v>
      </c>
      <c r="E11" s="42" t="s">
        <v>364</v>
      </c>
      <c r="F11" s="101">
        <v>1.274</v>
      </c>
      <c r="G11" s="42" t="s">
        <v>383</v>
      </c>
    </row>
    <row r="12" spans="1:7">
      <c r="B12" s="42" t="s">
        <v>333</v>
      </c>
      <c r="C12" s="43" t="s">
        <v>351</v>
      </c>
      <c r="D12" s="101">
        <v>1.165</v>
      </c>
      <c r="E12" s="42" t="s">
        <v>470</v>
      </c>
      <c r="F12" s="101">
        <v>1.2150000000000001</v>
      </c>
      <c r="G12" s="42" t="s">
        <v>384</v>
      </c>
    </row>
    <row r="13" spans="1:7">
      <c r="B13" s="42" t="s">
        <v>335</v>
      </c>
      <c r="C13" s="43" t="s">
        <v>351</v>
      </c>
      <c r="D13" s="101">
        <v>1.1519999999999999</v>
      </c>
      <c r="E13" s="42" t="s">
        <v>367</v>
      </c>
      <c r="F13" s="101">
        <v>1.1890000000000001</v>
      </c>
      <c r="G13" s="42" t="s">
        <v>385</v>
      </c>
    </row>
    <row r="14" spans="1:7" ht="15.75" thickBot="1">
      <c r="A14" s="36"/>
      <c r="B14" s="40" t="s">
        <v>337</v>
      </c>
      <c r="C14" s="41" t="s">
        <v>351</v>
      </c>
      <c r="D14" s="100">
        <v>1.1910000000000001</v>
      </c>
      <c r="E14" s="40" t="s">
        <v>363</v>
      </c>
      <c r="F14" s="100">
        <v>1.26</v>
      </c>
      <c r="G14" s="40" t="s">
        <v>386</v>
      </c>
    </row>
    <row r="15" spans="1:7">
      <c r="A15" s="26" t="s">
        <v>360</v>
      </c>
      <c r="B15" s="42" t="s">
        <v>331</v>
      </c>
      <c r="C15" s="43" t="s">
        <v>350</v>
      </c>
      <c r="D15" s="101">
        <v>2.0979999999999999</v>
      </c>
      <c r="E15" s="42" t="s">
        <v>371</v>
      </c>
      <c r="F15" s="101">
        <v>3.17</v>
      </c>
      <c r="G15" s="42" t="s">
        <v>378</v>
      </c>
    </row>
    <row r="16" spans="1:7">
      <c r="B16" s="42" t="s">
        <v>333</v>
      </c>
      <c r="C16" s="43" t="s">
        <v>350</v>
      </c>
      <c r="D16" s="101">
        <v>2.056</v>
      </c>
      <c r="E16" s="42" t="s">
        <v>370</v>
      </c>
      <c r="F16" s="101">
        <v>3.1749999999999998</v>
      </c>
      <c r="G16" s="42" t="s">
        <v>377</v>
      </c>
    </row>
    <row r="17" spans="1:7">
      <c r="B17" s="42" t="s">
        <v>335</v>
      </c>
      <c r="C17" s="43" t="s">
        <v>350</v>
      </c>
      <c r="D17" s="101">
        <v>1.9219999999999999</v>
      </c>
      <c r="E17" s="42" t="s">
        <v>369</v>
      </c>
      <c r="F17" s="101">
        <v>2.8210000000000002</v>
      </c>
      <c r="G17" s="42" t="s">
        <v>379</v>
      </c>
    </row>
    <row r="18" spans="1:7" ht="15.75" thickBot="1">
      <c r="A18" s="36"/>
      <c r="B18" s="40" t="s">
        <v>337</v>
      </c>
      <c r="C18" s="41" t="s">
        <v>350</v>
      </c>
      <c r="D18" s="100">
        <v>1.022</v>
      </c>
      <c r="E18" s="40" t="s">
        <v>368</v>
      </c>
      <c r="F18" s="100">
        <v>1.0449999999999999</v>
      </c>
      <c r="G18" s="40" t="s">
        <v>359</v>
      </c>
    </row>
    <row r="19" spans="1:7" ht="58.5" customHeight="1">
      <c r="A19" s="223" t="s">
        <v>511</v>
      </c>
      <c r="B19" s="223"/>
      <c r="C19" s="223"/>
      <c r="D19" s="223"/>
      <c r="E19" s="223"/>
      <c r="F19" s="223"/>
      <c r="G19" s="223"/>
    </row>
  </sheetData>
  <mergeCells count="1">
    <mergeCell ref="A19:G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SData1</vt:lpstr>
      <vt:lpstr>SData2</vt:lpstr>
      <vt:lpstr>SData3</vt:lpstr>
      <vt:lpstr>SData4</vt:lpstr>
      <vt:lpstr>SData5</vt:lpstr>
      <vt:lpstr>SData6</vt:lpstr>
      <vt:lpstr>SData7</vt:lpstr>
      <vt:lpstr>SData8</vt:lpstr>
      <vt:lpstr>SData9</vt:lpstr>
      <vt:lpstr>SData10</vt:lpstr>
      <vt:lpstr>SData11</vt:lpstr>
      <vt:lpstr>SData12</vt:lpstr>
      <vt:lpstr>SData13</vt:lpstr>
      <vt:lpstr>SData14</vt:lpstr>
      <vt:lpstr>SData15</vt:lpstr>
      <vt:lpstr>SData16</vt:lpstr>
      <vt:lpstr>SData17</vt:lpstr>
      <vt:lpstr>SData18</vt:lpstr>
      <vt:lpstr>SData19</vt:lpstr>
      <vt:lpstr>SData20</vt:lpstr>
      <vt:lpstr>SData21</vt:lpstr>
      <vt:lpstr>SData22</vt:lpstr>
      <vt:lpstr>SData23</vt:lpstr>
      <vt:lpstr>SData24</vt:lpstr>
      <vt:lpstr>SData15!_Hlk73089148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2024-06-11T12:31:50Z</dcterms:modified>
</cp:coreProperties>
</file>