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d69682726092e21/Research/tc/articles/diazirine/NatCommunReview/"/>
    </mc:Choice>
  </mc:AlternateContent>
  <xr:revisionPtr revIDLastSave="274" documentId="11_0DA7184A135072212A42D171D30691711A063693" xr6:coauthVersionLast="47" xr6:coauthVersionMax="47" xr10:uidLastSave="{8342C441-F85A-4C8B-AA62-2253A87B773D}"/>
  <bookViews>
    <workbookView xWindow="-108" yWindow="-108" windowWidth="30936" windowHeight="16776" xr2:uid="{00000000-000D-0000-FFFF-FFFF00000000}"/>
  </bookViews>
  <sheets>
    <sheet name="1 P0DTD1" sheetId="3" r:id="rId1"/>
    <sheet name="2 P08515" sheetId="1" r:id="rId2"/>
    <sheet name="3 P03322" sheetId="10" r:id="rId3"/>
    <sheet name="4 P02769" sheetId="7" r:id="rId4"/>
    <sheet name="5 Q6LBN7" sheetId="8" r:id="rId5"/>
    <sheet name="6 P42212" sheetId="4" r:id="rId6"/>
    <sheet name="7 P02789" sheetId="2" r:id="rId7"/>
    <sheet name="8 Q16186" sheetId="6" r:id="rId8"/>
    <sheet name="9 P69441" sheetId="5" r:id="rId9"/>
  </sheets>
  <definedNames>
    <definedName name="_xlnm._FilterDatabase" localSheetId="2" hidden="1">'3 P03322'!$A$2:$AI$85</definedName>
    <definedName name="_xlnm._FilterDatabase" localSheetId="6" hidden="1">'7 P02789'!$A$1:$AI$84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5" l="1"/>
  <c r="O6" i="5"/>
  <c r="O7" i="5"/>
  <c r="O9" i="5"/>
  <c r="O10" i="5"/>
  <c r="O11" i="5"/>
  <c r="O12" i="5"/>
  <c r="O13" i="5"/>
  <c r="O2" i="5"/>
  <c r="O14" i="5"/>
  <c r="O15" i="5"/>
  <c r="O4" i="5"/>
  <c r="O16" i="5"/>
  <c r="O17" i="5"/>
  <c r="O18" i="5"/>
  <c r="O19" i="5"/>
  <c r="O20" i="5"/>
  <c r="O8" i="5"/>
  <c r="O21" i="5"/>
  <c r="O22" i="5"/>
  <c r="O23" i="5"/>
  <c r="O24" i="5"/>
  <c r="O25" i="5"/>
  <c r="O3" i="5"/>
  <c r="O3" i="6"/>
  <c r="O14" i="6"/>
  <c r="O4" i="6"/>
  <c r="O5" i="6"/>
  <c r="O15" i="6"/>
  <c r="O6" i="6"/>
  <c r="O16" i="6"/>
  <c r="O7" i="6"/>
  <c r="O8" i="6"/>
  <c r="O9" i="6"/>
  <c r="O10" i="6"/>
  <c r="O11" i="6"/>
  <c r="O12" i="6"/>
  <c r="O17" i="6"/>
  <c r="O18" i="6"/>
  <c r="O13" i="6"/>
  <c r="O2" i="6"/>
  <c r="O3" i="2"/>
  <c r="O4" i="2"/>
  <c r="O44" i="2"/>
  <c r="O5" i="2"/>
  <c r="O45" i="2"/>
  <c r="O6" i="2"/>
  <c r="O46" i="2"/>
  <c r="O47" i="2"/>
  <c r="O7" i="2"/>
  <c r="O8" i="2"/>
  <c r="O48" i="2"/>
  <c r="O9" i="2"/>
  <c r="O10" i="2"/>
  <c r="O49" i="2"/>
  <c r="O50" i="2"/>
  <c r="O11" i="2"/>
  <c r="O51" i="2"/>
  <c r="O12" i="2"/>
  <c r="O52" i="2"/>
  <c r="O53" i="2"/>
  <c r="O54" i="2"/>
  <c r="O13" i="2"/>
  <c r="O55" i="2"/>
  <c r="O14" i="2"/>
  <c r="O15" i="2"/>
  <c r="O16" i="2"/>
  <c r="O17" i="2"/>
  <c r="O18" i="2"/>
  <c r="O56" i="2"/>
  <c r="O57" i="2"/>
  <c r="O19" i="2"/>
  <c r="O58" i="2"/>
  <c r="O20" i="2"/>
  <c r="O59" i="2"/>
  <c r="O21" i="2"/>
  <c r="O22" i="2"/>
  <c r="O23" i="2"/>
  <c r="O24" i="2"/>
  <c r="O25" i="2"/>
  <c r="O60" i="2"/>
  <c r="O26" i="2"/>
  <c r="O61" i="2"/>
  <c r="O27" i="2"/>
  <c r="O62" i="2"/>
  <c r="O28" i="2"/>
  <c r="O29" i="2"/>
  <c r="O30" i="2"/>
  <c r="O63" i="2"/>
  <c r="O31" i="2"/>
  <c r="O64" i="2"/>
  <c r="O65" i="2"/>
  <c r="O32" i="2"/>
  <c r="O33" i="2"/>
  <c r="O66" i="2"/>
  <c r="O67" i="2"/>
  <c r="O68" i="2"/>
  <c r="O34" i="2"/>
  <c r="O69" i="2"/>
  <c r="O35" i="2"/>
  <c r="O70" i="2"/>
  <c r="O36" i="2"/>
  <c r="O37" i="2"/>
  <c r="O38" i="2"/>
  <c r="O39" i="2"/>
  <c r="O71" i="2"/>
  <c r="O72" i="2"/>
  <c r="O73" i="2"/>
  <c r="O40" i="2"/>
  <c r="O41" i="2"/>
  <c r="O42" i="2"/>
  <c r="O43" i="2"/>
  <c r="O2" i="2"/>
  <c r="O8" i="4"/>
  <c r="O9" i="4"/>
  <c r="O5" i="4"/>
  <c r="O3" i="4"/>
  <c r="O13" i="4"/>
  <c r="O6" i="4"/>
  <c r="O7" i="4"/>
  <c r="O10" i="4"/>
  <c r="O11" i="4"/>
  <c r="O14" i="4"/>
  <c r="O4" i="4"/>
  <c r="O12" i="4"/>
  <c r="O2" i="4"/>
  <c r="O13" i="8"/>
  <c r="O3" i="8"/>
  <c r="O11" i="8"/>
  <c r="O5" i="8"/>
  <c r="O10" i="8"/>
  <c r="O2" i="8"/>
  <c r="O14" i="8"/>
  <c r="O15" i="8"/>
  <c r="O6" i="8"/>
  <c r="O9" i="8"/>
  <c r="O8" i="8"/>
  <c r="O4" i="8"/>
  <c r="O7" i="8"/>
  <c r="O12" i="8"/>
  <c r="O3" i="7"/>
  <c r="O4" i="7"/>
  <c r="O6" i="7"/>
  <c r="O8" i="7"/>
  <c r="O9" i="7"/>
  <c r="O13" i="7"/>
  <c r="O14" i="7"/>
  <c r="O15" i="7"/>
  <c r="O16" i="7"/>
  <c r="O18" i="7"/>
  <c r="O20" i="7"/>
  <c r="O21" i="7"/>
  <c r="O22" i="7"/>
  <c r="O24" i="7"/>
  <c r="O26" i="7"/>
  <c r="O27" i="7"/>
  <c r="O28" i="7"/>
  <c r="O29" i="7"/>
  <c r="O30" i="7"/>
  <c r="O31" i="7"/>
  <c r="O34" i="7"/>
  <c r="O35" i="7"/>
  <c r="O36" i="7"/>
  <c r="O38" i="7"/>
  <c r="O39" i="7"/>
  <c r="O40" i="7"/>
  <c r="O41" i="7"/>
  <c r="O42" i="7"/>
  <c r="O5" i="7"/>
  <c r="O7" i="7"/>
  <c r="O43" i="7"/>
  <c r="O44" i="7"/>
  <c r="O45" i="7"/>
  <c r="O46" i="7"/>
  <c r="O10" i="7"/>
  <c r="O11" i="7"/>
  <c r="O12" i="7"/>
  <c r="O47" i="7"/>
  <c r="O48" i="7"/>
  <c r="O17" i="7"/>
  <c r="O19" i="7"/>
  <c r="O23" i="7"/>
  <c r="O25" i="7"/>
  <c r="O49" i="7"/>
  <c r="O50" i="7"/>
  <c r="O51" i="7"/>
  <c r="O52" i="7"/>
  <c r="O53" i="7"/>
  <c r="O54" i="7"/>
  <c r="O32" i="7"/>
  <c r="O55" i="7"/>
  <c r="O33" i="7"/>
  <c r="O37" i="7"/>
  <c r="O2" i="7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39" i="1"/>
  <c r="O40" i="1"/>
  <c r="O41" i="1"/>
  <c r="O42" i="1"/>
  <c r="O24" i="1"/>
  <c r="O43" i="1"/>
  <c r="O25" i="1"/>
  <c r="O44" i="1"/>
  <c r="O26" i="1"/>
  <c r="O45" i="1"/>
  <c r="O27" i="1"/>
  <c r="O46" i="1"/>
  <c r="O47" i="1"/>
  <c r="O48" i="1"/>
  <c r="O49" i="1"/>
  <c r="O28" i="1"/>
  <c r="O50" i="1"/>
  <c r="O51" i="1"/>
  <c r="O52" i="1"/>
  <c r="O53" i="1"/>
  <c r="O29" i="1"/>
  <c r="O54" i="1"/>
  <c r="O55" i="1"/>
  <c r="O30" i="1"/>
  <c r="O56" i="1"/>
  <c r="O57" i="1"/>
  <c r="O58" i="1"/>
  <c r="O59" i="1"/>
  <c r="O60" i="1"/>
  <c r="O31" i="1"/>
  <c r="O61" i="1"/>
  <c r="O32" i="1"/>
  <c r="O62" i="1"/>
  <c r="O33" i="1"/>
  <c r="O34" i="1"/>
  <c r="O63" i="1"/>
  <c r="O35" i="1"/>
  <c r="O64" i="1"/>
  <c r="O65" i="1"/>
  <c r="O36" i="1"/>
  <c r="O66" i="1"/>
  <c r="O37" i="1"/>
  <c r="O67" i="1"/>
  <c r="O68" i="1"/>
  <c r="O38" i="1"/>
  <c r="O2" i="1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" i="3"/>
  <c r="O10" i="10"/>
  <c r="O12" i="10"/>
  <c r="O15" i="10"/>
  <c r="O19" i="10"/>
  <c r="O20" i="10"/>
  <c r="O23" i="10"/>
  <c r="O26" i="10"/>
  <c r="O28" i="10"/>
  <c r="O29" i="10"/>
  <c r="O3" i="10"/>
  <c r="O4" i="10"/>
  <c r="O6" i="10"/>
  <c r="O34" i="10"/>
  <c r="O35" i="10"/>
  <c r="O7" i="10"/>
  <c r="O36" i="10"/>
  <c r="O37" i="10"/>
  <c r="O38" i="10"/>
  <c r="O8" i="10"/>
  <c r="O9" i="10"/>
  <c r="O39" i="10"/>
  <c r="O40" i="10"/>
  <c r="O41" i="10"/>
  <c r="O42" i="10"/>
  <c r="O11" i="10"/>
  <c r="O43" i="10"/>
  <c r="O44" i="10"/>
  <c r="O45" i="10"/>
  <c r="O13" i="10"/>
  <c r="O14" i="10"/>
  <c r="O16" i="10"/>
  <c r="O17" i="10"/>
  <c r="O46" i="10"/>
  <c r="O47" i="10"/>
  <c r="O18" i="10"/>
  <c r="O48" i="10"/>
  <c r="O49" i="10"/>
  <c r="O21" i="10"/>
  <c r="O22" i="10"/>
  <c r="O50" i="10"/>
  <c r="O51" i="10"/>
  <c r="O24" i="10"/>
  <c r="O25" i="10"/>
  <c r="O52" i="10"/>
  <c r="O27" i="10"/>
  <c r="O53" i="10"/>
  <c r="O54" i="10"/>
  <c r="O55" i="10"/>
  <c r="O56" i="10"/>
  <c r="O57" i="10"/>
  <c r="O58" i="10"/>
  <c r="O59" i="10"/>
  <c r="O60" i="10"/>
  <c r="O30" i="10"/>
  <c r="O31" i="10"/>
  <c r="O32" i="10"/>
  <c r="O33" i="10"/>
  <c r="O5" i="10"/>
</calcChain>
</file>

<file path=xl/sharedStrings.xml><?xml version="1.0" encoding="utf-8"?>
<sst xmlns="http://schemas.openxmlformats.org/spreadsheetml/2006/main" count="1825" uniqueCount="594">
  <si>
    <t>Charge</t>
  </si>
  <si>
    <t>Precursor_Mass</t>
  </si>
  <si>
    <t>Peptide</t>
  </si>
  <si>
    <t>YEEHLYER(1)-QYFVEKQ(6)</t>
  </si>
  <si>
    <t>LLLEYLEEK(1)-QGFSAQLKK(8)</t>
  </si>
  <si>
    <t>GEFTGLGIHDR(1)-DEGDKWR(5)</t>
  </si>
  <si>
    <t>IEAIPQIDKYLK(9)-GEFTGLGIHDR(1)</t>
  </si>
  <si>
    <t>IEAIPQIDK(1)-QGFSAQLKK(8)</t>
  </si>
  <si>
    <t>KNIMTITTSK(1)-YEEHLYER(1)</t>
  </si>
  <si>
    <t>GEFTGLGIHDR(10)-IKGLVQPTR(2)</t>
  </si>
  <si>
    <t>DEGDKWR(5)-LPEMLK(1)</t>
  </si>
  <si>
    <t>VDFLSKLPEMLK(6)-YEEHLYER(1)</t>
  </si>
  <si>
    <t>AEISMLEGAVLDIR(1)-IAYSKDFETLK(5)</t>
  </si>
  <si>
    <t>IAYSKDFETLK(5)-YEEHLYER(1)</t>
  </si>
  <si>
    <t>GEFTGLGIHDR(1)-IKGLVQPTR(2)</t>
  </si>
  <si>
    <t>IAYSKDFETLK(5)-IEAIPQIDK(8)</t>
  </si>
  <si>
    <t>AEISMLEGAVLDIR(3)-IAYSKDFETLK(5)</t>
  </si>
  <si>
    <t>IEAIPQIDK(1)-DEGDKWR(5)</t>
  </si>
  <si>
    <t>AEISMLEGAVLDIR(1)-YLKSSK(3)</t>
  </si>
  <si>
    <t>GSGGGPNTEFALSLLR(1)-KQYFVEK(1)</t>
  </si>
  <si>
    <t>IEAIPQIDK(8)-DEGDKWR(5)</t>
  </si>
  <si>
    <t>KNIMTITTSK(1)-IEAIPQIDK(8)</t>
  </si>
  <si>
    <t>LLLEYLEEK(7)-DEGDKWR(5)</t>
  </si>
  <si>
    <t>MSPILGYWK(1)-IEAIPQIDK(1)</t>
  </si>
  <si>
    <t>GSGGGPNTEFALSLLR(9)-IKGLVQPTR(2)</t>
  </si>
  <si>
    <t>AEISMLEGAVLDIR(1)-IKGLVQPTR(2)</t>
  </si>
  <si>
    <t>GSGGGPNTEFALSLLR(1)-VDFLSKLPEMLK(6)</t>
  </si>
  <si>
    <t>LLLEYLEEK(8)-DEGDKWR(5)</t>
  </si>
  <si>
    <t>LLLEYLEEK(4)-DEGDKWR(5)</t>
  </si>
  <si>
    <t>GEFTGLGIHDR(1)-QYFVEKQ(6)</t>
  </si>
  <si>
    <t>MSPILGYWK(1)-IEAIPQIDK(8)</t>
  </si>
  <si>
    <t>AEISMLEGAVLDIR(3)-IEAIPQIDKYLK(9)</t>
  </si>
  <si>
    <t>LLLEYLEEK(1)-DEGDKWR(5)</t>
  </si>
  <si>
    <t>IEAIPQIDKYLK(9)-YEEHLYER(7)</t>
  </si>
  <si>
    <t>GEFTGLGIHDR(1)-KNIMTITTSK(1)</t>
  </si>
  <si>
    <t>YEEHLYER(1)-DEGDKWR(5)</t>
  </si>
  <si>
    <t>IAYSKDFETLK(5)-LPEMLK(1)</t>
  </si>
  <si>
    <t>LLLEYLEEK(1)-MSPILGYWK(1)</t>
  </si>
  <si>
    <t>GSGGGPNTEFALSLLR(1)-IKGLVQPTR(2)</t>
  </si>
  <si>
    <t>LLLEYLEEK(7)-IKGLVQPTR(2)</t>
  </si>
  <si>
    <t>LLLEYLEEK(8)-IKGLVQPTR(2)</t>
  </si>
  <si>
    <t>YEEHLYER(1)-YLKSSK(3)</t>
  </si>
  <si>
    <t>YIADKHNMLGGCPK(5)-AEISMLEGAVLDIR(1)</t>
  </si>
  <si>
    <t>AEISMLEGAVLDIR(7)-IKGLVQPTR(2)</t>
  </si>
  <si>
    <t>LLLEYLEEK(8)-YLKSSK(3)</t>
  </si>
  <si>
    <t>VDFLSKLPEMLK(6)-DFETLK(1)</t>
  </si>
  <si>
    <t>IEAIPQIDK(1)-IKGLVQPTR(2)</t>
  </si>
  <si>
    <t>IEAIPQIDK(8)-IKGLVQPTR(2)</t>
  </si>
  <si>
    <t>IKGLVQPTR(2)-YEEHLYER(1)</t>
  </si>
  <si>
    <t>GSGGGPNTEFALSLLR(1)-IEAIPQIDKYLK(9)</t>
  </si>
  <si>
    <t>IEAIPQIDKYLK(9)-YEEHLYER(1)</t>
  </si>
  <si>
    <t>LLLEYLEEK(7)-YLKSSK(3)</t>
  </si>
  <si>
    <t>YEEHLYER(3)-DEGDKWR(5)</t>
  </si>
  <si>
    <t>LLLEYLEEK(4)-IKGLVQPTR(2)</t>
  </si>
  <si>
    <t>YIADKHNMLGGCPK(5)-YEEHLYER(1)</t>
  </si>
  <si>
    <t>IEAIPQIDK(1)-YLKSSK(3)</t>
  </si>
  <si>
    <t>YIADKHNMLGGCPK(5)-LLLEYLEEK(7)</t>
  </si>
  <si>
    <t>IEAIPQIDKYLK(9)-LLLEYLEEK(6)</t>
  </si>
  <si>
    <t>KQYFVEK(1)-QYFVEKQ(7)</t>
  </si>
  <si>
    <t>IKGLVQPTR(2)-YEEHLYER(7)</t>
  </si>
  <si>
    <t>IEAIPQIDKYLK(9)-IEAIPQIDK(1)</t>
  </si>
  <si>
    <t>GEFTGLGIHDR(10)-KNIMTITTSK(1)</t>
  </si>
  <si>
    <t>YIADKHNMLGGCPK(5)-LLLEYLEEK(8)</t>
  </si>
  <si>
    <t>IEAIPQIDKYLK(9)-LLLEYLEEK(1)</t>
  </si>
  <si>
    <t>LLLEYLEEK(1)-IKGLVQPTR(2)</t>
  </si>
  <si>
    <t>GEFTGLGIHDR(9)-KNIMTITTSK(1)</t>
  </si>
  <si>
    <t>YEEHLYER(7)-DEGDKWR(5)</t>
  </si>
  <si>
    <t>MSPILGYWK(1)-YEEHLYER(1)</t>
  </si>
  <si>
    <t>YEEHLYER(6)-DEGDKWR(5)</t>
  </si>
  <si>
    <t>IEAIPQIDK(8)-YLKSSK(3)</t>
  </si>
  <si>
    <t>Peptide_Type</t>
  </si>
  <si>
    <t>Cross-Linked</t>
  </si>
  <si>
    <t>Precursor_Mass_Error(Da)</t>
  </si>
  <si>
    <t>Precursor_Mass_Error(ppm)</t>
  </si>
  <si>
    <t>Y</t>
  </si>
  <si>
    <t>L</t>
  </si>
  <si>
    <t>G</t>
  </si>
  <si>
    <t>K</t>
  </si>
  <si>
    <t>I</t>
  </si>
  <si>
    <t>M</t>
  </si>
  <si>
    <t>D</t>
  </si>
  <si>
    <t>A</t>
  </si>
  <si>
    <t>E</t>
  </si>
  <si>
    <t>H</t>
  </si>
  <si>
    <t>Q</t>
  </si>
  <si>
    <t>S</t>
  </si>
  <si>
    <t>(28, 409)</t>
  </si>
  <si>
    <t>(19, 402)</t>
  </si>
  <si>
    <t>(40, 251)</t>
  </si>
  <si>
    <t>(191, 251)</t>
  </si>
  <si>
    <t>(183, 402)</t>
  </si>
  <si>
    <t>(28, 241)</t>
  </si>
  <si>
    <t>(11, 260)</t>
  </si>
  <si>
    <t>(40, 126)</t>
  </si>
  <si>
    <t>(28, 125)</t>
  </si>
  <si>
    <t>(90, 113)</t>
  </si>
  <si>
    <t>(28, 113)</t>
  </si>
  <si>
    <t>(11, 251)</t>
  </si>
  <si>
    <t>(113, 190)</t>
  </si>
  <si>
    <t>(92, 113)</t>
  </si>
  <si>
    <t>(40, 183)</t>
  </si>
  <si>
    <t>(90, 194)</t>
  </si>
  <si>
    <t>(225, 403)</t>
  </si>
  <si>
    <t>(40, 190)</t>
  </si>
  <si>
    <t>(190, 241)</t>
  </si>
  <si>
    <t>(25, 40)</t>
  </si>
  <si>
    <t>(1, 183)</t>
  </si>
  <si>
    <t>(11, 233)</t>
  </si>
  <si>
    <t>(11, 90)</t>
  </si>
  <si>
    <t>(125, 225)</t>
  </si>
  <si>
    <t>(26, 40)</t>
  </si>
  <si>
    <t>(22, 40)</t>
  </si>
  <si>
    <t>(251, 409)</t>
  </si>
  <si>
    <t>(1, 190)</t>
  </si>
  <si>
    <t>(92, 191)</t>
  </si>
  <si>
    <t>(19, 40)</t>
  </si>
  <si>
    <t>(34, 191)</t>
  </si>
  <si>
    <t>(241, 251)</t>
  </si>
  <si>
    <t>(28, 40)</t>
  </si>
  <si>
    <t>(113, 126)</t>
  </si>
  <si>
    <t>(1, 19)</t>
  </si>
  <si>
    <t>(11, 225)</t>
  </si>
  <si>
    <t>(11, 25)</t>
  </si>
  <si>
    <t>(11, 26)</t>
  </si>
  <si>
    <t>(28, 194)</t>
  </si>
  <si>
    <t>(78, 90)</t>
  </si>
  <si>
    <t>(11, 96)</t>
  </si>
  <si>
    <t>(26, 194)</t>
  </si>
  <si>
    <t>(114, 125)</t>
  </si>
  <si>
    <t>(11, 183)</t>
  </si>
  <si>
    <t>(11, 190)</t>
  </si>
  <si>
    <t>(11, 28)</t>
  </si>
  <si>
    <t>(191, 225)</t>
  </si>
  <si>
    <t>(28, 191)</t>
  </si>
  <si>
    <t>(25, 194)</t>
  </si>
  <si>
    <t>(30, 40)</t>
  </si>
  <si>
    <t>(11, 22)</t>
  </si>
  <si>
    <t>(28, 78)</t>
  </si>
  <si>
    <t>(183, 194)</t>
  </si>
  <si>
    <t>(25, 78)</t>
  </si>
  <si>
    <t>(24, 191)</t>
  </si>
  <si>
    <t>(403, 410)</t>
  </si>
  <si>
    <t>(11, 34)</t>
  </si>
  <si>
    <t>(183, 191)</t>
  </si>
  <si>
    <t>(241, 260)</t>
  </si>
  <si>
    <t>(26, 78)</t>
  </si>
  <si>
    <t>(19, 191)</t>
  </si>
  <si>
    <t>(11, 19)</t>
  </si>
  <si>
    <t>(241, 259)</t>
  </si>
  <si>
    <t>(34, 40)</t>
  </si>
  <si>
    <t>(1, 28)</t>
  </si>
  <si>
    <t>(33, 40)</t>
  </si>
  <si>
    <t>(190, 194)</t>
  </si>
  <si>
    <t>Sum of repeat_times</t>
  </si>
  <si>
    <t>QKTAPLTDQGIAAAM(2)-TEGPAWTPLEPK(2)</t>
  </si>
  <si>
    <t>TAPSTLTTPGEIIKYVLDR(14)-TEGPAWTPLEPK(1)</t>
  </si>
  <si>
    <t>PGELVAITASALQAFR(3)-QKTAPLTDQGIAAAM(2)</t>
  </si>
  <si>
    <t>TEGPAWTPLEPKLITR(12)-TAPSTLTTPGEIIK(5)</t>
  </si>
  <si>
    <t>QKSQPDIQQLIR(2)-HPANGQGR(4)</t>
  </si>
  <si>
    <t>QKSQPDIQQLIR(2)-GSEFMPVVIK(1)</t>
  </si>
  <si>
    <t>LIKAVEGSDLPPSAR(3)-TEGPAWTPLEPK(1)</t>
  </si>
  <si>
    <t>GSEFMPVVIKTEGPAWTPLEPK(10)-AVEGSDLPPSAR(1)</t>
  </si>
  <si>
    <t>GSEFMPVVIKTEGPAWTPLEPK(10)-AVEGSDLPPSAR(2)</t>
  </si>
  <si>
    <t>QKTAPLTDQGIAAAM(2)-GSEFMPVVIK(1)</t>
  </si>
  <si>
    <t>QKSQPDIQQLIR(2)-HPANGQGR(1)</t>
  </si>
  <si>
    <t>LKGLADGMVGNPQGQAALLR(2)-TAPSTLTTPGEIIK(11)</t>
  </si>
  <si>
    <t>LAEPAGPWADIMQGPSESFVDFANR(11)-LKGLADGMVGNPQGQAALLR(2)</t>
  </si>
  <si>
    <t>SPITMAEVEALMSSPLLPHDVTNLMR(11)-QKSQPDIQQLIR(2)</t>
  </si>
  <si>
    <t>LAEPAGPWADIMQGPSESFVDFANR(3)-QKTAPLTDQGIAAAM(2)</t>
  </si>
  <si>
    <t>LIKAVEGSDLPPSAR(3)-TNLNRLK(4)</t>
  </si>
  <si>
    <t>LIKAVEGSDLPPSAR(3)-GSEFMPVVIK(1)</t>
  </si>
  <si>
    <t>LIKAVEGSDLPPSAR(3)-HPANGQGR(1)</t>
  </si>
  <si>
    <t>LKGLADGMVGNPQGQAALLR(2)-AVEGSDLPPSAR(1)</t>
  </si>
  <si>
    <t>TEGPAWTPLEPKLITR(12)-AVEGSDLPPSAR(1)</t>
  </si>
  <si>
    <t>PGELVAITASALQAFR(3)-LIKAVEGSDLPPSAR(3)</t>
  </si>
  <si>
    <t>TEGPAWTPLEPKLITR(11)-LIKAVEGSDLPPSAR(3)</t>
  </si>
  <si>
    <t>LIKAVEGSDLPPSAR(3)-TEGPAWTPLEPK(10)</t>
  </si>
  <si>
    <t>LKGLADGMVGNPQGQAALLR(2)-LIKAVEGSDLPPSAR(6)</t>
  </si>
  <si>
    <t>LAEPAGPWADIMQGPSESFVDFANR(10)-QKTAPLTDQGIAAAM(2)</t>
  </si>
  <si>
    <t>LIKAVEGSDLPPSAR(3)-QKTAPLTDQGIAAAM(3)</t>
  </si>
  <si>
    <t>TEGPAWTPLEPKLITR(12)-TEGPAWTPLEPK(1)</t>
  </si>
  <si>
    <t>QKTAPLTDQGIAAAM(2)-AVEGSDLPPSAR(1)</t>
  </si>
  <si>
    <t>TEGPAWTPLEPKLITR(12)-PGELVAITASALQAFR(1)</t>
  </si>
  <si>
    <t>LIKAVEGSDLPPSAR(3)-TAPSTLTTPGEIIK(1)</t>
  </si>
  <si>
    <t>LAEPAGPWADIMQGPSESFVDFANR(11)-QKTAPLTDQGIAAAM(2)</t>
  </si>
  <si>
    <t>LAEPAGPWADIMQGPSESFVDFANR(3)-QKSQPDIQQLIR(2)</t>
  </si>
  <si>
    <t>LIKAVEGSDLPPSAR(3)-QKTAPLTDQGIAAAM(1)</t>
  </si>
  <si>
    <t>TAPLTDQGIAAAM(1)-QKSQPDIQQLIR(2)</t>
  </si>
  <si>
    <t>QKTAPLTDQGIAAAM(2)-TAPSTLTTPGEIIK(5)</t>
  </si>
  <si>
    <t>TAPSTLTTPGEIIKYVLDR(14)-AVEGSDLPPSAR(3)</t>
  </si>
  <si>
    <t>SPITMAEVEALMSSPLLPHDVTNLMR(8)-LIKAVEGSDLPPSAR(3)</t>
  </si>
  <si>
    <t>SPITMAEVEALMSSPLLPHDVTNLMR(9)-LIKAVEGSDLPPSAR(3)</t>
  </si>
  <si>
    <t>LIKAVEGSDLPPSAR(3)-QKSQPDIQQLIR(1)</t>
  </si>
  <si>
    <t>LIKAVEGSDLPPSAR(3)-TAPSTLTTPGEIIK(11)</t>
  </si>
  <si>
    <t>TEGPAWTPLEPKLITR(12)-GSEFMPVVIK(2)</t>
  </si>
  <si>
    <t>TAPSTLTTPGEIIK(10)-QKSQPDIQQLIR(2)</t>
  </si>
  <si>
    <t>TAPSTLTTPGEIIK(1)-QKSQPDIQQLIR(2)</t>
  </si>
  <si>
    <t>TAPSTLTTPGEIIKYVLDR(14)-SQPDIQQLIR(1)</t>
  </si>
  <si>
    <t>GSEFMPVVIKTEGPAWTPLEPK(10)-GSEFMPVVIK(1)</t>
  </si>
  <si>
    <t>LAEPAGPWADIMQGPSESFVDFANR(10)-LIKAVEGSDLPPSAR(3)</t>
  </si>
  <si>
    <t>LIKAVEGSDLPPSAR(2)-QKSQPDIQQLIR(2)</t>
  </si>
  <si>
    <t>LIKAVEGSDLPPSAR(3)-AVEGSDLPPSAR(9)</t>
  </si>
  <si>
    <t>LAEPAGPWADIMQGPSESFVDFANR(3)-LIKAVEGSDLPPSAR(3)</t>
  </si>
  <si>
    <t>GSEFMPVVIKTEGPAWTPLEPK(10)-GSEFMPVVIK(5)</t>
  </si>
  <si>
    <t>LAEPAGPWADIMQGPSESFVDFANR(11)-LIKAVEGSDLPPSAR(3)</t>
  </si>
  <si>
    <t>LAEPAGPWADIMQGPSESFVDFANR(11)-QKSQPDIQQLIR(2)</t>
  </si>
  <si>
    <t>LIKAVEGSDLPPSAR(3)-AVEGSDLPPSAR(4)</t>
  </si>
  <si>
    <t>LIKAVEGSDLPPSAR(3)-LIKAVEGSDLPPSAR(1)</t>
  </si>
  <si>
    <t>QKSQPDIQQLIR(2)-APVIIDSFR(7)</t>
  </si>
  <si>
    <t>LIKAVEGSDLPPSAR(3)-LIKAVEGSDLPPSAR(6)</t>
  </si>
  <si>
    <t>GSEFMPVVIKTEGPAWTPLEPK(10)-TEGPAWTPLEPK(1)</t>
  </si>
  <si>
    <t>QKSQPDIQQLIR(2)-SQPDIQQLIR(1)</t>
  </si>
  <si>
    <t>T</t>
  </si>
  <si>
    <t>V</t>
  </si>
  <si>
    <t>P</t>
  </si>
  <si>
    <t>R</t>
  </si>
  <si>
    <t>N</t>
  </si>
  <si>
    <t>(24, 244)</t>
  </si>
  <si>
    <t>(23, 237)</t>
  </si>
  <si>
    <t>(145, 244)</t>
  </si>
  <si>
    <t>(34, 228)</t>
  </si>
  <si>
    <t>(110, 213)</t>
  </si>
  <si>
    <t>(13, 213)</t>
  </si>
  <si>
    <t>(23, 190)</t>
  </si>
  <si>
    <t>(22, 191)</t>
  </si>
  <si>
    <t>(22, 192)</t>
  </si>
  <si>
    <t>(13, 244)</t>
  </si>
  <si>
    <t>(107, 213)</t>
  </si>
  <si>
    <t>(124, 234)</t>
  </si>
  <si>
    <t>(124, 173)</t>
  </si>
  <si>
    <t>(60, 213)</t>
  </si>
  <si>
    <t>(165, 244)</t>
  </si>
  <si>
    <t>(121, 190)</t>
  </si>
  <si>
    <t>(13, 190)</t>
  </si>
  <si>
    <t>(107, 190)</t>
  </si>
  <si>
    <t>(124, 191)</t>
  </si>
  <si>
    <t>(145, 190)</t>
  </si>
  <si>
    <t>(33, 190)</t>
  </si>
  <si>
    <t>(32, 190)</t>
  </si>
  <si>
    <t>(124, 193)</t>
  </si>
  <si>
    <t>(172, 244)</t>
  </si>
  <si>
    <t>(190, 245)</t>
  </si>
  <si>
    <t>(23, 34)</t>
  </si>
  <si>
    <t>(191, 244)</t>
  </si>
  <si>
    <t>(34, 143)</t>
  </si>
  <si>
    <t>(190, 224)</t>
  </si>
  <si>
    <t>(173, 244)</t>
  </si>
  <si>
    <t>(165, 213)</t>
  </si>
  <si>
    <t>(190, 243)</t>
  </si>
  <si>
    <t>(213, 245)</t>
  </si>
  <si>
    <t>(228, 244)</t>
  </si>
  <si>
    <t>(193, 237)</t>
  </si>
  <si>
    <t>(57, 190)</t>
  </si>
  <si>
    <t>(58, 190)</t>
  </si>
  <si>
    <t>(190, 212)</t>
  </si>
  <si>
    <t>(190, 234)</t>
  </si>
  <si>
    <t>(14, 34)</t>
  </si>
  <si>
    <t>(213, 233)</t>
  </si>
  <si>
    <t>(213, 224)</t>
  </si>
  <si>
    <t>(214, 237)</t>
  </si>
  <si>
    <t>(13, 22)</t>
  </si>
  <si>
    <t>(172, 190)</t>
  </si>
  <si>
    <t>(189, 213)</t>
  </si>
  <si>
    <t>(190, 199)</t>
  </si>
  <si>
    <t>(165, 190)</t>
  </si>
  <si>
    <t>(17, 22)</t>
  </si>
  <si>
    <t>(173, 190)</t>
  </si>
  <si>
    <t>(173, 213)</t>
  </si>
  <si>
    <t>(188, 190)</t>
  </si>
  <si>
    <t>(209, 213)</t>
  </si>
  <si>
    <t>(190, 193)</t>
  </si>
  <si>
    <t>(22, 23)</t>
  </si>
  <si>
    <t>(213, 214)</t>
  </si>
  <si>
    <t>TILGSALLEDEFTPFDVVR(3)-KSNHNFLVQAGNVQLR(1)</t>
  </si>
  <si>
    <t>TILGSALLEDEFTPFDVVR(7)-KSNHNFLVQAGNVQLR(1)</t>
  </si>
  <si>
    <t>HVICTSEDMLNPNYEDLLIR(8)-KMAFPSGK(1)</t>
  </si>
  <si>
    <t>HVICTSEDMLNPNYEDLLIR(10)-KMAFPSGK(1)</t>
  </si>
  <si>
    <t>HVICTSEDMLNPNYEDLLIR(6)-KMAFPSGK(1)</t>
  </si>
  <si>
    <t>TILGSALLEDEFTPFDVVR(11)-LKVDTANPK(2)</t>
  </si>
  <si>
    <t>TILGSALLEDEFTPFDVVR(9)-VDTANPKTPK(7)</t>
  </si>
  <si>
    <t>HVICTSEDMLNPNYEDLLIR(12)-VDTANPKTPK(7)</t>
  </si>
  <si>
    <t>HVICTSEDMLNPNYEDLLIR(10)-KSNHNFLVQAGNVQLR(1)</t>
  </si>
  <si>
    <t>HVICTSEDMLNPNYEDLLIR(11)-KSNHNFLVQAGNVQLR(1)</t>
  </si>
  <si>
    <t>HVICTSEDMLNPNYEDLLIR(7)-KSNHNFLVQAGNVQLR(1)</t>
  </si>
  <si>
    <t>LKVDTANPKTPK(9)-VDTANPKTPK(1)</t>
  </si>
  <si>
    <t>TILGSALLEDEFTPFDVVR(7)-KMAFPSGK(1)</t>
  </si>
  <si>
    <t>TILGSALLEDEFTPFDVVR(8)-KMAFPSGK(1)</t>
  </si>
  <si>
    <t>HVICTSEDMLNPNYEDLLIR(13)-KSNHNFLVQAGNVQLR(1)</t>
  </si>
  <si>
    <t>HVICTSEDMLNPNYEDLLIR(5)-KSNHNFLVQAGNVQLR(1)</t>
  </si>
  <si>
    <t>TPKYKFVR(3)-VDTANPK(6)</t>
  </si>
  <si>
    <t>TILGSALLEDEFTPFDVVR(9)-KMAFPSGK(1)</t>
  </si>
  <si>
    <t>TILGSALLEDEFTPFDVVR(11)-KMAFPSGK(1)</t>
  </si>
  <si>
    <t>F</t>
  </si>
  <si>
    <t>(61, 282)</t>
  </si>
  <si>
    <t>(61, 286)</t>
  </si>
  <si>
    <t>(5, 48)</t>
  </si>
  <si>
    <t>(5, 50)</t>
  </si>
  <si>
    <t>(5, 46)</t>
  </si>
  <si>
    <t>(90, 290)</t>
  </si>
  <si>
    <t>(97, 288)</t>
  </si>
  <si>
    <t>(52, 97)</t>
  </si>
  <si>
    <t>(50, 61)</t>
  </si>
  <si>
    <t>(51, 61)</t>
  </si>
  <si>
    <t>(47, 61)</t>
  </si>
  <si>
    <t>(91, 97)</t>
  </si>
  <si>
    <t>(5, 286)</t>
  </si>
  <si>
    <t>(5, 287)</t>
  </si>
  <si>
    <t>(53, 61)</t>
  </si>
  <si>
    <t>(45, 61)</t>
  </si>
  <si>
    <t>(96, 100)</t>
  </si>
  <si>
    <t>(5, 288)</t>
  </si>
  <si>
    <t>(5, 290)</t>
  </si>
  <si>
    <t>SAMPEGYVQER(1)-IELKGIDFK(4)</t>
  </si>
  <si>
    <t>SAMPEGYVQER(10)-IELKGIDFK(4)</t>
  </si>
  <si>
    <t>IELKGIDFK(4)-TRAEVK(2)</t>
  </si>
  <si>
    <t>LEYNFNSHNVYITADKQK(13)-RHDFFKSAMPEGYVQER(6)</t>
  </si>
  <si>
    <t>IELKGIDFK(4)-DDGTYKTR(1)</t>
  </si>
  <si>
    <t>SAMPEGYVQER(8)-DDGTYKTR(6)</t>
  </si>
  <si>
    <t>LEYNFNSHNVYITADKQK(16)-RHDFFK(1)</t>
  </si>
  <si>
    <t>GEELFTGVVPILVELDGDVNGHK(3)-YPDHMKR(6)</t>
  </si>
  <si>
    <t>LEYNFNSHNVYITADK(15)-QKNGIK(2)</t>
  </si>
  <si>
    <t>SAMPEGYVQER(8)-IELKGIDFK(4)</t>
  </si>
  <si>
    <t>GEELFTGVVPILVELDGDVNGHK(1)-YPDHMKR(6)</t>
  </si>
  <si>
    <t>SAMPEGYVQER(10)-AYFKIR(4)</t>
  </si>
  <si>
    <t>LEYNFNSHNVYITADKQK(12)-RHDFFKSAMPEGYVQER(6)</t>
  </si>
  <si>
    <t>(85, 125)</t>
  </si>
  <si>
    <t>(94, 125)</t>
  </si>
  <si>
    <t>(108, 125)</t>
  </si>
  <si>
    <t>(84, 152)</t>
  </si>
  <si>
    <t>(101, 125)</t>
  </si>
  <si>
    <t>(92, 106)</t>
  </si>
  <si>
    <t>(79, 155)</t>
  </si>
  <si>
    <t>(5, 78)</t>
  </si>
  <si>
    <t>(154, 157)</t>
  </si>
  <si>
    <t>(92, 125)</t>
  </si>
  <si>
    <t>(3, 78)</t>
  </si>
  <si>
    <t>(94, 165)</t>
  </si>
  <si>
    <t>(84, 151)</t>
  </si>
  <si>
    <t>DDVTGEELTTR(6)-KDDQEETVR(1)</t>
  </si>
  <si>
    <t>VEGKDDVTGEELTTR(1)-KDDQEETVR(1)</t>
  </si>
  <si>
    <t>VDGTKPVAEVR(9)-ADLEKILG(5)</t>
  </si>
  <si>
    <t>DDVTGEELTTR(2)-KDDQEETVR(1)</t>
  </si>
  <si>
    <t>DDVTGEELTTR(1)-KDDQEETVR(1)</t>
  </si>
  <si>
    <t>VEGKDDVTGEELTTR(3)-KDDQEETVR(1)</t>
  </si>
  <si>
    <t>VEGKDDVTGEELTTR(4)-KDDQEETVR(1)</t>
  </si>
  <si>
    <t>KDDQEETVR(1)-IAQEDCR(1)</t>
  </si>
  <si>
    <t>VDGTKPVAEVR(5)-EAEAGNTK(1)</t>
  </si>
  <si>
    <t>DDVTGEELTTR(7)-KDDQEETVR(1)</t>
  </si>
  <si>
    <t>KDDQEETVR(1)-IAQEDCR(4)</t>
  </si>
  <si>
    <t>DDVTGEELTTR(1)-VYHVKFNPPK(5)</t>
  </si>
  <si>
    <t>KDDQEETVR(1)-VHAPSGR(1)</t>
  </si>
  <si>
    <t>AAVKSGSELGK(4)-IAQEDCR(1)</t>
  </si>
  <si>
    <t>VDGTKPVAEVR(5)-VHAPSGR(1)</t>
  </si>
  <si>
    <t>ADLEKILG(5)-VHAPSGR(1)</t>
  </si>
  <si>
    <t>VYHVKFNPPK(5)-IAQEDCR(1)</t>
  </si>
  <si>
    <t>VDGTKPVAEVR(1)-ADLEKILG(5)</t>
  </si>
  <si>
    <t>AAVKSGSELGK(4)-VHAPSGR(1)</t>
  </si>
  <si>
    <t>DDVTGEELTTR(1)-FNPPKVEGK(5)</t>
  </si>
  <si>
    <t>ADLEKILG(5)-IAQEDCR(1)</t>
  </si>
  <si>
    <t>RVHAPSGR(1)-ADLEKILG(5)</t>
  </si>
  <si>
    <t>KDDQEETVR(1)-VHAPSGR(4)</t>
  </si>
  <si>
    <t>AAVKSGSELGK(4)-RVHAPSGR(1)</t>
  </si>
  <si>
    <t>(151, 157)</t>
  </si>
  <si>
    <t>(142, 157)</t>
  </si>
  <si>
    <t>(204, 211)</t>
  </si>
  <si>
    <t>(147, 157)</t>
  </si>
  <si>
    <t>(146, 157)</t>
  </si>
  <si>
    <t>(144, 157)</t>
  </si>
  <si>
    <t>(145, 157)</t>
  </si>
  <si>
    <t>(72, 157)</t>
  </si>
  <si>
    <t>(185, 200)</t>
  </si>
  <si>
    <t>(152, 157)</t>
  </si>
  <si>
    <t>(75, 157)</t>
  </si>
  <si>
    <t>(136, 146)</t>
  </si>
  <si>
    <t>(125, 157)</t>
  </si>
  <si>
    <t>(40, 72)</t>
  </si>
  <si>
    <t>(125, 200)</t>
  </si>
  <si>
    <t>(125, 211)</t>
  </si>
  <si>
    <t>(72, 136)</t>
  </si>
  <si>
    <t>(196, 211)</t>
  </si>
  <si>
    <t>(40, 125)</t>
  </si>
  <si>
    <t>(141, 146)</t>
  </si>
  <si>
    <t>(72, 211)</t>
  </si>
  <si>
    <t>(124, 211)</t>
  </si>
  <si>
    <t>(128, 157)</t>
  </si>
  <si>
    <t>(40, 124)</t>
  </si>
  <si>
    <t>MSLKGTTVTPDK(4)-YLVEFR(3)</t>
  </si>
  <si>
    <t>AMQNNAKPEQK(7)-GDVEAFAK(1)</t>
  </si>
  <si>
    <t>AGKMSLK(3)-YLVEFR(4)</t>
  </si>
  <si>
    <t>GASNKYLVEFR(5)-TDQDEEHCR(1)</t>
  </si>
  <si>
    <t>LFFWMQEPK(7)-GTTVTPDKR(8)</t>
  </si>
  <si>
    <t>GTTVTPDKR(8)-YLVEFR(3)</t>
  </si>
  <si>
    <t>AGKMSLK(3)-YLVEFR(1)</t>
  </si>
  <si>
    <t>GTTVTPDKR(8)-YLVEFR(1)</t>
  </si>
  <si>
    <t>MSLKGTTVTPDK(4)-YLVEFR(1)</t>
  </si>
  <si>
    <t>GASNKYLVEFR(5)-YLVEFR(1)</t>
  </si>
  <si>
    <t>PEQKEGDTK(4)-AMQNNAK(6)</t>
  </si>
  <si>
    <t>GASNKYLVEFR(5)-YLVEFR(5)</t>
  </si>
  <si>
    <t>AMQNNAKPEQK(7)-KDEEEDMSLD(10)</t>
  </si>
  <si>
    <t>TDQDEEHCR(1)-GTTVTPDKR(8)</t>
  </si>
  <si>
    <t>VYVLKFK(5)-YLVEFR(1)</t>
  </si>
  <si>
    <t>DEEEDMSLD(5)-EGDTKDKK(7)</t>
  </si>
  <si>
    <t>KDEEEDMSLD(6)-EGDTKDK(5)</t>
  </si>
  <si>
    <t>(24, 34)</t>
  </si>
  <si>
    <t>(372, 386)</t>
  </si>
  <si>
    <t>(25, 30)</t>
  </si>
  <si>
    <t>(21, 114)</t>
  </si>
  <si>
    <t>(42, 111)</t>
  </si>
  <si>
    <t>(24, 42)</t>
  </si>
  <si>
    <t>(22, 30)</t>
  </si>
  <si>
    <t>(22, 42)</t>
  </si>
  <si>
    <t>(22, 34)</t>
  </si>
  <si>
    <t>(21, 22)</t>
  </si>
  <si>
    <t>(385, 390)</t>
  </si>
  <si>
    <t>(21, 26)</t>
  </si>
  <si>
    <t>(386, 407)</t>
  </si>
  <si>
    <t>(42, 114)</t>
  </si>
  <si>
    <t>(22, 97)</t>
  </si>
  <si>
    <t>(397, 403)</t>
  </si>
  <si>
    <t>(395, 403)</t>
  </si>
  <si>
    <t>QNCDQFEKLGEYGFQNALIVR(8)-ATEEQLK(1)</t>
  </si>
  <si>
    <t>VPQVSTPTLVEVSR(7)-SLGKVGTR(4)</t>
  </si>
  <si>
    <t>SHCIAEVEK(8)-EKVLTSSAR(2)</t>
  </si>
  <si>
    <t>MPCTEDYLSLILNR(1)-LSQKFPK(4)</t>
  </si>
  <si>
    <t>SHCIAEVEK(1)-EKVLTSSAR(2)</t>
  </si>
  <si>
    <t>SLGKVGTR(4)-VLTSSAR(1)</t>
  </si>
  <si>
    <t>CCTKPESER(7)-LSQKFPK(4)</t>
  </si>
  <si>
    <t>LKHLVDEPQNLIK(2)-RHPEYAVSVLLR(1)</t>
  </si>
  <si>
    <t>SHCIAEVEK(1)-LSQKFPK(4)</t>
  </si>
  <si>
    <t>VTKCCTESLVNR(3)-TPVSEK(1)</t>
  </si>
  <si>
    <t>CASIQKFGER(6)-LCVLHEK(1)</t>
  </si>
  <si>
    <t>LFTFHADICTLPDTEK(11)-LKPDPNTLCDEFK(2)</t>
  </si>
  <si>
    <t>LKHLVDEPQNLIK(2)-RHPEYAVSVLLR(6)</t>
  </si>
  <si>
    <t>VHKECCHGDLLECADDR(3)-NECFLSHK(1)</t>
  </si>
  <si>
    <t>MPCTEDYLSLILNR(7)-CCTKPESER(4)</t>
  </si>
  <si>
    <t>TCVADESHAGCEK(1)-DTHKSEIAHR(4)</t>
  </si>
  <si>
    <t>YICDNQDTISSKLK(12)-SHCIAEVEK(1)</t>
  </si>
  <si>
    <t>DAIPENLPPLTADFAEDKDVCK(18)-DDPHACYSTVFDK(1)</t>
  </si>
  <si>
    <t>LKHLVDEPQNLIK(2)-HPEYAVSVLLR(1)</t>
  </si>
  <si>
    <t>TCVADESHAGCEK(4)-DTHKSEIAHR(4)</t>
  </si>
  <si>
    <t>MPCTEDYLSLILNR(7)-EKVLTSSAR(2)</t>
  </si>
  <si>
    <t>LGEYGFQNALIVR(1)-SLGKVGTR(4)</t>
  </si>
  <si>
    <t>RPCFSALTPDETYVPK(12)-HKPKATEEQLK(4)</t>
  </si>
  <si>
    <t>TVMENFVAFVDK(11)-KQTALVELLK(1)</t>
  </si>
  <si>
    <t>TCVADESHAGCEK(6)-FKDLGEEHFK(2)</t>
  </si>
  <si>
    <t>SLGKVGTR(4)-VLTSSAR(3)</t>
  </si>
  <si>
    <t>TCVADESHAGCEK(1)-FKDLGEEHFK(2)</t>
  </si>
  <si>
    <t>LKHLVDEPQNLIK(2)-RHPEYAVSVLLR(5)</t>
  </si>
  <si>
    <t>RPCFSALTPDETYVPK(11)-TPVSEKVTK(6)</t>
  </si>
  <si>
    <t>SHCIAEVEK(6)-EKVLTSSAR(2)</t>
  </si>
  <si>
    <t>RPCFSALTPDETYVPK(13)-TPVSEKVTK(6)</t>
  </si>
  <si>
    <t>CASIQKFGER(6)-LCVLHEK(6)</t>
  </si>
  <si>
    <t>RPCFSALTPDETYVPK(13)-HKPKATEEQLK(4)</t>
  </si>
  <si>
    <t>FKDLGEEHFK(2)-SEIAHR(1)</t>
  </si>
  <si>
    <t>KVPQVSTPTLVEVSR(12)-SLGKVGTR(4)</t>
  </si>
  <si>
    <t>TCVADESHAGCEK(3)-DTHKSEIAHR(4)</t>
  </si>
  <si>
    <t>HKPKATEEQLK(4)-LVVSTQTALA(10)</t>
  </si>
  <si>
    <t>CCTESLVNR(3)-TPVSEKVTK(6)</t>
  </si>
  <si>
    <t>ALKAWSVAR(3)-LVTDLTK(1)</t>
  </si>
  <si>
    <t>SHCIAEVEK(6)-LSQKFPK(4)</t>
  </si>
  <si>
    <t>MPCTEDYLSLILNR(1)-CCTKPESER(4)</t>
  </si>
  <si>
    <t>MPCTEDYLSLILNR(7)-SLGKVGTR(4)</t>
  </si>
  <si>
    <t>RPCFSALTPDETYVPK(5)-KVPQVSTPTLVEVSR(1)</t>
  </si>
  <si>
    <t>SLHTLFGDELCKVASLR(12)-LVNELTEFAK(1)</t>
  </si>
  <si>
    <t>YNGVFQECCQAEDK(1)-GACLLPKIETMR(7)</t>
  </si>
  <si>
    <t>ETYGDMADCCEKQEPER(12)-NECFLSHK(1)</t>
  </si>
  <si>
    <t>ECCDKPLLEK(5)-SHCIAEVEK(1)</t>
  </si>
  <si>
    <t>YNGVFQECCQAEDK(4)-GACLLPKIETMR(7)</t>
  </si>
  <si>
    <t>YICDNQDTISSKLK(12)-SHCIAEVEK(8)</t>
  </si>
  <si>
    <t>TCVADESHAGCEK(6)-DTHKSEIAHR(4)</t>
  </si>
  <si>
    <t>LGEYGFQNALIVR(3)-SLGKVGTR(4)</t>
  </si>
  <si>
    <t>SHCIAEVEK(8)-LSQKFPK(4)</t>
  </si>
  <si>
    <t>VTKCCTESLVNR(3)-TPVSEK(5)</t>
  </si>
  <si>
    <t>DDPHACYSTVFDK(12)-LKHLVDEPQNLIK(2)</t>
  </si>
  <si>
    <t>W</t>
  </si>
  <si>
    <t>(420, 562)</t>
  </si>
  <si>
    <t>(444, 455)</t>
  </si>
  <si>
    <t>(211, 317)</t>
  </si>
  <si>
    <t>(245, 469)</t>
  </si>
  <si>
    <t>(211, 310)</t>
  </si>
  <si>
    <t>(212, 455)</t>
  </si>
  <si>
    <t>(245, 466)</t>
  </si>
  <si>
    <t>(360, 401)</t>
  </si>
  <si>
    <t>(245, 310)</t>
  </si>
  <si>
    <t>(490, 498)</t>
  </si>
  <si>
    <t>(228, 483)</t>
  </si>
  <si>
    <t>(140, 539)</t>
  </si>
  <si>
    <t>(365, 401)</t>
  </si>
  <si>
    <t>(123, 266)</t>
  </si>
  <si>
    <t>(463, 475)</t>
  </si>
  <si>
    <t>(28, 76)</t>
  </si>
  <si>
    <t>(297, 310)</t>
  </si>
  <si>
    <t>(336, 387)</t>
  </si>
  <si>
    <t>(361, 401)</t>
  </si>
  <si>
    <t>(28, 79)</t>
  </si>
  <si>
    <t>(211, 475)</t>
  </si>
  <si>
    <t>(421, 455)</t>
  </si>
  <si>
    <t>(519, 561)</t>
  </si>
  <si>
    <t>(548, 579)</t>
  </si>
  <si>
    <t>(36, 81)</t>
  </si>
  <si>
    <t>(214, 455)</t>
  </si>
  <si>
    <t>(36, 76)</t>
  </si>
  <si>
    <t>(364, 401)</t>
  </si>
  <si>
    <t>(495, 518)</t>
  </si>
  <si>
    <t>(211, 315)</t>
  </si>
  <si>
    <t>(495, 520)</t>
  </si>
  <si>
    <t>(228, 488)</t>
  </si>
  <si>
    <t>(520, 561)</t>
  </si>
  <si>
    <t>(29, 36)</t>
  </si>
  <si>
    <t>(448, 455)</t>
  </si>
  <si>
    <t>(561, 607)</t>
  </si>
  <si>
    <t>(495, 501)</t>
  </si>
  <si>
    <t>(235, 257)</t>
  </si>
  <si>
    <t>(245, 315)</t>
  </si>
  <si>
    <t>(463, 469)</t>
  </si>
  <si>
    <t>(455, 475)</t>
  </si>
  <si>
    <t>(437, 512)</t>
  </si>
  <si>
    <t>(66, 100)</t>
  </si>
  <si>
    <t>(184, 204)</t>
  </si>
  <si>
    <t>(117, 123)</t>
  </si>
  <si>
    <t>(304, 310)</t>
  </si>
  <si>
    <t>(187, 204)</t>
  </si>
  <si>
    <t>(297, 317)</t>
  </si>
  <si>
    <t>(28, 81)</t>
  </si>
  <si>
    <t>(423, 455)</t>
  </si>
  <si>
    <t>(245, 317)</t>
  </si>
  <si>
    <t>(494, 498)</t>
  </si>
  <si>
    <t>(398, 401)</t>
  </si>
  <si>
    <t>DLLFKDSAIMLK(5)-VAAHAVVAR(1)</t>
  </si>
  <si>
    <t>GAIEWEGIESGSVEQAVAK(6)-KDQLTPSPR(1)</t>
  </si>
  <si>
    <t>SAGWNIPIGTLLHR(13)-KDQLTPSPR(1)</t>
  </si>
  <si>
    <t>GAIEWEGIESGSVEQAVAK(9)-KDQLTPSPR(1)</t>
  </si>
  <si>
    <t>KDQLTPSPR(1)-DLTQQER(6)</t>
  </si>
  <si>
    <t>WCTISSPEEKK(10)-DLTQQER(1)</t>
  </si>
  <si>
    <t>DSAIMLKR(7)-DLTQQER(6)</t>
  </si>
  <si>
    <t>GAIEWEGIESGSVEQAVAK(5)-KDQLTPSPR(1)</t>
  </si>
  <si>
    <t>KDQLTPSPR(1)-DLTQQER(1)</t>
  </si>
  <si>
    <t>FGVNGSEKSK(8)-YDDESQCSK(1)</t>
  </si>
  <si>
    <t>SAGWNIPIGTLLHR(12)-KDQLTPSPR(1)</t>
  </si>
  <si>
    <t>TGTCNFDEYFSEGCAPGSPPNSR(8)-DSNVNWNNLKGK(10)</t>
  </si>
  <si>
    <t>YPILPEYLQCVKELYR(12)-GGLEPINFQTAADQAR(4)</t>
  </si>
  <si>
    <t>NAPYSGYSGAFHCLKDGK(15)-DEYELLCLDGSR(1)</t>
  </si>
  <si>
    <t>DLLFKDLTK(5)-YFGYTGALR(4)</t>
  </si>
  <si>
    <t>(266, 320)</t>
  </si>
  <si>
    <t>(160, 352)</t>
  </si>
  <si>
    <t>(153, 352)</t>
  </si>
  <si>
    <t>(163, 352)</t>
  </si>
  <si>
    <t>(49, 352)</t>
  </si>
  <si>
    <t>(37, 44)</t>
  </si>
  <si>
    <t>(49, 327)</t>
  </si>
  <si>
    <t>(159, 352)</t>
  </si>
  <si>
    <t>(44, 352)</t>
  </si>
  <si>
    <t>(434, 641)</t>
  </si>
  <si>
    <t>(152, 352)</t>
  </si>
  <si>
    <t>(468, 501)</t>
  </si>
  <si>
    <t>(709, 717)</t>
  </si>
  <si>
    <t>(218, 241)</t>
  </si>
  <si>
    <t>(543, 657)</t>
  </si>
  <si>
    <t>ECHLAQVPSHAVVAR(10)-DLLFKDSALGFLR(5)</t>
  </si>
  <si>
    <t>YLTTLKNLR(6)-ETAEEVK(1)</t>
  </si>
  <si>
    <t>GEGENQCACSSR(2)-KSCHTGLGR(1)</t>
  </si>
  <si>
    <t>ECHLAQVPSHAVVAR(9)-DLLFKDSALGFLR(5)</t>
  </si>
  <si>
    <t>DLLFKDSALGFLR(5)-EPYFGYSGAFK(1)</t>
  </si>
  <si>
    <t>DLLFKDSALGFLR(5)-EPYFGYSGAFK(6)</t>
  </si>
  <si>
    <t>DLLFKDSALGFLR(5)-YLTTLK(1)</t>
  </si>
  <si>
    <t>ECHLAQVPSHAVVAR(7)-DLLFKDSALGFLR(5)</t>
  </si>
  <si>
    <t>CLQDGAGDVAFVKETTVFENLPEK(13)-ECHLAQVPSHAVVAR(7)</t>
  </si>
  <si>
    <t>DLLFKDSALGFLR(5)-EPYFGYSGAFK(3)</t>
  </si>
  <si>
    <t>APVDAFKECHLAQVPSHAVVAR(7)-ESPQTHYYAVAVVK(6)</t>
  </si>
  <si>
    <t>VDSALYLGSR(6)-YLTTLKNLR(6)</t>
  </si>
  <si>
    <t>IPSKVDSALYLGSR(4)-YLTTLK(1)</t>
  </si>
  <si>
    <t>GEADALNLDGGYIYTAGK(4)-YLTTLKNLR(6)</t>
  </si>
  <si>
    <t>(245, 293)</t>
  </si>
  <si>
    <t>(321, 325)</t>
  </si>
  <si>
    <t>(105, 168)</t>
  </si>
  <si>
    <t>(244, 293)</t>
  </si>
  <si>
    <t>(179, 293)</t>
  </si>
  <si>
    <t>(184, 293)</t>
  </si>
  <si>
    <t>(293, 316)</t>
  </si>
  <si>
    <t>(242, 293)</t>
  </si>
  <si>
    <t>(202, 242)</t>
  </si>
  <si>
    <t>(181, 293)</t>
  </si>
  <si>
    <t>(83, 235)</t>
  </si>
  <si>
    <t>(311, 321)</t>
  </si>
  <si>
    <t>(305, 316)</t>
  </si>
  <si>
    <t>(321, 382)</t>
  </si>
  <si>
    <t>Site1</t>
    <phoneticPr fontId="2" type="noConversion"/>
  </si>
  <si>
    <t>Residue1</t>
    <phoneticPr fontId="2" type="noConversion"/>
  </si>
  <si>
    <t>Residue2</t>
    <phoneticPr fontId="2" type="noConversion"/>
  </si>
  <si>
    <t>Site2</t>
    <phoneticPr fontId="2" type="noConversion"/>
  </si>
  <si>
    <t>Score</t>
    <phoneticPr fontId="2" type="noConversion"/>
  </si>
  <si>
    <t>Calculated_distance</t>
  </si>
  <si>
    <t>link_pos</t>
    <phoneticPr fontId="2" type="noConversion"/>
  </si>
  <si>
    <t>type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</si>
</sst>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 tint="-0.34998626667073579"/>
      <name val="宋体"/>
      <family val="2"/>
      <scheme val="minor"/>
    </font>
    <font>
      <sz val="11"/>
      <color theme="0" tint="-0.499984740745262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1"/>
  <sheetViews>
    <sheetView tabSelected="1" workbookViewId="0">
      <selection activeCell="O2" sqref="O2"/>
    </sheetView>
  </sheetViews>
  <sheetFormatPr defaultRowHeight="14.4" x14ac:dyDescent="0.25"/>
  <cols>
    <col min="1" max="2" width="9" bestFit="1" customWidth="1"/>
    <col min="5" max="5" width="12.77734375" bestFit="1" customWidth="1"/>
    <col min="6" max="7" width="9" bestFit="1" customWidth="1"/>
    <col min="9" max="9" width="9" bestFit="1" customWidth="1"/>
    <col min="11" max="11" width="9" bestFit="1" customWidth="1"/>
    <col min="13" max="14" width="9" bestFit="1" customWidth="1"/>
    <col min="15" max="15" width="8.88671875" style="3"/>
  </cols>
  <sheetData>
    <row r="1" spans="1:35" x14ac:dyDescent="0.25">
      <c r="A1" s="5" t="s">
        <v>0</v>
      </c>
      <c r="B1" s="5" t="s">
        <v>1</v>
      </c>
      <c r="C1" s="5" t="s">
        <v>2</v>
      </c>
      <c r="D1" s="5" t="s">
        <v>70</v>
      </c>
      <c r="E1" s="5" t="s">
        <v>590</v>
      </c>
      <c r="F1" s="5" t="s">
        <v>72</v>
      </c>
      <c r="G1" s="5" t="s">
        <v>73</v>
      </c>
      <c r="H1" s="5" t="s">
        <v>587</v>
      </c>
      <c r="I1" s="5" t="s">
        <v>586</v>
      </c>
      <c r="J1" s="5" t="s">
        <v>588</v>
      </c>
      <c r="K1" s="5" t="s">
        <v>589</v>
      </c>
      <c r="L1" s="5" t="s">
        <v>592</v>
      </c>
      <c r="M1" s="5" t="s">
        <v>153</v>
      </c>
      <c r="N1" s="5" t="s">
        <v>591</v>
      </c>
      <c r="O1" s="5" t="s">
        <v>593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>
        <v>4</v>
      </c>
      <c r="B2">
        <v>3394.6309160000001</v>
      </c>
      <c r="C2" t="s">
        <v>275</v>
      </c>
      <c r="D2" t="s">
        <v>71</v>
      </c>
      <c r="E2">
        <v>2.5771520000000001E-3</v>
      </c>
      <c r="F2">
        <v>-1.6923000000000001E-2</v>
      </c>
      <c r="G2">
        <v>-4.9851999999999999</v>
      </c>
      <c r="H2" t="s">
        <v>80</v>
      </c>
      <c r="I2">
        <v>48</v>
      </c>
      <c r="J2" t="s">
        <v>77</v>
      </c>
      <c r="K2">
        <v>5</v>
      </c>
      <c r="L2" t="s">
        <v>295</v>
      </c>
      <c r="M2">
        <v>4</v>
      </c>
      <c r="N2">
        <v>38.535099029541023</v>
      </c>
      <c r="O2" s="3" t="str">
        <f>IF(OR(ISNUMBER(SEARCH(H2,"DEYSTHR")), ISNUMBER(SEARCH(J2,"DEYSTHR"))), "polar", "non-polar")</f>
        <v>polar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5" s="4" customFormat="1" x14ac:dyDescent="0.25">
      <c r="A3">
        <v>4</v>
      </c>
      <c r="B3">
        <v>3394.6329900000001</v>
      </c>
      <c r="C3" t="s">
        <v>277</v>
      </c>
      <c r="D3" t="s">
        <v>71</v>
      </c>
      <c r="E3">
        <v>9.1714260000000001E-4</v>
      </c>
      <c r="F3">
        <v>-1.4848999999999999E-2</v>
      </c>
      <c r="G3">
        <v>-4.3742390000000002</v>
      </c>
      <c r="H3" t="s">
        <v>85</v>
      </c>
      <c r="I3">
        <v>46</v>
      </c>
      <c r="J3" t="s">
        <v>77</v>
      </c>
      <c r="K3">
        <v>5</v>
      </c>
      <c r="L3" t="s">
        <v>297</v>
      </c>
      <c r="M3">
        <v>4</v>
      </c>
      <c r="N3">
        <v>36.113292694091797</v>
      </c>
      <c r="O3" s="3" t="str">
        <f t="shared" ref="O3:O20" si="0">IF(OR(ISNUMBER(SEARCH(H3,"DEYSTHR")), ISNUMBER(SEARCH(J3,"DEYSTHR",))), "polar", "non-polar")</f>
        <v>polar</v>
      </c>
    </row>
    <row r="4" spans="1:35" s="4" customFormat="1" x14ac:dyDescent="0.25">
      <c r="A4">
        <v>4</v>
      </c>
      <c r="B4">
        <v>3188.7074120000002</v>
      </c>
      <c r="C4" t="s">
        <v>278</v>
      </c>
      <c r="D4" t="s">
        <v>71</v>
      </c>
      <c r="E4">
        <v>4.2841909999999997E-18</v>
      </c>
      <c r="F4">
        <v>-1.361E-3</v>
      </c>
      <c r="G4">
        <v>-0.426819</v>
      </c>
      <c r="H4" t="s">
        <v>82</v>
      </c>
      <c r="I4">
        <v>290</v>
      </c>
      <c r="J4" t="s">
        <v>77</v>
      </c>
      <c r="K4">
        <v>90</v>
      </c>
      <c r="L4" t="s">
        <v>298</v>
      </c>
      <c r="M4">
        <v>4</v>
      </c>
      <c r="N4">
        <v>36.07305908203125</v>
      </c>
      <c r="O4" s="3" t="str">
        <f t="shared" si="0"/>
        <v>polar</v>
      </c>
    </row>
    <row r="5" spans="1:35" x14ac:dyDescent="0.25">
      <c r="A5">
        <v>3</v>
      </c>
      <c r="B5">
        <v>3273.7225530000001</v>
      </c>
      <c r="C5" t="s">
        <v>279</v>
      </c>
      <c r="D5" t="s">
        <v>71</v>
      </c>
      <c r="E5">
        <v>6.7765049999999999E-16</v>
      </c>
      <c r="F5">
        <v>-2.5950000000000001E-3</v>
      </c>
      <c r="G5">
        <v>-0.79267500000000002</v>
      </c>
      <c r="H5" t="s">
        <v>82</v>
      </c>
      <c r="I5">
        <v>288</v>
      </c>
      <c r="J5" t="s">
        <v>77</v>
      </c>
      <c r="K5">
        <v>97</v>
      </c>
      <c r="L5" t="s">
        <v>299</v>
      </c>
      <c r="M5">
        <v>3</v>
      </c>
      <c r="N5">
        <v>35.633220672607422</v>
      </c>
      <c r="O5" s="3" t="str">
        <f t="shared" si="0"/>
        <v>polar</v>
      </c>
    </row>
    <row r="6" spans="1:35" s="4" customFormat="1" x14ac:dyDescent="0.25">
      <c r="A6">
        <v>4</v>
      </c>
      <c r="B6">
        <v>4338.1757930000003</v>
      </c>
      <c r="C6" t="s">
        <v>283</v>
      </c>
      <c r="D6" t="s">
        <v>71</v>
      </c>
      <c r="E6">
        <v>2.6373430000000001E-22</v>
      </c>
      <c r="F6">
        <v>2.1100000000000001E-4</v>
      </c>
      <c r="G6">
        <v>4.8638000000000001E-2</v>
      </c>
      <c r="H6" t="s">
        <v>82</v>
      </c>
      <c r="I6">
        <v>47</v>
      </c>
      <c r="J6" t="s">
        <v>77</v>
      </c>
      <c r="K6">
        <v>61</v>
      </c>
      <c r="L6" t="s">
        <v>303</v>
      </c>
      <c r="M6">
        <v>4</v>
      </c>
      <c r="N6">
        <v>17.12431716918945</v>
      </c>
      <c r="O6" s="3" t="str">
        <f t="shared" si="0"/>
        <v>polar</v>
      </c>
    </row>
    <row r="7" spans="1:35" x14ac:dyDescent="0.25">
      <c r="A7">
        <v>5</v>
      </c>
      <c r="B7">
        <v>4338.1752539999998</v>
      </c>
      <c r="C7" t="s">
        <v>288</v>
      </c>
      <c r="D7" t="s">
        <v>71</v>
      </c>
      <c r="E7">
        <v>8.7283119999999995E-22</v>
      </c>
      <c r="F7">
        <v>-3.28E-4</v>
      </c>
      <c r="G7">
        <v>-7.5607999999999995E-2</v>
      </c>
      <c r="H7" t="s">
        <v>212</v>
      </c>
      <c r="I7">
        <v>45</v>
      </c>
      <c r="J7" t="s">
        <v>77</v>
      </c>
      <c r="K7">
        <v>61</v>
      </c>
      <c r="L7" t="s">
        <v>308</v>
      </c>
      <c r="M7">
        <v>4</v>
      </c>
      <c r="N7">
        <v>13.013540267944339</v>
      </c>
      <c r="O7" s="3" t="str">
        <f t="shared" si="0"/>
        <v>polar</v>
      </c>
    </row>
    <row r="8" spans="1:35" x14ac:dyDescent="0.25">
      <c r="A8">
        <v>3</v>
      </c>
      <c r="B8">
        <v>3068.607348</v>
      </c>
      <c r="C8" t="s">
        <v>290</v>
      </c>
      <c r="D8" t="s">
        <v>71</v>
      </c>
      <c r="E8">
        <v>6.4577610000000002E-28</v>
      </c>
      <c r="F8">
        <v>6.2030000000000002E-3</v>
      </c>
      <c r="G8">
        <v>2.021442</v>
      </c>
      <c r="H8" t="s">
        <v>82</v>
      </c>
      <c r="I8">
        <v>288</v>
      </c>
      <c r="J8" t="s">
        <v>77</v>
      </c>
      <c r="K8">
        <v>5</v>
      </c>
      <c r="L8" t="s">
        <v>310</v>
      </c>
      <c r="M8">
        <v>10</v>
      </c>
      <c r="N8">
        <v>10.17858791351318</v>
      </c>
      <c r="O8" s="3" t="str">
        <f t="shared" si="0"/>
        <v>polar</v>
      </c>
    </row>
    <row r="9" spans="1:35" x14ac:dyDescent="0.25">
      <c r="A9">
        <v>4</v>
      </c>
      <c r="B9">
        <v>3068.607454</v>
      </c>
      <c r="C9" t="s">
        <v>291</v>
      </c>
      <c r="D9" t="s">
        <v>71</v>
      </c>
      <c r="E9">
        <v>9.1142779999999995E-24</v>
      </c>
      <c r="F9">
        <v>6.3090000000000004E-3</v>
      </c>
      <c r="G9">
        <v>2.0559859999999999</v>
      </c>
      <c r="H9" t="s">
        <v>82</v>
      </c>
      <c r="I9">
        <v>290</v>
      </c>
      <c r="J9" t="s">
        <v>77</v>
      </c>
      <c r="K9">
        <v>5</v>
      </c>
      <c r="L9" t="s">
        <v>311</v>
      </c>
      <c r="M9">
        <v>4</v>
      </c>
      <c r="N9">
        <v>8.1424884796142578</v>
      </c>
      <c r="O9" s="3" t="str">
        <f t="shared" si="0"/>
        <v>polar</v>
      </c>
    </row>
    <row r="10" spans="1:35" s="4" customFormat="1" x14ac:dyDescent="0.25">
      <c r="A10" s="8">
        <v>4</v>
      </c>
      <c r="B10" s="8">
        <v>4028.1323910000001</v>
      </c>
      <c r="C10" s="8" t="s">
        <v>273</v>
      </c>
      <c r="D10" s="8" t="s">
        <v>71</v>
      </c>
      <c r="E10" s="8">
        <v>7.8814099999999998E-2</v>
      </c>
      <c r="F10" s="8">
        <v>8.5889999999999994E-3</v>
      </c>
      <c r="G10" s="8">
        <v>2.1322580000000002</v>
      </c>
      <c r="H10" s="8" t="s">
        <v>75</v>
      </c>
      <c r="I10" s="8">
        <v>282</v>
      </c>
      <c r="J10" s="8" t="s">
        <v>77</v>
      </c>
      <c r="K10" s="8">
        <v>61</v>
      </c>
      <c r="L10" s="8" t="s">
        <v>293</v>
      </c>
      <c r="M10" s="8">
        <v>3</v>
      </c>
      <c r="N10" s="8">
        <v>52.779037475585938</v>
      </c>
      <c r="O10" s="8" t="str">
        <f t="shared" si="0"/>
        <v>non-polar</v>
      </c>
    </row>
    <row r="11" spans="1:35" s="4" customFormat="1" x14ac:dyDescent="0.25">
      <c r="A11" s="8">
        <v>5</v>
      </c>
      <c r="B11" s="8">
        <v>4028.1186459999999</v>
      </c>
      <c r="C11" s="8" t="s">
        <v>274</v>
      </c>
      <c r="D11" s="8" t="s">
        <v>71</v>
      </c>
      <c r="E11" s="8">
        <v>1.220013E-16</v>
      </c>
      <c r="F11" s="8">
        <v>-5.156E-3</v>
      </c>
      <c r="G11" s="8">
        <v>-1.28</v>
      </c>
      <c r="H11" s="8" t="s">
        <v>75</v>
      </c>
      <c r="I11" s="8">
        <v>286</v>
      </c>
      <c r="J11" s="8" t="s">
        <v>77</v>
      </c>
      <c r="K11" s="8">
        <v>61</v>
      </c>
      <c r="L11" s="8" t="s">
        <v>294</v>
      </c>
      <c r="M11" s="8">
        <v>9</v>
      </c>
      <c r="N11" s="8">
        <v>49.70208740234375</v>
      </c>
      <c r="O11" s="8" t="str">
        <f t="shared" si="0"/>
        <v>non-polar</v>
      </c>
    </row>
    <row r="12" spans="1:35" s="4" customFormat="1" x14ac:dyDescent="0.25">
      <c r="A12" s="8">
        <v>5</v>
      </c>
      <c r="B12" s="8">
        <v>3394.6328720000001</v>
      </c>
      <c r="C12" s="8" t="s">
        <v>276</v>
      </c>
      <c r="D12" s="8" t="s">
        <v>71</v>
      </c>
      <c r="E12" s="8">
        <v>4.2414059999999996E-3</v>
      </c>
      <c r="F12" s="8">
        <v>-1.4966999999999999E-2</v>
      </c>
      <c r="G12" s="8">
        <v>-4.4089989999999997</v>
      </c>
      <c r="H12" s="8" t="s">
        <v>75</v>
      </c>
      <c r="I12" s="8">
        <v>50</v>
      </c>
      <c r="J12" s="8" t="s">
        <v>77</v>
      </c>
      <c r="K12" s="8">
        <v>5</v>
      </c>
      <c r="L12" s="8" t="s">
        <v>296</v>
      </c>
      <c r="M12" s="8">
        <v>9</v>
      </c>
      <c r="N12" s="8">
        <v>36.876365661621087</v>
      </c>
      <c r="O12" s="8" t="str">
        <f t="shared" si="0"/>
        <v>non-polar</v>
      </c>
    </row>
    <row r="13" spans="1:35" x14ac:dyDescent="0.25">
      <c r="A13" s="8">
        <v>4</v>
      </c>
      <c r="B13" s="8">
        <v>3583.7767899999999</v>
      </c>
      <c r="C13" s="8" t="s">
        <v>280</v>
      </c>
      <c r="D13" s="8" t="s">
        <v>71</v>
      </c>
      <c r="E13" s="8">
        <v>6.0307540000000003E-22</v>
      </c>
      <c r="F13" s="8">
        <v>-1.3799999999999999E-4</v>
      </c>
      <c r="G13" s="8">
        <v>-3.8507E-2</v>
      </c>
      <c r="H13" s="8" t="s">
        <v>214</v>
      </c>
      <c r="I13" s="8">
        <v>52</v>
      </c>
      <c r="J13" s="8" t="s">
        <v>77</v>
      </c>
      <c r="K13" s="8">
        <v>97</v>
      </c>
      <c r="L13" s="8" t="s">
        <v>300</v>
      </c>
      <c r="M13" s="8">
        <v>10</v>
      </c>
      <c r="N13" s="8">
        <v>34.498104095458977</v>
      </c>
      <c r="O13" s="8" t="str">
        <f t="shared" si="0"/>
        <v>non-polar</v>
      </c>
    </row>
    <row r="14" spans="1:35" s="4" customFormat="1" x14ac:dyDescent="0.25">
      <c r="A14" s="8">
        <v>5</v>
      </c>
      <c r="B14" s="8">
        <v>4338.1688990000002</v>
      </c>
      <c r="C14" s="8" t="s">
        <v>281</v>
      </c>
      <c r="D14" s="8" t="s">
        <v>71</v>
      </c>
      <c r="E14" s="8">
        <v>2.8090090000000001E-18</v>
      </c>
      <c r="F14" s="8">
        <v>-6.6829999999999997E-3</v>
      </c>
      <c r="G14" s="8">
        <v>-1.5405089999999999</v>
      </c>
      <c r="H14" s="8" t="s">
        <v>75</v>
      </c>
      <c r="I14" s="8">
        <v>50</v>
      </c>
      <c r="J14" s="8" t="s">
        <v>77</v>
      </c>
      <c r="K14" s="8">
        <v>61</v>
      </c>
      <c r="L14" s="8" t="s">
        <v>301</v>
      </c>
      <c r="M14" s="8">
        <v>14</v>
      </c>
      <c r="N14" s="8">
        <v>19.504583358764648</v>
      </c>
      <c r="O14" s="8" t="str">
        <f t="shared" si="0"/>
        <v>non-polar</v>
      </c>
    </row>
    <row r="15" spans="1:35" s="4" customFormat="1" x14ac:dyDescent="0.25">
      <c r="A15" s="8">
        <v>5</v>
      </c>
      <c r="B15" s="8">
        <v>4338.1768080000002</v>
      </c>
      <c r="C15" s="8" t="s">
        <v>282</v>
      </c>
      <c r="D15" s="8" t="s">
        <v>71</v>
      </c>
      <c r="E15" s="8">
        <v>2.187221E-18</v>
      </c>
      <c r="F15" s="8">
        <v>1.2260000000000001E-3</v>
      </c>
      <c r="G15" s="8">
        <v>0.282607</v>
      </c>
      <c r="H15" s="8" t="s">
        <v>216</v>
      </c>
      <c r="I15" s="8">
        <v>51</v>
      </c>
      <c r="J15" s="8" t="s">
        <v>77</v>
      </c>
      <c r="K15" s="8">
        <v>61</v>
      </c>
      <c r="L15" s="8" t="s">
        <v>302</v>
      </c>
      <c r="M15" s="8">
        <v>5</v>
      </c>
      <c r="N15" s="8">
        <v>18.13419151306152</v>
      </c>
      <c r="O15" s="8" t="str">
        <f t="shared" si="0"/>
        <v>non-polar</v>
      </c>
    </row>
    <row r="16" spans="1:35" s="4" customFormat="1" x14ac:dyDescent="0.25">
      <c r="A16" s="8">
        <v>5</v>
      </c>
      <c r="B16" s="8">
        <v>2463.3821840000001</v>
      </c>
      <c r="C16" s="8" t="s">
        <v>284</v>
      </c>
      <c r="D16" s="8" t="s">
        <v>71</v>
      </c>
      <c r="E16" s="8">
        <v>1.114657E-17</v>
      </c>
      <c r="F16" s="8">
        <v>5.8799999999999998E-4</v>
      </c>
      <c r="G16" s="8">
        <v>0.23869599999999999</v>
      </c>
      <c r="H16" s="8" t="s">
        <v>77</v>
      </c>
      <c r="I16" s="8">
        <v>97</v>
      </c>
      <c r="J16" s="8" t="s">
        <v>213</v>
      </c>
      <c r="K16" s="8">
        <v>91</v>
      </c>
      <c r="L16" s="8" t="s">
        <v>304</v>
      </c>
      <c r="M16" s="8">
        <v>13</v>
      </c>
      <c r="N16" s="8">
        <v>14.722526550292971</v>
      </c>
      <c r="O16" s="8" t="str">
        <f t="shared" si="0"/>
        <v>non-polar</v>
      </c>
    </row>
    <row r="17" spans="1:15" s="4" customFormat="1" x14ac:dyDescent="0.25">
      <c r="A17" s="8">
        <v>4</v>
      </c>
      <c r="B17" s="8">
        <v>3084.5963149999998</v>
      </c>
      <c r="C17" s="8" t="s">
        <v>285</v>
      </c>
      <c r="D17" s="8" t="s">
        <v>71</v>
      </c>
      <c r="E17" s="8">
        <v>5.798600999999999E-19</v>
      </c>
      <c r="F17" s="8">
        <v>2.5599999999999999E-4</v>
      </c>
      <c r="G17" s="8">
        <v>8.2992999999999997E-2</v>
      </c>
      <c r="H17" s="8" t="s">
        <v>75</v>
      </c>
      <c r="I17" s="8">
        <v>286</v>
      </c>
      <c r="J17" s="8" t="s">
        <v>77</v>
      </c>
      <c r="K17" s="8">
        <v>5</v>
      </c>
      <c r="L17" s="8" t="s">
        <v>305</v>
      </c>
      <c r="M17" s="8">
        <v>10</v>
      </c>
      <c r="N17" s="8">
        <v>14.43062210083008</v>
      </c>
      <c r="O17" s="8" t="str">
        <f t="shared" si="0"/>
        <v>non-polar</v>
      </c>
    </row>
    <row r="18" spans="1:15" x14ac:dyDescent="0.25">
      <c r="A18" s="8">
        <v>2</v>
      </c>
      <c r="B18" s="8">
        <v>3068.6049499999999</v>
      </c>
      <c r="C18" s="8" t="s">
        <v>286</v>
      </c>
      <c r="D18" s="8" t="s">
        <v>71</v>
      </c>
      <c r="E18" s="8">
        <v>7.6377080000000007E-27</v>
      </c>
      <c r="F18" s="8">
        <v>3.8049999999999998E-3</v>
      </c>
      <c r="G18" s="8">
        <v>1.2399789999999999</v>
      </c>
      <c r="H18" s="8" t="s">
        <v>75</v>
      </c>
      <c r="I18" s="8">
        <v>287</v>
      </c>
      <c r="J18" s="8" t="s">
        <v>77</v>
      </c>
      <c r="K18" s="8">
        <v>5</v>
      </c>
      <c r="L18" s="8" t="s">
        <v>306</v>
      </c>
      <c r="M18" s="8">
        <v>11</v>
      </c>
      <c r="N18" s="8">
        <v>13.690591812133791</v>
      </c>
      <c r="O18" s="8" t="str">
        <f t="shared" si="0"/>
        <v>non-polar</v>
      </c>
    </row>
    <row r="19" spans="1:15" s="4" customFormat="1" x14ac:dyDescent="0.25">
      <c r="A19" s="8">
        <v>5</v>
      </c>
      <c r="B19" s="8">
        <v>4338.1707249999999</v>
      </c>
      <c r="C19" s="8" t="s">
        <v>287</v>
      </c>
      <c r="D19" s="8" t="s">
        <v>71</v>
      </c>
      <c r="E19" s="8">
        <v>8.5085540000000007E-22</v>
      </c>
      <c r="F19" s="8">
        <v>-4.8570000000000002E-3</v>
      </c>
      <c r="G19" s="8">
        <v>-1.1195949999999999</v>
      </c>
      <c r="H19" s="8" t="s">
        <v>216</v>
      </c>
      <c r="I19" s="8">
        <v>53</v>
      </c>
      <c r="J19" s="8" t="s">
        <v>77</v>
      </c>
      <c r="K19" s="8">
        <v>61</v>
      </c>
      <c r="L19" s="8" t="s">
        <v>307</v>
      </c>
      <c r="M19" s="8">
        <v>6</v>
      </c>
      <c r="N19" s="8">
        <v>13.187440872192379</v>
      </c>
      <c r="O19" s="8" t="str">
        <f t="shared" si="0"/>
        <v>non-polar</v>
      </c>
    </row>
    <row r="20" spans="1:15" x14ac:dyDescent="0.25">
      <c r="A20" s="8">
        <v>3</v>
      </c>
      <c r="B20" s="8">
        <v>1864.03252</v>
      </c>
      <c r="C20" s="8" t="s">
        <v>289</v>
      </c>
      <c r="D20" s="8" t="s">
        <v>71</v>
      </c>
      <c r="E20" s="8">
        <v>3.021929E-5</v>
      </c>
      <c r="F20" s="8">
        <v>-1.03E-4</v>
      </c>
      <c r="G20" s="8">
        <v>-5.5257000000000001E-2</v>
      </c>
      <c r="H20" s="8" t="s">
        <v>77</v>
      </c>
      <c r="I20" s="8">
        <v>100</v>
      </c>
      <c r="J20" s="8" t="s">
        <v>214</v>
      </c>
      <c r="K20" s="8">
        <v>96</v>
      </c>
      <c r="L20" s="8" t="s">
        <v>309</v>
      </c>
      <c r="M20" s="8">
        <v>6</v>
      </c>
      <c r="N20" s="8">
        <v>11.66472816467285</v>
      </c>
      <c r="O20" s="8" t="str">
        <f t="shared" si="0"/>
        <v>non-polar</v>
      </c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</row>
  </sheetData>
  <sortState xmlns:xlrd2="http://schemas.microsoft.com/office/spreadsheetml/2017/richdata2" ref="A1:O21">
    <sortCondition descending="1" ref="O1:O2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3"/>
  <sheetViews>
    <sheetView workbookViewId="0">
      <selection activeCell="N23" sqref="N23"/>
    </sheetView>
  </sheetViews>
  <sheetFormatPr defaultRowHeight="14.4" x14ac:dyDescent="0.25"/>
  <cols>
    <col min="1" max="2" width="9" bestFit="1" customWidth="1"/>
    <col min="5" max="5" width="12.77734375" bestFit="1" customWidth="1"/>
    <col min="6" max="7" width="9" bestFit="1" customWidth="1"/>
    <col min="9" max="9" width="9" bestFit="1" customWidth="1"/>
    <col min="11" max="11" width="9" bestFit="1" customWidth="1"/>
    <col min="13" max="14" width="9" bestFit="1" customWidth="1"/>
  </cols>
  <sheetData>
    <row r="1" spans="1:35" x14ac:dyDescent="0.25">
      <c r="A1" s="5" t="s">
        <v>0</v>
      </c>
      <c r="B1" s="5" t="s">
        <v>1</v>
      </c>
      <c r="C1" s="5" t="s">
        <v>2</v>
      </c>
      <c r="D1" s="5" t="s">
        <v>70</v>
      </c>
      <c r="E1" s="5" t="s">
        <v>590</v>
      </c>
      <c r="F1" s="5" t="s">
        <v>72</v>
      </c>
      <c r="G1" s="5" t="s">
        <v>73</v>
      </c>
      <c r="H1" s="5" t="s">
        <v>587</v>
      </c>
      <c r="I1" s="5" t="s">
        <v>586</v>
      </c>
      <c r="J1" s="5" t="s">
        <v>588</v>
      </c>
      <c r="K1" s="5" t="s">
        <v>589</v>
      </c>
      <c r="L1" s="5" t="s">
        <v>592</v>
      </c>
      <c r="M1" s="5" t="s">
        <v>153</v>
      </c>
      <c r="N1" s="5" t="s">
        <v>591</v>
      </c>
      <c r="O1" s="5" t="s">
        <v>593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>
        <v>4</v>
      </c>
      <c r="B2">
        <v>2161.0246619999998</v>
      </c>
      <c r="C2" t="s">
        <v>3</v>
      </c>
      <c r="D2" t="s">
        <v>71</v>
      </c>
      <c r="E2">
        <v>6.093063E-10</v>
      </c>
      <c r="F2">
        <v>1.093E-3</v>
      </c>
      <c r="G2">
        <v>0.50577899999999998</v>
      </c>
      <c r="H2" t="s">
        <v>74</v>
      </c>
      <c r="I2">
        <v>28</v>
      </c>
      <c r="J2" t="s">
        <v>77</v>
      </c>
      <c r="K2">
        <v>409</v>
      </c>
      <c r="L2" t="s">
        <v>86</v>
      </c>
      <c r="M2">
        <v>18</v>
      </c>
      <c r="N2">
        <v>69.249671936035156</v>
      </c>
      <c r="O2" s="9" t="str">
        <f t="shared" ref="O2:O33" si="0">IF(OR(ISNUMBER(SEARCH(H2,"DEYSTHR")), ISNUMBER(SEARCH(J2,"DEYSTHR"))), "polar", "non-polar")</f>
        <v>polar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5" x14ac:dyDescent="0.25">
      <c r="A3">
        <v>4</v>
      </c>
      <c r="B3">
        <v>2294.2614090000002</v>
      </c>
      <c r="C3" t="s">
        <v>9</v>
      </c>
      <c r="D3" t="s">
        <v>71</v>
      </c>
      <c r="E3">
        <v>1.1158389999999999E-13</v>
      </c>
      <c r="F3">
        <v>-2.1999999999999999E-5</v>
      </c>
      <c r="G3">
        <v>-9.5890000000000003E-3</v>
      </c>
      <c r="H3" t="s">
        <v>80</v>
      </c>
      <c r="I3">
        <v>260</v>
      </c>
      <c r="J3" t="s">
        <v>77</v>
      </c>
      <c r="K3">
        <v>11</v>
      </c>
      <c r="L3" t="s">
        <v>92</v>
      </c>
      <c r="M3">
        <v>5</v>
      </c>
      <c r="N3">
        <v>44.096015930175781</v>
      </c>
      <c r="O3" s="9" t="str">
        <f t="shared" si="0"/>
        <v>polar</v>
      </c>
    </row>
    <row r="4" spans="1:35" x14ac:dyDescent="0.25">
      <c r="A4">
        <v>2</v>
      </c>
      <c r="B4">
        <v>2013.0289740000001</v>
      </c>
      <c r="C4" t="s">
        <v>20</v>
      </c>
      <c r="D4" t="s">
        <v>71</v>
      </c>
      <c r="E4">
        <v>2.3549230000000001E-6</v>
      </c>
      <c r="F4">
        <v>3.2000000000000003E-4</v>
      </c>
      <c r="G4">
        <v>0.15896399999999999</v>
      </c>
      <c r="H4" t="s">
        <v>80</v>
      </c>
      <c r="I4">
        <v>190</v>
      </c>
      <c r="J4" t="s">
        <v>77</v>
      </c>
      <c r="K4">
        <v>40</v>
      </c>
      <c r="L4" t="s">
        <v>103</v>
      </c>
      <c r="M4">
        <v>9</v>
      </c>
      <c r="N4">
        <v>32.484474182128913</v>
      </c>
      <c r="O4" s="9" t="str">
        <f t="shared" si="0"/>
        <v>polar</v>
      </c>
    </row>
    <row r="5" spans="1:35" x14ac:dyDescent="0.25">
      <c r="A5">
        <v>4</v>
      </c>
      <c r="B5">
        <v>2136.086671</v>
      </c>
      <c r="C5" t="s">
        <v>22</v>
      </c>
      <c r="D5" t="s">
        <v>71</v>
      </c>
      <c r="E5">
        <v>4.8418930000000002E-6</v>
      </c>
      <c r="F5">
        <v>8.4000000000000003E-4</v>
      </c>
      <c r="G5">
        <v>0.39324300000000001</v>
      </c>
      <c r="H5" t="s">
        <v>82</v>
      </c>
      <c r="I5">
        <v>25</v>
      </c>
      <c r="J5" t="s">
        <v>77</v>
      </c>
      <c r="K5">
        <v>40</v>
      </c>
      <c r="L5" t="s">
        <v>105</v>
      </c>
      <c r="M5">
        <v>9</v>
      </c>
      <c r="N5">
        <v>29.27231407165527</v>
      </c>
      <c r="O5" s="9" t="str">
        <f t="shared" si="0"/>
        <v>polar</v>
      </c>
    </row>
    <row r="6" spans="1:35" x14ac:dyDescent="0.25">
      <c r="A6">
        <v>3</v>
      </c>
      <c r="B6">
        <v>2668.4807900000001</v>
      </c>
      <c r="C6" t="s">
        <v>24</v>
      </c>
      <c r="D6" t="s">
        <v>71</v>
      </c>
      <c r="E6">
        <v>5.6893449999999997E-7</v>
      </c>
      <c r="F6">
        <v>2.8440000000000002E-3</v>
      </c>
      <c r="G6">
        <v>1.0657760000000001</v>
      </c>
      <c r="H6" t="s">
        <v>82</v>
      </c>
      <c r="I6">
        <v>233</v>
      </c>
      <c r="J6" t="s">
        <v>77</v>
      </c>
      <c r="K6">
        <v>11</v>
      </c>
      <c r="L6" t="s">
        <v>107</v>
      </c>
      <c r="M6">
        <v>3</v>
      </c>
      <c r="N6">
        <v>29.225723266601559</v>
      </c>
      <c r="O6" s="9" t="str">
        <f t="shared" si="0"/>
        <v>polar</v>
      </c>
    </row>
    <row r="7" spans="1:35" x14ac:dyDescent="0.25">
      <c r="A7">
        <v>2</v>
      </c>
      <c r="B7">
        <v>2136.0856789999998</v>
      </c>
      <c r="C7" t="s">
        <v>27</v>
      </c>
      <c r="D7" t="s">
        <v>71</v>
      </c>
      <c r="E7">
        <v>1.181613E-8</v>
      </c>
      <c r="F7">
        <v>-1.5200000000000001E-4</v>
      </c>
      <c r="G7">
        <v>-7.1157999999999999E-2</v>
      </c>
      <c r="H7" t="s">
        <v>82</v>
      </c>
      <c r="I7">
        <v>26</v>
      </c>
      <c r="J7" t="s">
        <v>77</v>
      </c>
      <c r="K7">
        <v>40</v>
      </c>
      <c r="L7" t="s">
        <v>110</v>
      </c>
      <c r="M7">
        <v>18</v>
      </c>
      <c r="N7">
        <v>26.696479797363281</v>
      </c>
      <c r="O7" s="9" t="str">
        <f t="shared" si="0"/>
        <v>polar</v>
      </c>
    </row>
    <row r="8" spans="1:35" x14ac:dyDescent="0.25">
      <c r="A8">
        <v>2</v>
      </c>
      <c r="B8">
        <v>2136.086362</v>
      </c>
      <c r="C8" t="s">
        <v>28</v>
      </c>
      <c r="D8" t="s">
        <v>71</v>
      </c>
      <c r="E8">
        <v>1.684689E-8</v>
      </c>
      <c r="F8">
        <v>5.31E-4</v>
      </c>
      <c r="G8">
        <v>0.248586</v>
      </c>
      <c r="H8" t="s">
        <v>82</v>
      </c>
      <c r="I8">
        <v>22</v>
      </c>
      <c r="J8" t="s">
        <v>77</v>
      </c>
      <c r="K8">
        <v>40</v>
      </c>
      <c r="L8" t="s">
        <v>111</v>
      </c>
      <c r="M8">
        <v>8</v>
      </c>
      <c r="N8">
        <v>26.695924758911129</v>
      </c>
      <c r="O8" s="9" t="str">
        <f t="shared" si="0"/>
        <v>polar</v>
      </c>
    </row>
    <row r="9" spans="1:35" x14ac:dyDescent="0.25">
      <c r="A9">
        <v>3</v>
      </c>
      <c r="B9">
        <v>2124.9631260000001</v>
      </c>
      <c r="C9" t="s">
        <v>35</v>
      </c>
      <c r="D9" t="s">
        <v>71</v>
      </c>
      <c r="E9">
        <v>7.3477290000000002E-14</v>
      </c>
      <c r="F9">
        <v>1.0939999999999999E-3</v>
      </c>
      <c r="G9">
        <v>0.51483299999999999</v>
      </c>
      <c r="H9" t="s">
        <v>74</v>
      </c>
      <c r="I9">
        <v>28</v>
      </c>
      <c r="J9" t="s">
        <v>77</v>
      </c>
      <c r="K9">
        <v>40</v>
      </c>
      <c r="L9" t="s">
        <v>118</v>
      </c>
      <c r="M9">
        <v>44</v>
      </c>
      <c r="N9">
        <v>20.836507797241211</v>
      </c>
      <c r="O9" s="9" t="str">
        <f t="shared" si="0"/>
        <v>polar</v>
      </c>
    </row>
    <row r="10" spans="1:35" x14ac:dyDescent="0.25">
      <c r="A10">
        <v>4</v>
      </c>
      <c r="B10">
        <v>2242.3066669999998</v>
      </c>
      <c r="C10" t="s">
        <v>39</v>
      </c>
      <c r="D10" t="s">
        <v>71</v>
      </c>
      <c r="E10">
        <v>1.2923159999999999E-11</v>
      </c>
      <c r="F10">
        <v>1.078E-3</v>
      </c>
      <c r="G10">
        <v>0.48075499999999999</v>
      </c>
      <c r="H10" t="s">
        <v>82</v>
      </c>
      <c r="I10">
        <v>25</v>
      </c>
      <c r="J10" t="s">
        <v>77</v>
      </c>
      <c r="K10">
        <v>11</v>
      </c>
      <c r="L10" t="s">
        <v>122</v>
      </c>
      <c r="M10">
        <v>9</v>
      </c>
      <c r="N10">
        <v>19.19681549072266</v>
      </c>
      <c r="O10" s="9" t="str">
        <f t="shared" si="0"/>
        <v>polar</v>
      </c>
    </row>
    <row r="11" spans="1:35" x14ac:dyDescent="0.25">
      <c r="A11">
        <v>4</v>
      </c>
      <c r="B11">
        <v>2242.3057840000001</v>
      </c>
      <c r="C11" t="s">
        <v>40</v>
      </c>
      <c r="D11" t="s">
        <v>71</v>
      </c>
      <c r="E11">
        <v>4.5913610000000003E-15</v>
      </c>
      <c r="F11">
        <v>1.95E-4</v>
      </c>
      <c r="G11">
        <v>8.6964E-2</v>
      </c>
      <c r="H11" t="s">
        <v>82</v>
      </c>
      <c r="I11">
        <v>26</v>
      </c>
      <c r="J11" t="s">
        <v>77</v>
      </c>
      <c r="K11">
        <v>11</v>
      </c>
      <c r="L11" t="s">
        <v>123</v>
      </c>
      <c r="M11">
        <v>17</v>
      </c>
      <c r="N11">
        <v>18.745817184448239</v>
      </c>
      <c r="O11" s="9" t="str">
        <f t="shared" si="0"/>
        <v>polar</v>
      </c>
    </row>
    <row r="12" spans="1:35" x14ac:dyDescent="0.25">
      <c r="A12">
        <v>3</v>
      </c>
      <c r="B12">
        <v>1944.970906</v>
      </c>
      <c r="C12" t="s">
        <v>41</v>
      </c>
      <c r="D12" t="s">
        <v>71</v>
      </c>
      <c r="E12">
        <v>5.5634649999999999E-12</v>
      </c>
      <c r="F12">
        <v>8.2299999999999995E-4</v>
      </c>
      <c r="G12">
        <v>0.42314299999999999</v>
      </c>
      <c r="H12" t="s">
        <v>74</v>
      </c>
      <c r="I12">
        <v>28</v>
      </c>
      <c r="J12" t="s">
        <v>77</v>
      </c>
      <c r="K12">
        <v>194</v>
      </c>
      <c r="L12" t="s">
        <v>124</v>
      </c>
      <c r="M12">
        <v>16</v>
      </c>
      <c r="N12">
        <v>17.870084762573239</v>
      </c>
      <c r="O12" s="9" t="str">
        <f t="shared" si="0"/>
        <v>polar</v>
      </c>
    </row>
    <row r="13" spans="1:35" x14ac:dyDescent="0.25">
      <c r="A13">
        <v>4</v>
      </c>
      <c r="B13">
        <v>2609.471477</v>
      </c>
      <c r="C13" t="s">
        <v>43</v>
      </c>
      <c r="D13" t="s">
        <v>71</v>
      </c>
      <c r="E13">
        <v>2.4824990000000002E-9</v>
      </c>
      <c r="F13">
        <v>2.1199999999999999E-3</v>
      </c>
      <c r="G13">
        <v>0.81242599999999998</v>
      </c>
      <c r="H13" t="s">
        <v>82</v>
      </c>
      <c r="I13">
        <v>96</v>
      </c>
      <c r="J13" t="s">
        <v>77</v>
      </c>
      <c r="K13">
        <v>11</v>
      </c>
      <c r="L13" t="s">
        <v>126</v>
      </c>
      <c r="M13">
        <v>5</v>
      </c>
      <c r="N13">
        <v>17.61359786987305</v>
      </c>
      <c r="O13" s="9" t="str">
        <f t="shared" si="0"/>
        <v>polar</v>
      </c>
    </row>
    <row r="14" spans="1:35" x14ac:dyDescent="0.25">
      <c r="A14">
        <v>3</v>
      </c>
      <c r="B14">
        <v>1956.094564</v>
      </c>
      <c r="C14" t="s">
        <v>44</v>
      </c>
      <c r="D14" t="s">
        <v>71</v>
      </c>
      <c r="E14">
        <v>1.08954E-3</v>
      </c>
      <c r="F14">
        <v>6.8199999999999999E-4</v>
      </c>
      <c r="G14">
        <v>0.34865400000000002</v>
      </c>
      <c r="H14" t="s">
        <v>82</v>
      </c>
      <c r="I14">
        <v>26</v>
      </c>
      <c r="J14" t="s">
        <v>77</v>
      </c>
      <c r="K14">
        <v>194</v>
      </c>
      <c r="L14" t="s">
        <v>127</v>
      </c>
      <c r="M14">
        <v>3</v>
      </c>
      <c r="N14">
        <v>17.467975616455082</v>
      </c>
      <c r="O14" s="9" t="str">
        <f t="shared" si="0"/>
        <v>polar</v>
      </c>
    </row>
    <row r="15" spans="1:35" x14ac:dyDescent="0.25">
      <c r="A15">
        <v>4</v>
      </c>
      <c r="B15">
        <v>2119.2487409999999</v>
      </c>
      <c r="C15" t="s">
        <v>47</v>
      </c>
      <c r="D15" t="s">
        <v>71</v>
      </c>
      <c r="E15">
        <v>3.5863000000000002E-12</v>
      </c>
      <c r="F15">
        <v>3.2899999999999997E-4</v>
      </c>
      <c r="G15">
        <v>0.15524399999999999</v>
      </c>
      <c r="H15" t="s">
        <v>80</v>
      </c>
      <c r="I15">
        <v>190</v>
      </c>
      <c r="J15" t="s">
        <v>77</v>
      </c>
      <c r="K15">
        <v>11</v>
      </c>
      <c r="L15" t="s">
        <v>130</v>
      </c>
      <c r="M15">
        <v>9</v>
      </c>
      <c r="N15">
        <v>16.811885833740231</v>
      </c>
      <c r="O15" s="9" t="str">
        <f t="shared" si="0"/>
        <v>polar</v>
      </c>
    </row>
    <row r="16" spans="1:35" x14ac:dyDescent="0.25">
      <c r="A16">
        <v>4</v>
      </c>
      <c r="B16">
        <v>1956.094355</v>
      </c>
      <c r="C16" t="s">
        <v>51</v>
      </c>
      <c r="D16" t="s">
        <v>71</v>
      </c>
      <c r="E16">
        <v>4.8612990000000001E-6</v>
      </c>
      <c r="F16">
        <v>4.73E-4</v>
      </c>
      <c r="G16">
        <v>0.241808</v>
      </c>
      <c r="H16" t="s">
        <v>82</v>
      </c>
      <c r="I16">
        <v>25</v>
      </c>
      <c r="J16" t="s">
        <v>77</v>
      </c>
      <c r="K16">
        <v>194</v>
      </c>
      <c r="L16" t="s">
        <v>134</v>
      </c>
      <c r="M16">
        <v>6</v>
      </c>
      <c r="N16">
        <v>15.29224681854248</v>
      </c>
      <c r="O16" s="9" t="str">
        <f t="shared" si="0"/>
        <v>polar</v>
      </c>
    </row>
    <row r="17" spans="1:15" x14ac:dyDescent="0.25">
      <c r="A17">
        <v>3</v>
      </c>
      <c r="B17">
        <v>2124.962313</v>
      </c>
      <c r="C17" t="s">
        <v>52</v>
      </c>
      <c r="D17" t="s">
        <v>71</v>
      </c>
      <c r="E17">
        <v>5.9815560000000003E-8</v>
      </c>
      <c r="F17">
        <v>2.81E-4</v>
      </c>
      <c r="G17">
        <v>0.13223799999999999</v>
      </c>
      <c r="H17" t="s">
        <v>82</v>
      </c>
      <c r="I17">
        <v>30</v>
      </c>
      <c r="J17" t="s">
        <v>77</v>
      </c>
      <c r="K17">
        <v>40</v>
      </c>
      <c r="L17" t="s">
        <v>135</v>
      </c>
      <c r="M17">
        <v>11</v>
      </c>
      <c r="N17">
        <v>14.91229724884033</v>
      </c>
      <c r="O17" s="9" t="str">
        <f t="shared" si="0"/>
        <v>polar</v>
      </c>
    </row>
    <row r="18" spans="1:15" x14ac:dyDescent="0.25">
      <c r="A18">
        <v>2</v>
      </c>
      <c r="B18">
        <v>2242.303218</v>
      </c>
      <c r="C18" t="s">
        <v>53</v>
      </c>
      <c r="D18" t="s">
        <v>71</v>
      </c>
      <c r="E18">
        <v>5.1596349999999998E-9</v>
      </c>
      <c r="F18">
        <v>-2.3709999999999998E-3</v>
      </c>
      <c r="G18">
        <v>-1.0573939999999999</v>
      </c>
      <c r="H18" t="s">
        <v>82</v>
      </c>
      <c r="I18">
        <v>22</v>
      </c>
      <c r="J18" t="s">
        <v>77</v>
      </c>
      <c r="K18">
        <v>11</v>
      </c>
      <c r="L18" t="s">
        <v>136</v>
      </c>
      <c r="M18">
        <v>8</v>
      </c>
      <c r="N18">
        <v>14.544803619384769</v>
      </c>
      <c r="O18" s="9" t="str">
        <f t="shared" si="0"/>
        <v>polar</v>
      </c>
    </row>
    <row r="19" spans="1:15" x14ac:dyDescent="0.25">
      <c r="A19">
        <v>3</v>
      </c>
      <c r="B19">
        <v>2419.2667900000001</v>
      </c>
      <c r="C19" t="s">
        <v>61</v>
      </c>
      <c r="D19" t="s">
        <v>71</v>
      </c>
      <c r="E19">
        <v>1.9618859999999999E-13</v>
      </c>
      <c r="F19">
        <v>1.934E-3</v>
      </c>
      <c r="G19">
        <v>0.79941600000000002</v>
      </c>
      <c r="H19" t="s">
        <v>80</v>
      </c>
      <c r="I19">
        <v>260</v>
      </c>
      <c r="J19" t="s">
        <v>77</v>
      </c>
      <c r="K19">
        <v>241</v>
      </c>
      <c r="L19" t="s">
        <v>144</v>
      </c>
      <c r="M19">
        <v>9</v>
      </c>
      <c r="N19">
        <v>11.454909324646</v>
      </c>
      <c r="O19" s="9" t="str">
        <f t="shared" si="0"/>
        <v>polar</v>
      </c>
    </row>
    <row r="20" spans="1:15" x14ac:dyDescent="0.25">
      <c r="A20">
        <v>3</v>
      </c>
      <c r="B20">
        <v>2419.2662190000001</v>
      </c>
      <c r="C20" t="s">
        <v>65</v>
      </c>
      <c r="D20" t="s">
        <v>71</v>
      </c>
      <c r="E20">
        <v>9.357761999999999E-13</v>
      </c>
      <c r="F20">
        <v>1.3630000000000001E-3</v>
      </c>
      <c r="G20">
        <v>0.56339399999999995</v>
      </c>
      <c r="H20" t="s">
        <v>83</v>
      </c>
      <c r="I20">
        <v>259</v>
      </c>
      <c r="J20" t="s">
        <v>77</v>
      </c>
      <c r="K20">
        <v>241</v>
      </c>
      <c r="L20" t="s">
        <v>148</v>
      </c>
      <c r="M20">
        <v>4</v>
      </c>
      <c r="N20">
        <v>10.370651245117189</v>
      </c>
      <c r="O20" s="9" t="str">
        <f t="shared" si="0"/>
        <v>polar</v>
      </c>
    </row>
    <row r="21" spans="1:15" x14ac:dyDescent="0.25">
      <c r="A21">
        <v>3</v>
      </c>
      <c r="B21">
        <v>2124.9610539999999</v>
      </c>
      <c r="C21" t="s">
        <v>66</v>
      </c>
      <c r="D21" t="s">
        <v>71</v>
      </c>
      <c r="E21">
        <v>3.3028330000000002E-8</v>
      </c>
      <c r="F21">
        <v>-9.7799999999999992E-4</v>
      </c>
      <c r="G21">
        <v>-0.46024399999999999</v>
      </c>
      <c r="H21" t="s">
        <v>82</v>
      </c>
      <c r="I21">
        <v>34</v>
      </c>
      <c r="J21" t="s">
        <v>77</v>
      </c>
      <c r="K21">
        <v>40</v>
      </c>
      <c r="L21" t="s">
        <v>149</v>
      </c>
      <c r="M21">
        <v>6</v>
      </c>
      <c r="N21">
        <v>9.3018779754638672</v>
      </c>
      <c r="O21" s="9" t="str">
        <f t="shared" si="0"/>
        <v>polar</v>
      </c>
    </row>
    <row r="22" spans="1:15" x14ac:dyDescent="0.25">
      <c r="A22">
        <v>3</v>
      </c>
      <c r="B22">
        <v>2124.9629559999998</v>
      </c>
      <c r="C22" t="s">
        <v>68</v>
      </c>
      <c r="D22" t="s">
        <v>71</v>
      </c>
      <c r="E22">
        <v>1.0163710000000001E-3</v>
      </c>
      <c r="F22">
        <v>9.2400000000000002E-4</v>
      </c>
      <c r="G22">
        <v>0.43483100000000002</v>
      </c>
      <c r="H22" t="s">
        <v>74</v>
      </c>
      <c r="I22">
        <v>33</v>
      </c>
      <c r="J22" t="s">
        <v>77</v>
      </c>
      <c r="K22">
        <v>40</v>
      </c>
      <c r="L22" t="s">
        <v>151</v>
      </c>
      <c r="M22">
        <v>4</v>
      </c>
      <c r="N22">
        <v>7.6841635704040527</v>
      </c>
      <c r="O22" s="9" t="str">
        <f t="shared" si="0"/>
        <v>polar</v>
      </c>
    </row>
    <row r="23" spans="1:15" x14ac:dyDescent="0.25">
      <c r="A23">
        <v>2</v>
      </c>
      <c r="B23">
        <v>1833.0377080000001</v>
      </c>
      <c r="C23" t="s">
        <v>69</v>
      </c>
      <c r="D23" t="s">
        <v>71</v>
      </c>
      <c r="E23">
        <v>1.6060070000000001E-10</v>
      </c>
      <c r="F23">
        <v>1.003E-3</v>
      </c>
      <c r="G23">
        <v>0.54717899999999997</v>
      </c>
      <c r="H23" t="s">
        <v>80</v>
      </c>
      <c r="I23">
        <v>190</v>
      </c>
      <c r="J23" t="s">
        <v>77</v>
      </c>
      <c r="K23">
        <v>194</v>
      </c>
      <c r="L23" t="s">
        <v>152</v>
      </c>
      <c r="M23">
        <v>23</v>
      </c>
      <c r="N23">
        <v>6.4475412368774414</v>
      </c>
      <c r="O23" s="9" t="str">
        <f t="shared" si="0"/>
        <v>polar</v>
      </c>
    </row>
    <row r="24" spans="1:15" x14ac:dyDescent="0.25">
      <c r="A24" s="9">
        <v>4</v>
      </c>
      <c r="B24" s="9">
        <v>2356.1848719999998</v>
      </c>
      <c r="C24" s="9" t="s">
        <v>8</v>
      </c>
      <c r="D24" s="9" t="s">
        <v>71</v>
      </c>
      <c r="E24" s="9">
        <v>1.289232E-17</v>
      </c>
      <c r="F24" s="9">
        <v>-3.4299999999999999E-4</v>
      </c>
      <c r="G24" s="9">
        <v>-0.14557400000000001</v>
      </c>
      <c r="H24" s="9" t="s">
        <v>77</v>
      </c>
      <c r="I24" s="9">
        <v>241</v>
      </c>
      <c r="J24" s="9" t="s">
        <v>74</v>
      </c>
      <c r="K24" s="9">
        <v>28</v>
      </c>
      <c r="L24" s="9" t="s">
        <v>91</v>
      </c>
      <c r="M24" s="9">
        <v>5</v>
      </c>
      <c r="N24" s="9">
        <v>46.804969787597663</v>
      </c>
      <c r="O24" s="9" t="str">
        <f t="shared" si="0"/>
        <v>polar</v>
      </c>
    </row>
    <row r="25" spans="1:15" x14ac:dyDescent="0.25">
      <c r="A25" s="9">
        <v>5</v>
      </c>
      <c r="B25" s="9">
        <v>2639.3434339999999</v>
      </c>
      <c r="C25" s="9" t="s">
        <v>11</v>
      </c>
      <c r="D25" s="9" t="s">
        <v>71</v>
      </c>
      <c r="E25" s="9">
        <v>3.6163900000000004E-15</v>
      </c>
      <c r="F25" s="9">
        <v>1.0009999999999999E-3</v>
      </c>
      <c r="G25" s="9">
        <v>0.37926100000000001</v>
      </c>
      <c r="H25" s="9" t="s">
        <v>77</v>
      </c>
      <c r="I25" s="9">
        <v>125</v>
      </c>
      <c r="J25" s="9" t="s">
        <v>74</v>
      </c>
      <c r="K25" s="9">
        <v>28</v>
      </c>
      <c r="L25" s="9" t="s">
        <v>94</v>
      </c>
      <c r="M25" s="9">
        <v>11</v>
      </c>
      <c r="N25" s="9">
        <v>37.28741455078125</v>
      </c>
      <c r="O25" s="9" t="str">
        <f t="shared" si="0"/>
        <v>polar</v>
      </c>
    </row>
    <row r="26" spans="1:15" x14ac:dyDescent="0.25">
      <c r="A26" s="9">
        <v>4</v>
      </c>
      <c r="B26" s="9">
        <v>2534.245234</v>
      </c>
      <c r="C26" s="9" t="s">
        <v>13</v>
      </c>
      <c r="D26" s="9" t="s">
        <v>71</v>
      </c>
      <c r="E26" s="9">
        <v>8.8650900000000001E-12</v>
      </c>
      <c r="F26" s="9">
        <v>3.9899999999999999E-4</v>
      </c>
      <c r="G26" s="9">
        <v>0.157443</v>
      </c>
      <c r="H26" s="9" t="s">
        <v>77</v>
      </c>
      <c r="I26" s="9">
        <v>113</v>
      </c>
      <c r="J26" s="9" t="s">
        <v>74</v>
      </c>
      <c r="K26" s="9">
        <v>28</v>
      </c>
      <c r="L26" s="9" t="s">
        <v>96</v>
      </c>
      <c r="M26" s="9">
        <v>22</v>
      </c>
      <c r="N26" s="9">
        <v>36.930461883544922</v>
      </c>
      <c r="O26" s="9" t="str">
        <f t="shared" si="0"/>
        <v>polar</v>
      </c>
    </row>
    <row r="27" spans="1:15" x14ac:dyDescent="0.25">
      <c r="A27" s="9">
        <v>3</v>
      </c>
      <c r="B27" s="9">
        <v>2422.3111720000002</v>
      </c>
      <c r="C27" s="9" t="s">
        <v>15</v>
      </c>
      <c r="D27" s="9" t="s">
        <v>71</v>
      </c>
      <c r="E27" s="9">
        <v>1.925077E-9</v>
      </c>
      <c r="F27" s="9">
        <v>-2.8600000000000001E-4</v>
      </c>
      <c r="G27" s="9">
        <v>-0.11806899999999999</v>
      </c>
      <c r="H27" s="9" t="s">
        <v>77</v>
      </c>
      <c r="I27" s="9">
        <v>113</v>
      </c>
      <c r="J27" s="9" t="s">
        <v>80</v>
      </c>
      <c r="K27" s="9">
        <v>190</v>
      </c>
      <c r="L27" s="9" t="s">
        <v>98</v>
      </c>
      <c r="M27" s="9">
        <v>4</v>
      </c>
      <c r="N27" s="9">
        <v>35.783699035644531</v>
      </c>
      <c r="O27" s="9" t="str">
        <f t="shared" si="0"/>
        <v>polar</v>
      </c>
    </row>
    <row r="28" spans="1:15" x14ac:dyDescent="0.25">
      <c r="A28" s="9">
        <v>3</v>
      </c>
      <c r="B28" s="9">
        <v>2244.2538800000002</v>
      </c>
      <c r="C28" s="9" t="s">
        <v>21</v>
      </c>
      <c r="D28" s="9" t="s">
        <v>71</v>
      </c>
      <c r="E28" s="9">
        <v>2.1041389999999999E-13</v>
      </c>
      <c r="F28" s="9">
        <v>2.042E-3</v>
      </c>
      <c r="G28" s="9">
        <v>0.90988000000000002</v>
      </c>
      <c r="H28" s="9" t="s">
        <v>77</v>
      </c>
      <c r="I28" s="9">
        <v>241</v>
      </c>
      <c r="J28" s="9" t="s">
        <v>80</v>
      </c>
      <c r="K28" s="9">
        <v>190</v>
      </c>
      <c r="L28" s="9" t="s">
        <v>104</v>
      </c>
      <c r="M28" s="9">
        <v>5</v>
      </c>
      <c r="N28" s="9">
        <v>32.582069396972663</v>
      </c>
      <c r="O28" s="9" t="str">
        <f t="shared" si="0"/>
        <v>polar</v>
      </c>
    </row>
    <row r="29" spans="1:15" x14ac:dyDescent="0.25">
      <c r="A29" s="9">
        <v>3</v>
      </c>
      <c r="B29" s="9">
        <v>2202.1880040000001</v>
      </c>
      <c r="C29" s="9" t="s">
        <v>30</v>
      </c>
      <c r="D29" s="9" t="s">
        <v>71</v>
      </c>
      <c r="E29" s="9">
        <v>8.7655710000000009E-18</v>
      </c>
      <c r="F29" s="9">
        <v>2.1499999999999999E-4</v>
      </c>
      <c r="G29" s="9">
        <v>9.7629999999999995E-2</v>
      </c>
      <c r="H29" s="9" t="s">
        <v>79</v>
      </c>
      <c r="I29" s="9">
        <v>1</v>
      </c>
      <c r="J29" s="9" t="s">
        <v>80</v>
      </c>
      <c r="K29" s="9">
        <v>190</v>
      </c>
      <c r="L29" s="9" t="s">
        <v>113</v>
      </c>
      <c r="M29" s="9">
        <v>5</v>
      </c>
      <c r="N29" s="9">
        <v>26.338922500610352</v>
      </c>
      <c r="O29" s="9" t="str">
        <f t="shared" si="0"/>
        <v>polar</v>
      </c>
    </row>
    <row r="30" spans="1:15" x14ac:dyDescent="0.25">
      <c r="A30" s="9">
        <v>3</v>
      </c>
      <c r="B30" s="9">
        <v>2650.3741789999999</v>
      </c>
      <c r="C30" s="9" t="s">
        <v>33</v>
      </c>
      <c r="D30" s="9" t="s">
        <v>71</v>
      </c>
      <c r="E30" s="9">
        <v>2.3321769999999999E-5</v>
      </c>
      <c r="F30" s="9">
        <v>-1.9959999999999999E-3</v>
      </c>
      <c r="G30" s="9">
        <v>-0.75310100000000002</v>
      </c>
      <c r="H30" s="9" t="s">
        <v>77</v>
      </c>
      <c r="I30" s="9">
        <v>191</v>
      </c>
      <c r="J30" s="9" t="s">
        <v>82</v>
      </c>
      <c r="K30" s="9">
        <v>34</v>
      </c>
      <c r="L30" s="9" t="s">
        <v>116</v>
      </c>
      <c r="M30" s="9">
        <v>3</v>
      </c>
      <c r="N30" s="9">
        <v>23.869743347167969</v>
      </c>
      <c r="O30" s="9" t="str">
        <f t="shared" si="0"/>
        <v>polar</v>
      </c>
    </row>
    <row r="31" spans="1:15" x14ac:dyDescent="0.25">
      <c r="A31" s="9">
        <v>3</v>
      </c>
      <c r="B31" s="9">
        <v>2253.2085099999999</v>
      </c>
      <c r="C31" s="9" t="s">
        <v>45</v>
      </c>
      <c r="D31" s="9" t="s">
        <v>71</v>
      </c>
      <c r="E31" s="9">
        <v>3.512984E-9</v>
      </c>
      <c r="F31" s="9">
        <v>-7.1000000000000005E-5</v>
      </c>
      <c r="G31" s="9">
        <v>-3.1510999999999997E-2</v>
      </c>
      <c r="H31" s="9" t="s">
        <v>77</v>
      </c>
      <c r="I31" s="9">
        <v>125</v>
      </c>
      <c r="J31" s="9" t="s">
        <v>80</v>
      </c>
      <c r="K31" s="9">
        <v>114</v>
      </c>
      <c r="L31" s="9" t="s">
        <v>128</v>
      </c>
      <c r="M31" s="9">
        <v>3</v>
      </c>
      <c r="N31" s="9">
        <v>17.523395538330082</v>
      </c>
      <c r="O31" s="9" t="str">
        <f t="shared" si="0"/>
        <v>polar</v>
      </c>
    </row>
    <row r="32" spans="1:15" x14ac:dyDescent="0.25">
      <c r="A32" s="9">
        <v>4</v>
      </c>
      <c r="B32" s="9">
        <v>2231.182057</v>
      </c>
      <c r="C32" s="9" t="s">
        <v>48</v>
      </c>
      <c r="D32" s="9" t="s">
        <v>71</v>
      </c>
      <c r="E32" s="9">
        <v>1.001307E-13</v>
      </c>
      <c r="F32" s="9">
        <v>2.6699999999999998E-4</v>
      </c>
      <c r="G32" s="9">
        <v>0.119668</v>
      </c>
      <c r="H32" s="9" t="s">
        <v>77</v>
      </c>
      <c r="I32" s="9">
        <v>11</v>
      </c>
      <c r="J32" s="9" t="s">
        <v>74</v>
      </c>
      <c r="K32" s="9">
        <v>28</v>
      </c>
      <c r="L32" s="9" t="s">
        <v>131</v>
      </c>
      <c r="M32" s="9">
        <v>35</v>
      </c>
      <c r="N32" s="9">
        <v>16.655002593994141</v>
      </c>
      <c r="O32" s="9" t="str">
        <f t="shared" si="0"/>
        <v>polar</v>
      </c>
    </row>
    <row r="33" spans="1:15" x14ac:dyDescent="0.25">
      <c r="A33" s="9">
        <v>5</v>
      </c>
      <c r="B33" s="9">
        <v>2650.3758160000002</v>
      </c>
      <c r="C33" s="9" t="s">
        <v>50</v>
      </c>
      <c r="D33" s="9" t="s">
        <v>71</v>
      </c>
      <c r="E33" s="9">
        <v>2.103718E-13</v>
      </c>
      <c r="F33" s="9">
        <v>-3.59E-4</v>
      </c>
      <c r="G33" s="9">
        <v>-0.13545199999999999</v>
      </c>
      <c r="H33" s="9" t="s">
        <v>77</v>
      </c>
      <c r="I33" s="9">
        <v>191</v>
      </c>
      <c r="J33" s="9" t="s">
        <v>74</v>
      </c>
      <c r="K33" s="9">
        <v>28</v>
      </c>
      <c r="L33" s="9" t="s">
        <v>133</v>
      </c>
      <c r="M33" s="9">
        <v>16</v>
      </c>
      <c r="N33" s="9">
        <v>15.892621994018549</v>
      </c>
      <c r="O33" s="9" t="str">
        <f t="shared" si="0"/>
        <v>polar</v>
      </c>
    </row>
    <row r="34" spans="1:15" x14ac:dyDescent="0.25">
      <c r="A34" s="9">
        <v>4</v>
      </c>
      <c r="B34" s="9">
        <v>2823.3253770000001</v>
      </c>
      <c r="C34" s="9" t="s">
        <v>54</v>
      </c>
      <c r="D34" s="9" t="s">
        <v>71</v>
      </c>
      <c r="E34" s="9">
        <v>8.7272549999999996E-10</v>
      </c>
      <c r="F34" s="9">
        <v>2.6059999999999998E-3</v>
      </c>
      <c r="G34" s="9">
        <v>0.92302600000000001</v>
      </c>
      <c r="H34" s="9" t="s">
        <v>77</v>
      </c>
      <c r="I34" s="9">
        <v>78</v>
      </c>
      <c r="J34" s="9" t="s">
        <v>74</v>
      </c>
      <c r="K34" s="9">
        <v>28</v>
      </c>
      <c r="L34" s="9" t="s">
        <v>137</v>
      </c>
      <c r="M34" s="9">
        <v>5</v>
      </c>
      <c r="N34" s="9">
        <v>14.258693695068359</v>
      </c>
      <c r="O34" s="9" t="str">
        <f t="shared" ref="O34:O68" si="1">IF(OR(ISNUMBER(SEARCH(H34,"DEYSTHR")), ISNUMBER(SEARCH(J34,"DEYSTHR"))), "polar", "non-polar")</f>
        <v>polar</v>
      </c>
    </row>
    <row r="35" spans="1:15" x14ac:dyDescent="0.25">
      <c r="A35" s="9">
        <v>3</v>
      </c>
      <c r="B35" s="9">
        <v>2834.4454150000001</v>
      </c>
      <c r="C35" s="9" t="s">
        <v>56</v>
      </c>
      <c r="D35" s="9" t="s">
        <v>71</v>
      </c>
      <c r="E35" s="9">
        <v>2.523687E-12</v>
      </c>
      <c r="F35" s="9">
        <v>-1.1540000000000001E-3</v>
      </c>
      <c r="G35" s="9">
        <v>-0.407134</v>
      </c>
      <c r="H35" s="9" t="s">
        <v>77</v>
      </c>
      <c r="I35" s="9">
        <v>78</v>
      </c>
      <c r="J35" s="9" t="s">
        <v>82</v>
      </c>
      <c r="K35" s="9">
        <v>25</v>
      </c>
      <c r="L35" s="9" t="s">
        <v>139</v>
      </c>
      <c r="M35" s="9">
        <v>10</v>
      </c>
      <c r="N35" s="9">
        <v>13.26167011260986</v>
      </c>
      <c r="O35" s="9" t="str">
        <f t="shared" si="1"/>
        <v>polar</v>
      </c>
    </row>
    <row r="36" spans="1:15" x14ac:dyDescent="0.25">
      <c r="A36" s="9">
        <v>3</v>
      </c>
      <c r="B36" s="9">
        <v>2231.1832570000001</v>
      </c>
      <c r="C36" s="9" t="s">
        <v>59</v>
      </c>
      <c r="D36" s="9" t="s">
        <v>71</v>
      </c>
      <c r="E36" s="9">
        <v>9.5812319999999999E-13</v>
      </c>
      <c r="F36" s="9">
        <v>1.467E-3</v>
      </c>
      <c r="G36" s="9">
        <v>0.65749899999999994</v>
      </c>
      <c r="H36" s="9" t="s">
        <v>77</v>
      </c>
      <c r="I36" s="9">
        <v>11</v>
      </c>
      <c r="J36" s="9" t="s">
        <v>82</v>
      </c>
      <c r="K36" s="9">
        <v>34</v>
      </c>
      <c r="L36" s="9" t="s">
        <v>142</v>
      </c>
      <c r="M36" s="9">
        <v>9</v>
      </c>
      <c r="N36" s="9">
        <v>12.316197395324711</v>
      </c>
      <c r="O36" s="9" t="str">
        <f t="shared" si="1"/>
        <v>polar</v>
      </c>
    </row>
    <row r="37" spans="1:15" x14ac:dyDescent="0.25">
      <c r="A37" s="9">
        <v>3</v>
      </c>
      <c r="B37" s="9">
        <v>2834.4456799999998</v>
      </c>
      <c r="C37" s="9" t="s">
        <v>62</v>
      </c>
      <c r="D37" s="9" t="s">
        <v>71</v>
      </c>
      <c r="E37" s="9">
        <v>4.7118299999999999E-15</v>
      </c>
      <c r="F37" s="9">
        <v>-8.8900000000000003E-4</v>
      </c>
      <c r="G37" s="9">
        <v>-0.313641</v>
      </c>
      <c r="H37" s="9" t="s">
        <v>77</v>
      </c>
      <c r="I37" s="9">
        <v>78</v>
      </c>
      <c r="J37" s="9" t="s">
        <v>82</v>
      </c>
      <c r="K37" s="9">
        <v>26</v>
      </c>
      <c r="L37" s="9" t="s">
        <v>145</v>
      </c>
      <c r="M37" s="9">
        <v>3</v>
      </c>
      <c r="N37" s="9">
        <v>11.11847591400146</v>
      </c>
      <c r="O37" s="9" t="str">
        <f t="shared" si="1"/>
        <v>polar</v>
      </c>
    </row>
    <row r="38" spans="1:15" x14ac:dyDescent="0.25">
      <c r="A38" s="9">
        <v>4</v>
      </c>
      <c r="B38" s="9">
        <v>2314.1206339999999</v>
      </c>
      <c r="C38" s="9" t="s">
        <v>67</v>
      </c>
      <c r="D38" s="9" t="s">
        <v>71</v>
      </c>
      <c r="E38" s="9">
        <v>3.9511899999999989E-19</v>
      </c>
      <c r="F38" s="9">
        <v>-5.3300000000000005E-4</v>
      </c>
      <c r="G38" s="9">
        <v>-0.230325</v>
      </c>
      <c r="H38" s="9" t="s">
        <v>79</v>
      </c>
      <c r="I38" s="9">
        <v>1</v>
      </c>
      <c r="J38" s="9" t="s">
        <v>74</v>
      </c>
      <c r="K38" s="9">
        <v>28</v>
      </c>
      <c r="L38" s="9" t="s">
        <v>150</v>
      </c>
      <c r="M38" s="9">
        <v>30</v>
      </c>
      <c r="N38" s="9">
        <v>8.9203662872314453</v>
      </c>
      <c r="O38" s="9" t="str">
        <f t="shared" si="1"/>
        <v>polar</v>
      </c>
    </row>
    <row r="39" spans="1:15" x14ac:dyDescent="0.25">
      <c r="A39" s="8">
        <v>4</v>
      </c>
      <c r="B39" s="8">
        <v>2237.2433759999999</v>
      </c>
      <c r="C39" s="8" t="s">
        <v>4</v>
      </c>
      <c r="D39" s="8" t="s">
        <v>71</v>
      </c>
      <c r="E39" s="8">
        <v>1.080628E-4</v>
      </c>
      <c r="F39" s="8">
        <v>7.1900000000000002E-4</v>
      </c>
      <c r="G39" s="8">
        <v>0.321378</v>
      </c>
      <c r="H39" s="8" t="s">
        <v>75</v>
      </c>
      <c r="I39" s="8">
        <v>19</v>
      </c>
      <c r="J39" s="8" t="s">
        <v>77</v>
      </c>
      <c r="K39" s="8">
        <v>402</v>
      </c>
      <c r="L39" s="8" t="s">
        <v>87</v>
      </c>
      <c r="M39" s="8">
        <v>4</v>
      </c>
      <c r="N39" s="8">
        <v>51.511054992675781</v>
      </c>
      <c r="O39" s="9" t="str">
        <f t="shared" si="1"/>
        <v>non-polar</v>
      </c>
    </row>
    <row r="40" spans="1:15" x14ac:dyDescent="0.25">
      <c r="A40" s="8">
        <v>3</v>
      </c>
      <c r="B40" s="8">
        <v>2188.0420490000001</v>
      </c>
      <c r="C40" s="8" t="s">
        <v>5</v>
      </c>
      <c r="D40" s="8" t="s">
        <v>71</v>
      </c>
      <c r="E40" s="8">
        <v>2.5710340000000001E-6</v>
      </c>
      <c r="F40" s="8">
        <v>3.7599999999999998E-4</v>
      </c>
      <c r="G40" s="8">
        <v>0.171843</v>
      </c>
      <c r="H40" s="8" t="s">
        <v>76</v>
      </c>
      <c r="I40" s="8">
        <v>251</v>
      </c>
      <c r="J40" s="8" t="s">
        <v>77</v>
      </c>
      <c r="K40" s="8">
        <v>40</v>
      </c>
      <c r="L40" s="8" t="s">
        <v>88</v>
      </c>
      <c r="M40" s="8">
        <v>6</v>
      </c>
      <c r="N40" s="8">
        <v>47.156875610351563</v>
      </c>
      <c r="O40" s="9" t="str">
        <f t="shared" si="1"/>
        <v>non-polar</v>
      </c>
    </row>
    <row r="41" spans="1:15" x14ac:dyDescent="0.25">
      <c r="A41" s="8">
        <v>4</v>
      </c>
      <c r="B41" s="8">
        <v>2713.4563090000001</v>
      </c>
      <c r="C41" s="8" t="s">
        <v>6</v>
      </c>
      <c r="D41" s="8" t="s">
        <v>71</v>
      </c>
      <c r="E41" s="8">
        <v>5.3994190000000002E-14</v>
      </c>
      <c r="F41" s="8">
        <v>4.9299999999999995E-4</v>
      </c>
      <c r="G41" s="8">
        <v>0.18168699999999999</v>
      </c>
      <c r="H41" s="8" t="s">
        <v>77</v>
      </c>
      <c r="I41" s="8">
        <v>191</v>
      </c>
      <c r="J41" s="8" t="s">
        <v>76</v>
      </c>
      <c r="K41" s="8">
        <v>251</v>
      </c>
      <c r="L41" s="8" t="s">
        <v>89</v>
      </c>
      <c r="M41" s="8">
        <v>10</v>
      </c>
      <c r="N41" s="8">
        <v>45.909149169921882</v>
      </c>
      <c r="O41" s="9" t="str">
        <f t="shared" si="1"/>
        <v>non-polar</v>
      </c>
    </row>
    <row r="42" spans="1:15" x14ac:dyDescent="0.25">
      <c r="A42" s="8">
        <v>4</v>
      </c>
      <c r="B42" s="8">
        <v>2114.1854370000001</v>
      </c>
      <c r="C42" s="8" t="s">
        <v>7</v>
      </c>
      <c r="D42" s="8" t="s">
        <v>71</v>
      </c>
      <c r="E42" s="8">
        <v>1.222723E-8</v>
      </c>
      <c r="F42" s="8">
        <v>-4.3999999999999999E-5</v>
      </c>
      <c r="G42" s="8">
        <v>-2.0812000000000001E-2</v>
      </c>
      <c r="H42" s="8" t="s">
        <v>78</v>
      </c>
      <c r="I42" s="8">
        <v>183</v>
      </c>
      <c r="J42" s="8" t="s">
        <v>77</v>
      </c>
      <c r="K42" s="8">
        <v>402</v>
      </c>
      <c r="L42" s="8" t="s">
        <v>90</v>
      </c>
      <c r="M42" s="8">
        <v>5</v>
      </c>
      <c r="N42" s="8">
        <v>45.613651275634773</v>
      </c>
      <c r="O42" s="9" t="str">
        <f t="shared" si="1"/>
        <v>non-polar</v>
      </c>
    </row>
    <row r="43" spans="1:15" x14ac:dyDescent="0.25">
      <c r="A43" s="8">
        <v>3</v>
      </c>
      <c r="B43" s="8">
        <v>1716.862574</v>
      </c>
      <c r="C43" s="8" t="s">
        <v>10</v>
      </c>
      <c r="D43" s="8" t="s">
        <v>71</v>
      </c>
      <c r="E43" s="8">
        <v>5.6533649999999995E-10</v>
      </c>
      <c r="F43" s="8">
        <v>1.1900000000000001E-4</v>
      </c>
      <c r="G43" s="8">
        <v>6.9311999999999999E-2</v>
      </c>
      <c r="H43" s="8" t="s">
        <v>77</v>
      </c>
      <c r="I43" s="8">
        <v>40</v>
      </c>
      <c r="J43" s="8" t="s">
        <v>75</v>
      </c>
      <c r="K43" s="8">
        <v>126</v>
      </c>
      <c r="L43" s="8" t="s">
        <v>93</v>
      </c>
      <c r="M43" s="8">
        <v>6</v>
      </c>
      <c r="N43" s="8">
        <v>37.601371765136719</v>
      </c>
      <c r="O43" s="9" t="str">
        <f t="shared" si="1"/>
        <v>non-polar</v>
      </c>
    </row>
    <row r="44" spans="1:15" x14ac:dyDescent="0.25">
      <c r="A44" s="8">
        <v>4</v>
      </c>
      <c r="B44" s="8">
        <v>2912.532972</v>
      </c>
      <c r="C44" s="8" t="s">
        <v>12</v>
      </c>
      <c r="D44" s="8" t="s">
        <v>71</v>
      </c>
      <c r="E44" s="8">
        <v>1.7613689999999998E-14</v>
      </c>
      <c r="F44" s="8">
        <v>5.6999999999999998E-4</v>
      </c>
      <c r="G44" s="8">
        <v>0.19570599999999999</v>
      </c>
      <c r="H44" s="8" t="s">
        <v>81</v>
      </c>
      <c r="I44" s="8">
        <v>90</v>
      </c>
      <c r="J44" s="8" t="s">
        <v>77</v>
      </c>
      <c r="K44" s="8">
        <v>113</v>
      </c>
      <c r="L44" s="8" t="s">
        <v>95</v>
      </c>
      <c r="M44" s="8">
        <v>8</v>
      </c>
      <c r="N44" s="8">
        <v>37.334636688232422</v>
      </c>
      <c r="O44" s="9" t="str">
        <f t="shared" si="1"/>
        <v>non-polar</v>
      </c>
    </row>
    <row r="45" spans="1:15" x14ac:dyDescent="0.25">
      <c r="A45" s="8">
        <v>5</v>
      </c>
      <c r="B45" s="8">
        <v>2294.2635580000001</v>
      </c>
      <c r="C45" s="8" t="s">
        <v>14</v>
      </c>
      <c r="D45" s="8" t="s">
        <v>71</v>
      </c>
      <c r="E45" s="8">
        <v>2.4403729999999998E-10</v>
      </c>
      <c r="F45" s="8">
        <v>2.127E-3</v>
      </c>
      <c r="G45" s="8">
        <v>0.92709600000000003</v>
      </c>
      <c r="H45" s="8" t="s">
        <v>76</v>
      </c>
      <c r="I45" s="8">
        <v>251</v>
      </c>
      <c r="J45" s="8" t="s">
        <v>77</v>
      </c>
      <c r="K45" s="8">
        <v>11</v>
      </c>
      <c r="L45" s="8" t="s">
        <v>97</v>
      </c>
      <c r="M45" s="8">
        <v>7</v>
      </c>
      <c r="N45" s="8">
        <v>35.691581726074219</v>
      </c>
      <c r="O45" s="9" t="str">
        <f t="shared" si="1"/>
        <v>non-polar</v>
      </c>
    </row>
    <row r="46" spans="1:15" x14ac:dyDescent="0.25">
      <c r="A46" s="8">
        <v>4</v>
      </c>
      <c r="B46" s="8">
        <v>2912.5336179999999</v>
      </c>
      <c r="C46" s="8" t="s">
        <v>16</v>
      </c>
      <c r="D46" s="8" t="s">
        <v>71</v>
      </c>
      <c r="E46" s="8">
        <v>3.7815010000000002E-12</v>
      </c>
      <c r="F46" s="8">
        <v>1.2160000000000001E-3</v>
      </c>
      <c r="G46" s="8">
        <v>0.41750599999999999</v>
      </c>
      <c r="H46" s="8" t="s">
        <v>78</v>
      </c>
      <c r="I46" s="8">
        <v>92</v>
      </c>
      <c r="J46" s="8" t="s">
        <v>77</v>
      </c>
      <c r="K46" s="8">
        <v>113</v>
      </c>
      <c r="L46" s="8" t="s">
        <v>99</v>
      </c>
      <c r="M46" s="8">
        <v>5</v>
      </c>
      <c r="N46" s="8">
        <v>34.972141265869141</v>
      </c>
      <c r="O46" s="9" t="str">
        <f t="shared" si="1"/>
        <v>non-polar</v>
      </c>
    </row>
    <row r="47" spans="1:15" x14ac:dyDescent="0.25">
      <c r="A47" s="8">
        <v>4</v>
      </c>
      <c r="B47" s="8">
        <v>2013.0292979999999</v>
      </c>
      <c r="C47" s="8" t="s">
        <v>17</v>
      </c>
      <c r="D47" s="8" t="s">
        <v>71</v>
      </c>
      <c r="E47" s="8">
        <v>8.9970929999999998E-6</v>
      </c>
      <c r="F47" s="8">
        <v>6.4400000000000004E-4</v>
      </c>
      <c r="G47" s="8">
        <v>0.31991599999999998</v>
      </c>
      <c r="H47" s="8" t="s">
        <v>78</v>
      </c>
      <c r="I47" s="8">
        <v>183</v>
      </c>
      <c r="J47" s="8" t="s">
        <v>77</v>
      </c>
      <c r="K47" s="8">
        <v>40</v>
      </c>
      <c r="L47" s="8" t="s">
        <v>100</v>
      </c>
      <c r="M47" s="8">
        <v>9</v>
      </c>
      <c r="N47" s="8">
        <v>34.745208740234382</v>
      </c>
      <c r="O47" s="9" t="str">
        <f t="shared" si="1"/>
        <v>non-polar</v>
      </c>
    </row>
    <row r="48" spans="1:15" x14ac:dyDescent="0.25">
      <c r="A48" s="8">
        <v>2</v>
      </c>
      <c r="B48" s="8">
        <v>2323.2587979999998</v>
      </c>
      <c r="C48" s="8" t="s">
        <v>18</v>
      </c>
      <c r="D48" s="8" t="s">
        <v>71</v>
      </c>
      <c r="E48" s="8">
        <v>6.1108500000000003E-9</v>
      </c>
      <c r="F48" s="8">
        <v>1.1479999999999999E-3</v>
      </c>
      <c r="G48" s="8">
        <v>0.49413400000000002</v>
      </c>
      <c r="H48" s="8" t="s">
        <v>81</v>
      </c>
      <c r="I48" s="8">
        <v>90</v>
      </c>
      <c r="J48" s="8" t="s">
        <v>77</v>
      </c>
      <c r="K48" s="8">
        <v>194</v>
      </c>
      <c r="L48" s="8" t="s">
        <v>101</v>
      </c>
      <c r="M48" s="8">
        <v>9</v>
      </c>
      <c r="N48" s="8">
        <v>34.122390747070313</v>
      </c>
      <c r="O48" s="9" t="str">
        <f t="shared" si="1"/>
        <v>non-polar</v>
      </c>
    </row>
    <row r="49" spans="1:15" x14ac:dyDescent="0.25">
      <c r="A49" s="8">
        <v>4</v>
      </c>
      <c r="B49" s="8">
        <v>2598.3592990000002</v>
      </c>
      <c r="C49" s="8" t="s">
        <v>19</v>
      </c>
      <c r="D49" s="8" t="s">
        <v>71</v>
      </c>
      <c r="E49" s="8">
        <v>3.1104449999999998E-9</v>
      </c>
      <c r="F49" s="8">
        <v>3.1900000000000001E-3</v>
      </c>
      <c r="G49" s="8">
        <v>1.2276990000000001</v>
      </c>
      <c r="H49" s="8" t="s">
        <v>76</v>
      </c>
      <c r="I49" s="8">
        <v>225</v>
      </c>
      <c r="J49" s="8" t="s">
        <v>77</v>
      </c>
      <c r="K49" s="8">
        <v>403</v>
      </c>
      <c r="L49" s="8" t="s">
        <v>102</v>
      </c>
      <c r="M49" s="8">
        <v>5</v>
      </c>
      <c r="N49" s="8">
        <v>35.386444091796882</v>
      </c>
      <c r="O49" s="9" t="str">
        <f t="shared" si="1"/>
        <v>non-polar</v>
      </c>
    </row>
    <row r="50" spans="1:15" x14ac:dyDescent="0.25">
      <c r="A50" s="8">
        <v>3</v>
      </c>
      <c r="B50" s="8">
        <v>2202.1871080000001</v>
      </c>
      <c r="C50" s="8" t="s">
        <v>23</v>
      </c>
      <c r="D50" s="8" t="s">
        <v>71</v>
      </c>
      <c r="E50" s="8">
        <v>2.3393580000000002E-15</v>
      </c>
      <c r="F50" s="8">
        <v>-6.8099999999999996E-4</v>
      </c>
      <c r="G50" s="8">
        <v>-0.30923800000000001</v>
      </c>
      <c r="H50" s="8" t="s">
        <v>79</v>
      </c>
      <c r="I50" s="8">
        <v>1</v>
      </c>
      <c r="J50" s="8" t="s">
        <v>78</v>
      </c>
      <c r="K50" s="8">
        <v>183</v>
      </c>
      <c r="L50" s="8" t="s">
        <v>106</v>
      </c>
      <c r="M50" s="8">
        <v>4</v>
      </c>
      <c r="N50" s="8">
        <v>28.984415054321289</v>
      </c>
      <c r="O50" s="9" t="str">
        <f t="shared" si="1"/>
        <v>non-polar</v>
      </c>
    </row>
    <row r="51" spans="1:15" x14ac:dyDescent="0.25">
      <c r="A51" s="8">
        <v>3</v>
      </c>
      <c r="B51" s="8">
        <v>2609.471575</v>
      </c>
      <c r="C51" s="8" t="s">
        <v>25</v>
      </c>
      <c r="D51" s="8" t="s">
        <v>71</v>
      </c>
      <c r="E51" s="8">
        <v>9.4390080000000007E-10</v>
      </c>
      <c r="F51" s="8">
        <v>2.2179999999999999E-3</v>
      </c>
      <c r="G51" s="8">
        <v>0.84998099999999999</v>
      </c>
      <c r="H51" s="8" t="s">
        <v>81</v>
      </c>
      <c r="I51" s="8">
        <v>90</v>
      </c>
      <c r="J51" s="8" t="s">
        <v>77</v>
      </c>
      <c r="K51" s="8">
        <v>11</v>
      </c>
      <c r="L51" s="8" t="s">
        <v>108</v>
      </c>
      <c r="M51" s="8">
        <v>10</v>
      </c>
      <c r="N51" s="8">
        <v>26.86164665222168</v>
      </c>
      <c r="O51" s="9" t="str">
        <f t="shared" si="1"/>
        <v>non-polar</v>
      </c>
    </row>
    <row r="52" spans="1:15" x14ac:dyDescent="0.25">
      <c r="A52" s="8">
        <v>4</v>
      </c>
      <c r="B52" s="8">
        <v>3076.64329</v>
      </c>
      <c r="C52" s="8" t="s">
        <v>26</v>
      </c>
      <c r="D52" s="8" t="s">
        <v>71</v>
      </c>
      <c r="E52" s="8">
        <v>3.0800660000000001E-10</v>
      </c>
      <c r="F52" s="8">
        <v>4.7000000000000002E-3</v>
      </c>
      <c r="G52" s="8">
        <v>1.527641</v>
      </c>
      <c r="H52" s="8" t="s">
        <v>76</v>
      </c>
      <c r="I52" s="8">
        <v>225</v>
      </c>
      <c r="J52" s="8" t="s">
        <v>77</v>
      </c>
      <c r="K52" s="8">
        <v>125</v>
      </c>
      <c r="L52" s="8" t="s">
        <v>109</v>
      </c>
      <c r="M52" s="8">
        <v>4</v>
      </c>
      <c r="N52" s="8">
        <v>27.951690673828121</v>
      </c>
      <c r="O52" s="9" t="str">
        <f t="shared" si="1"/>
        <v>non-polar</v>
      </c>
    </row>
    <row r="53" spans="1:15" x14ac:dyDescent="0.25">
      <c r="A53" s="8">
        <v>4</v>
      </c>
      <c r="B53" s="8">
        <v>2224.1044099999999</v>
      </c>
      <c r="C53" s="8" t="s">
        <v>29</v>
      </c>
      <c r="D53" s="8" t="s">
        <v>71</v>
      </c>
      <c r="E53" s="8">
        <v>1.1019810000000001E-6</v>
      </c>
      <c r="F53" s="8">
        <v>1.1999999999999999E-3</v>
      </c>
      <c r="G53" s="8">
        <v>0.53954299999999999</v>
      </c>
      <c r="H53" s="8" t="s">
        <v>76</v>
      </c>
      <c r="I53" s="8">
        <v>251</v>
      </c>
      <c r="J53" s="8" t="s">
        <v>77</v>
      </c>
      <c r="K53" s="8">
        <v>409</v>
      </c>
      <c r="L53" s="8" t="s">
        <v>112</v>
      </c>
      <c r="M53" s="8">
        <v>5</v>
      </c>
      <c r="N53" s="8">
        <v>26.454179763793949</v>
      </c>
      <c r="O53" s="9" t="str">
        <f t="shared" si="1"/>
        <v>non-polar</v>
      </c>
    </row>
    <row r="54" spans="1:15" x14ac:dyDescent="0.25">
      <c r="A54" s="8">
        <v>4</v>
      </c>
      <c r="B54" s="8">
        <v>3028.6637030000002</v>
      </c>
      <c r="C54" s="8" t="s">
        <v>31</v>
      </c>
      <c r="D54" s="8" t="s">
        <v>71</v>
      </c>
      <c r="E54" s="8">
        <v>3.2025609999999999E-10</v>
      </c>
      <c r="F54" s="8">
        <v>-3.8999999999999999E-5</v>
      </c>
      <c r="G54" s="8">
        <v>-1.2877E-2</v>
      </c>
      <c r="H54" s="8" t="s">
        <v>78</v>
      </c>
      <c r="I54" s="8">
        <v>92</v>
      </c>
      <c r="J54" s="8" t="s">
        <v>77</v>
      </c>
      <c r="K54" s="8">
        <v>191</v>
      </c>
      <c r="L54" s="8" t="s">
        <v>114</v>
      </c>
      <c r="M54" s="8">
        <v>3</v>
      </c>
      <c r="N54" s="8">
        <v>26.370204925537109</v>
      </c>
      <c r="O54" s="9" t="str">
        <f t="shared" si="1"/>
        <v>non-polar</v>
      </c>
    </row>
    <row r="55" spans="1:15" x14ac:dyDescent="0.25">
      <c r="A55" s="8">
        <v>4</v>
      </c>
      <c r="B55" s="8">
        <v>2136.0864069999998</v>
      </c>
      <c r="C55" s="8" t="s">
        <v>32</v>
      </c>
      <c r="D55" s="8" t="s">
        <v>71</v>
      </c>
      <c r="E55" s="8">
        <v>3.3471429999999998E-6</v>
      </c>
      <c r="F55" s="8">
        <v>5.7600000000000001E-4</v>
      </c>
      <c r="G55" s="8">
        <v>0.269652</v>
      </c>
      <c r="H55" s="8" t="s">
        <v>75</v>
      </c>
      <c r="I55" s="8">
        <v>19</v>
      </c>
      <c r="J55" s="8" t="s">
        <v>77</v>
      </c>
      <c r="K55" s="8">
        <v>40</v>
      </c>
      <c r="L55" s="8" t="s">
        <v>115</v>
      </c>
      <c r="M55" s="8">
        <v>5</v>
      </c>
      <c r="N55" s="8">
        <v>25.783782958984379</v>
      </c>
      <c r="O55" s="9" t="str">
        <f t="shared" si="1"/>
        <v>non-polar</v>
      </c>
    </row>
    <row r="56" spans="1:15" x14ac:dyDescent="0.25">
      <c r="A56" s="8">
        <v>4</v>
      </c>
      <c r="B56" s="8">
        <v>2419.2657650000001</v>
      </c>
      <c r="C56" s="8" t="s">
        <v>34</v>
      </c>
      <c r="D56" s="8" t="s">
        <v>71</v>
      </c>
      <c r="E56" s="8">
        <v>1.2003059999999999E-15</v>
      </c>
      <c r="F56" s="8">
        <v>9.0899999999999998E-4</v>
      </c>
      <c r="G56" s="8">
        <v>0.37573400000000001</v>
      </c>
      <c r="H56" s="8" t="s">
        <v>76</v>
      </c>
      <c r="I56" s="8">
        <v>251</v>
      </c>
      <c r="J56" s="8" t="s">
        <v>77</v>
      </c>
      <c r="K56" s="8">
        <v>241</v>
      </c>
      <c r="L56" s="8" t="s">
        <v>117</v>
      </c>
      <c r="M56" s="8">
        <v>17</v>
      </c>
      <c r="N56" s="8">
        <v>22.303493499755859</v>
      </c>
      <c r="O56" s="9" t="str">
        <f t="shared" si="1"/>
        <v>non-polar</v>
      </c>
    </row>
    <row r="57" spans="1:15" x14ac:dyDescent="0.25">
      <c r="A57" s="8">
        <v>4</v>
      </c>
      <c r="B57" s="8">
        <v>2126.145266</v>
      </c>
      <c r="C57" s="8" t="s">
        <v>36</v>
      </c>
      <c r="D57" s="8" t="s">
        <v>71</v>
      </c>
      <c r="E57" s="8">
        <v>4.1952420000000001E-10</v>
      </c>
      <c r="F57" s="8">
        <v>7.9999999999999996E-6</v>
      </c>
      <c r="G57" s="8">
        <v>3.7629999999999999E-3</v>
      </c>
      <c r="H57" s="8" t="s">
        <v>77</v>
      </c>
      <c r="I57" s="8">
        <v>113</v>
      </c>
      <c r="J57" s="8" t="s">
        <v>75</v>
      </c>
      <c r="K57" s="8">
        <v>126</v>
      </c>
      <c r="L57" s="8" t="s">
        <v>119</v>
      </c>
      <c r="M57" s="8">
        <v>6</v>
      </c>
      <c r="N57" s="8">
        <v>20.799249649047852</v>
      </c>
      <c r="O57" s="9" t="str">
        <f t="shared" si="1"/>
        <v>non-polar</v>
      </c>
    </row>
    <row r="58" spans="1:15" x14ac:dyDescent="0.25">
      <c r="A58" s="8">
        <v>3</v>
      </c>
      <c r="B58" s="8">
        <v>2325.2465619999998</v>
      </c>
      <c r="C58" s="8" t="s">
        <v>37</v>
      </c>
      <c r="D58" s="8" t="s">
        <v>71</v>
      </c>
      <c r="E58" s="8">
        <v>4.9334899999999998E-17</v>
      </c>
      <c r="F58" s="8">
        <v>1.5969999999999999E-3</v>
      </c>
      <c r="G58" s="8">
        <v>0.686809</v>
      </c>
      <c r="H58" s="8" t="s">
        <v>75</v>
      </c>
      <c r="I58" s="8">
        <v>19</v>
      </c>
      <c r="J58" s="8" t="s">
        <v>79</v>
      </c>
      <c r="K58" s="8">
        <v>1</v>
      </c>
      <c r="L58" s="8" t="s">
        <v>120</v>
      </c>
      <c r="M58" s="8">
        <v>5</v>
      </c>
      <c r="N58" s="8">
        <v>20.415054321289059</v>
      </c>
      <c r="O58" s="9" t="str">
        <f t="shared" si="1"/>
        <v>non-polar</v>
      </c>
    </row>
    <row r="59" spans="1:15" x14ac:dyDescent="0.25">
      <c r="A59" s="8">
        <v>4</v>
      </c>
      <c r="B59" s="8">
        <v>2668.480149</v>
      </c>
      <c r="C59" s="8" t="s">
        <v>38</v>
      </c>
      <c r="D59" s="8" t="s">
        <v>71</v>
      </c>
      <c r="E59" s="8">
        <v>2.4267449999999999E-10</v>
      </c>
      <c r="F59" s="8">
        <v>2.2030000000000001E-3</v>
      </c>
      <c r="G59" s="8">
        <v>0.82556399999999996</v>
      </c>
      <c r="H59" s="8" t="s">
        <v>76</v>
      </c>
      <c r="I59" s="8">
        <v>225</v>
      </c>
      <c r="J59" s="8" t="s">
        <v>77</v>
      </c>
      <c r="K59" s="8">
        <v>11</v>
      </c>
      <c r="L59" s="8" t="s">
        <v>121</v>
      </c>
      <c r="M59" s="8">
        <v>3</v>
      </c>
      <c r="N59" s="8">
        <v>19.134981155395511</v>
      </c>
      <c r="O59" s="9" t="str">
        <f t="shared" si="1"/>
        <v>non-polar</v>
      </c>
    </row>
    <row r="60" spans="1:15" x14ac:dyDescent="0.25">
      <c r="A60" s="8">
        <v>3</v>
      </c>
      <c r="B60" s="8">
        <v>3201.605611</v>
      </c>
      <c r="C60" s="8" t="s">
        <v>42</v>
      </c>
      <c r="D60" s="8" t="s">
        <v>71</v>
      </c>
      <c r="E60" s="8">
        <v>2.8571400000000001E-12</v>
      </c>
      <c r="F60" s="8">
        <v>-4.7260000000000002E-3</v>
      </c>
      <c r="G60" s="8">
        <v>-1.476132</v>
      </c>
      <c r="H60" s="8" t="s">
        <v>77</v>
      </c>
      <c r="I60" s="8">
        <v>78</v>
      </c>
      <c r="J60" s="8" t="s">
        <v>81</v>
      </c>
      <c r="K60" s="8">
        <v>90</v>
      </c>
      <c r="L60" s="8" t="s">
        <v>125</v>
      </c>
      <c r="M60" s="8">
        <v>12</v>
      </c>
      <c r="N60" s="8">
        <v>17.72197341918945</v>
      </c>
      <c r="O60" s="9" t="str">
        <f t="shared" si="1"/>
        <v>non-polar</v>
      </c>
    </row>
    <row r="61" spans="1:15" x14ac:dyDescent="0.25">
      <c r="A61" s="8">
        <v>2</v>
      </c>
      <c r="B61" s="8">
        <v>2119.247648</v>
      </c>
      <c r="C61" s="8" t="s">
        <v>46</v>
      </c>
      <c r="D61" s="8" t="s">
        <v>71</v>
      </c>
      <c r="E61" s="8">
        <v>7.48429E-13</v>
      </c>
      <c r="F61" s="8">
        <v>-7.6400000000000003E-4</v>
      </c>
      <c r="G61" s="8">
        <v>-0.36050500000000002</v>
      </c>
      <c r="H61" s="8" t="s">
        <v>78</v>
      </c>
      <c r="I61" s="8">
        <v>183</v>
      </c>
      <c r="J61" s="8" t="s">
        <v>77</v>
      </c>
      <c r="K61" s="8">
        <v>11</v>
      </c>
      <c r="L61" s="8" t="s">
        <v>129</v>
      </c>
      <c r="M61" s="8">
        <v>10</v>
      </c>
      <c r="N61" s="8">
        <v>16.850946426391602</v>
      </c>
      <c r="O61" s="9" t="str">
        <f t="shared" si="1"/>
        <v>non-polar</v>
      </c>
    </row>
    <row r="62" spans="1:15" x14ac:dyDescent="0.25">
      <c r="A62" s="8">
        <v>3</v>
      </c>
      <c r="B62" s="8">
        <v>3087.6732529999999</v>
      </c>
      <c r="C62" s="8" t="s">
        <v>49</v>
      </c>
      <c r="D62" s="8" t="s">
        <v>71</v>
      </c>
      <c r="E62" s="8">
        <v>4.3710629999999998E-13</v>
      </c>
      <c r="F62" s="8">
        <v>9.2100000000000005E-4</v>
      </c>
      <c r="G62" s="8">
        <v>0.29828300000000002</v>
      </c>
      <c r="H62" s="8" t="s">
        <v>76</v>
      </c>
      <c r="I62" s="8">
        <v>225</v>
      </c>
      <c r="J62" s="8" t="s">
        <v>77</v>
      </c>
      <c r="K62" s="8">
        <v>191</v>
      </c>
      <c r="L62" s="8" t="s">
        <v>132</v>
      </c>
      <c r="M62" s="8">
        <v>3</v>
      </c>
      <c r="N62" s="8">
        <v>14.176313400268549</v>
      </c>
      <c r="O62" s="9" t="str">
        <f t="shared" si="1"/>
        <v>non-polar</v>
      </c>
    </row>
    <row r="63" spans="1:15" x14ac:dyDescent="0.25">
      <c r="A63" s="8">
        <v>2</v>
      </c>
      <c r="B63" s="8">
        <v>1833.0368719999999</v>
      </c>
      <c r="C63" s="8" t="s">
        <v>55</v>
      </c>
      <c r="D63" s="8" t="s">
        <v>71</v>
      </c>
      <c r="E63" s="8">
        <v>2.8313E-11</v>
      </c>
      <c r="F63" s="8">
        <v>1.6699999999999999E-4</v>
      </c>
      <c r="G63" s="8">
        <v>9.1106000000000006E-2</v>
      </c>
      <c r="H63" s="8" t="s">
        <v>78</v>
      </c>
      <c r="I63" s="8">
        <v>183</v>
      </c>
      <c r="J63" s="8" t="s">
        <v>77</v>
      </c>
      <c r="K63" s="8">
        <v>194</v>
      </c>
      <c r="L63" s="8" t="s">
        <v>138</v>
      </c>
      <c r="M63" s="8">
        <v>20</v>
      </c>
      <c r="N63" s="8">
        <v>13.68908596038818</v>
      </c>
      <c r="O63" s="9" t="str">
        <f t="shared" si="1"/>
        <v>non-polar</v>
      </c>
    </row>
    <row r="64" spans="1:15" x14ac:dyDescent="0.25">
      <c r="A64" s="8">
        <v>4</v>
      </c>
      <c r="B64" s="8">
        <v>2661.4983849999999</v>
      </c>
      <c r="C64" s="8" t="s">
        <v>57</v>
      </c>
      <c r="D64" s="8" t="s">
        <v>71</v>
      </c>
      <c r="E64" s="8">
        <v>2.761593E-6</v>
      </c>
      <c r="F64" s="8">
        <v>-1.5889999999999999E-3</v>
      </c>
      <c r="G64" s="8">
        <v>-0.59703200000000001</v>
      </c>
      <c r="H64" s="8" t="s">
        <v>77</v>
      </c>
      <c r="I64" s="8">
        <v>191</v>
      </c>
      <c r="J64" s="8" t="s">
        <v>75</v>
      </c>
      <c r="K64" s="8">
        <v>24</v>
      </c>
      <c r="L64" s="8" t="s">
        <v>140</v>
      </c>
      <c r="M64" s="8">
        <v>5</v>
      </c>
      <c r="N64" s="8">
        <v>12.787318229675289</v>
      </c>
      <c r="O64" s="9" t="str">
        <f t="shared" si="1"/>
        <v>non-polar</v>
      </c>
    </row>
    <row r="65" spans="1:15" x14ac:dyDescent="0.25">
      <c r="A65" s="8">
        <v>3</v>
      </c>
      <c r="B65" s="8">
        <v>1964.0356999999999</v>
      </c>
      <c r="C65" s="8" t="s">
        <v>58</v>
      </c>
      <c r="D65" s="8" t="s">
        <v>71</v>
      </c>
      <c r="E65" s="8">
        <v>1.9961039999999998E-3</v>
      </c>
      <c r="F65" s="8">
        <v>1.9394999999999999E-2</v>
      </c>
      <c r="G65" s="8">
        <v>9.8751730000000002</v>
      </c>
      <c r="H65" s="8" t="s">
        <v>77</v>
      </c>
      <c r="I65" s="8">
        <v>403</v>
      </c>
      <c r="J65" s="8" t="s">
        <v>84</v>
      </c>
      <c r="K65" s="8">
        <v>410</v>
      </c>
      <c r="L65" s="8" t="s">
        <v>141</v>
      </c>
      <c r="M65" s="8">
        <v>4</v>
      </c>
      <c r="N65" s="8">
        <v>12.0540885925293</v>
      </c>
      <c r="O65" s="9" t="str">
        <f t="shared" si="1"/>
        <v>non-polar</v>
      </c>
    </row>
    <row r="66" spans="1:15" x14ac:dyDescent="0.25">
      <c r="A66" s="8">
        <v>3</v>
      </c>
      <c r="B66" s="8">
        <v>2538.4418190000001</v>
      </c>
      <c r="C66" s="8" t="s">
        <v>60</v>
      </c>
      <c r="D66" s="8" t="s">
        <v>71</v>
      </c>
      <c r="E66" s="8">
        <v>6.3821579999999998E-13</v>
      </c>
      <c r="F66" s="8">
        <v>-9.7900000000000005E-4</v>
      </c>
      <c r="G66" s="8">
        <v>-0.38567000000000001</v>
      </c>
      <c r="H66" s="8" t="s">
        <v>77</v>
      </c>
      <c r="I66" s="8">
        <v>191</v>
      </c>
      <c r="J66" s="8" t="s">
        <v>78</v>
      </c>
      <c r="K66" s="8">
        <v>183</v>
      </c>
      <c r="L66" s="8" t="s">
        <v>143</v>
      </c>
      <c r="M66" s="8">
        <v>4</v>
      </c>
      <c r="N66" s="8">
        <v>11.69355392456055</v>
      </c>
      <c r="O66" s="9" t="str">
        <f t="shared" si="1"/>
        <v>non-polar</v>
      </c>
    </row>
    <row r="67" spans="1:15" x14ac:dyDescent="0.25">
      <c r="A67" s="8">
        <v>2</v>
      </c>
      <c r="B67" s="8">
        <v>2661.4980059999998</v>
      </c>
      <c r="C67" s="8" t="s">
        <v>63</v>
      </c>
      <c r="D67" s="8" t="s">
        <v>71</v>
      </c>
      <c r="E67" s="8">
        <v>6.8704940000000001E-11</v>
      </c>
      <c r="F67" s="8">
        <v>-1.9680000000000001E-3</v>
      </c>
      <c r="G67" s="8">
        <v>-0.73943300000000001</v>
      </c>
      <c r="H67" s="8" t="s">
        <v>77</v>
      </c>
      <c r="I67" s="8">
        <v>191</v>
      </c>
      <c r="J67" s="8" t="s">
        <v>75</v>
      </c>
      <c r="K67" s="8">
        <v>19</v>
      </c>
      <c r="L67" s="8" t="s">
        <v>146</v>
      </c>
      <c r="M67" s="8">
        <v>23</v>
      </c>
      <c r="N67" s="8">
        <v>10.92805290222168</v>
      </c>
      <c r="O67" s="9" t="str">
        <f t="shared" si="1"/>
        <v>non-polar</v>
      </c>
    </row>
    <row r="68" spans="1:15" x14ac:dyDescent="0.25">
      <c r="A68" s="8">
        <v>3</v>
      </c>
      <c r="B68" s="8">
        <v>2242.305781</v>
      </c>
      <c r="C68" s="8" t="s">
        <v>64</v>
      </c>
      <c r="D68" s="8" t="s">
        <v>71</v>
      </c>
      <c r="E68" s="8">
        <v>8.1288629999999999E-12</v>
      </c>
      <c r="F68" s="8">
        <v>1.92E-4</v>
      </c>
      <c r="G68" s="8">
        <v>8.5625999999999994E-2</v>
      </c>
      <c r="H68" s="8" t="s">
        <v>75</v>
      </c>
      <c r="I68" s="8">
        <v>19</v>
      </c>
      <c r="J68" s="8" t="s">
        <v>77</v>
      </c>
      <c r="K68" s="8">
        <v>11</v>
      </c>
      <c r="L68" s="8" t="s">
        <v>147</v>
      </c>
      <c r="M68" s="8">
        <v>8</v>
      </c>
      <c r="N68" s="8">
        <v>10.665196418762211</v>
      </c>
      <c r="O68" s="9" t="str">
        <f t="shared" si="1"/>
        <v>non-polar</v>
      </c>
    </row>
    <row r="69" spans="1:1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x14ac:dyDescent="0.25">
      <c r="O70" s="9"/>
    </row>
    <row r="71" spans="1:15" x14ac:dyDescent="0.25">
      <c r="O71" s="9"/>
    </row>
    <row r="72" spans="1:15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15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</sheetData>
  <sortState xmlns:xlrd2="http://schemas.microsoft.com/office/spreadsheetml/2017/richdata2" ref="A1:O68">
    <sortCondition descending="1" ref="O2:O68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237DC-0710-4907-81DB-6360FAF2D3A6}">
  <dimension ref="A1:AI85"/>
  <sheetViews>
    <sheetView topLeftCell="A13" workbookViewId="0">
      <selection activeCell="K23" sqref="K23"/>
    </sheetView>
  </sheetViews>
  <sheetFormatPr defaultRowHeight="14.4" x14ac:dyDescent="0.25"/>
  <sheetData>
    <row r="1" spans="1:3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 s="2" t="s">
        <v>0</v>
      </c>
      <c r="B2" s="2" t="s">
        <v>1</v>
      </c>
      <c r="C2" s="2" t="s">
        <v>2</v>
      </c>
      <c r="D2" s="2" t="s">
        <v>70</v>
      </c>
      <c r="E2" s="2" t="s">
        <v>590</v>
      </c>
      <c r="F2" s="2" t="s">
        <v>72</v>
      </c>
      <c r="G2" s="2" t="s">
        <v>73</v>
      </c>
      <c r="H2" s="2" t="s">
        <v>587</v>
      </c>
      <c r="I2" s="2" t="s">
        <v>586</v>
      </c>
      <c r="J2" s="2" t="s">
        <v>588</v>
      </c>
      <c r="K2" s="2" t="s">
        <v>589</v>
      </c>
      <c r="L2" s="2" t="s">
        <v>592</v>
      </c>
      <c r="M2" s="2" t="s">
        <v>153</v>
      </c>
      <c r="N2" s="2" t="s">
        <v>591</v>
      </c>
      <c r="O2" s="2" t="s">
        <v>593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5" x14ac:dyDescent="0.25">
      <c r="A3" s="9">
        <v>3</v>
      </c>
      <c r="B3" s="9">
        <v>2922.4879099999998</v>
      </c>
      <c r="C3" s="9" t="s">
        <v>154</v>
      </c>
      <c r="D3" s="9" t="s">
        <v>71</v>
      </c>
      <c r="E3" s="9">
        <v>1.4275609999999999E-4</v>
      </c>
      <c r="F3" s="9">
        <v>-3.6909999999999998E-3</v>
      </c>
      <c r="G3" s="9">
        <v>-1.2629630000000001</v>
      </c>
      <c r="H3" s="9" t="s">
        <v>77</v>
      </c>
      <c r="I3" s="9">
        <v>244</v>
      </c>
      <c r="J3" s="9" t="s">
        <v>82</v>
      </c>
      <c r="K3" s="9">
        <v>24</v>
      </c>
      <c r="L3" s="9" t="s">
        <v>217</v>
      </c>
      <c r="M3" s="9">
        <v>5</v>
      </c>
      <c r="N3" s="9">
        <v>63.162250518798828</v>
      </c>
      <c r="O3" s="9" t="str">
        <f t="shared" ref="O3:O34" si="0">IF(OR(ISNUMBER(SEARCH(H3,"DEYSTHR")), ISNUMBER(SEARCH(J3,"DEYSTHR"))), "polar", "non-polar")</f>
        <v>polar</v>
      </c>
    </row>
    <row r="4" spans="1:35" x14ac:dyDescent="0.25">
      <c r="A4" s="9">
        <v>4</v>
      </c>
      <c r="B4" s="9">
        <v>3481.8517200000001</v>
      </c>
      <c r="C4" s="9" t="s">
        <v>155</v>
      </c>
      <c r="D4" s="9" t="s">
        <v>71</v>
      </c>
      <c r="E4" s="9">
        <v>9.2199770000000007E-3</v>
      </c>
      <c r="F4" s="9">
        <v>5.4039999999999999E-3</v>
      </c>
      <c r="G4" s="9">
        <v>1.5520499999999999</v>
      </c>
      <c r="H4" s="9" t="s">
        <v>77</v>
      </c>
      <c r="I4" s="9">
        <v>237</v>
      </c>
      <c r="J4" s="9" t="s">
        <v>212</v>
      </c>
      <c r="K4" s="9">
        <v>23</v>
      </c>
      <c r="L4" s="9" t="s">
        <v>218</v>
      </c>
      <c r="M4" s="9">
        <v>4</v>
      </c>
      <c r="N4" s="9">
        <v>53.590034484863281</v>
      </c>
      <c r="O4" s="9" t="str">
        <f t="shared" si="0"/>
        <v>polar</v>
      </c>
    </row>
    <row r="5" spans="1:35" x14ac:dyDescent="0.25">
      <c r="A5">
        <v>4</v>
      </c>
      <c r="B5">
        <v>3240.7288020000001</v>
      </c>
      <c r="C5" t="s">
        <v>156</v>
      </c>
      <c r="D5" t="s">
        <v>71</v>
      </c>
      <c r="E5">
        <v>1.888738E-6</v>
      </c>
      <c r="F5">
        <v>-7.18E-4</v>
      </c>
      <c r="G5">
        <v>-0.221555</v>
      </c>
      <c r="H5" t="s">
        <v>82</v>
      </c>
      <c r="I5">
        <v>145</v>
      </c>
      <c r="J5" t="s">
        <v>77</v>
      </c>
      <c r="K5">
        <v>244</v>
      </c>
      <c r="L5" t="s">
        <v>219</v>
      </c>
      <c r="M5">
        <v>4</v>
      </c>
      <c r="N5">
        <v>51.230232238769531</v>
      </c>
      <c r="O5" s="9" t="str">
        <f t="shared" si="0"/>
        <v>polar</v>
      </c>
    </row>
    <row r="6" spans="1:35" x14ac:dyDescent="0.25">
      <c r="A6" s="9">
        <v>4</v>
      </c>
      <c r="B6" s="9">
        <v>3318.819407</v>
      </c>
      <c r="C6" s="9" t="s">
        <v>157</v>
      </c>
      <c r="D6" s="9" t="s">
        <v>71</v>
      </c>
      <c r="E6" s="9">
        <v>4.0022229999999998E-4</v>
      </c>
      <c r="F6" s="9">
        <v>2.9E-5</v>
      </c>
      <c r="G6" s="9">
        <v>8.7379999999999992E-3</v>
      </c>
      <c r="H6" s="9" t="s">
        <v>77</v>
      </c>
      <c r="I6" s="9">
        <v>34</v>
      </c>
      <c r="J6" s="9" t="s">
        <v>212</v>
      </c>
      <c r="K6" s="9">
        <v>228</v>
      </c>
      <c r="L6" s="9" t="s">
        <v>220</v>
      </c>
      <c r="M6" s="9">
        <v>3</v>
      </c>
      <c r="N6" s="9">
        <v>48.402679443359382</v>
      </c>
      <c r="O6" s="9" t="str">
        <f t="shared" si="0"/>
        <v>polar</v>
      </c>
    </row>
    <row r="7" spans="1:35" x14ac:dyDescent="0.25">
      <c r="A7" s="9">
        <v>4</v>
      </c>
      <c r="B7" s="9">
        <v>2959.5777400000002</v>
      </c>
      <c r="C7" s="9" t="s">
        <v>160</v>
      </c>
      <c r="D7" s="9" t="s">
        <v>71</v>
      </c>
      <c r="E7" s="9">
        <v>1.4554210000000001E-7</v>
      </c>
      <c r="F7" s="9">
        <v>3.6400000000000001E-4</v>
      </c>
      <c r="G7" s="9">
        <v>0.122991</v>
      </c>
      <c r="H7" s="9" t="s">
        <v>77</v>
      </c>
      <c r="I7" s="9">
        <v>190</v>
      </c>
      <c r="J7" s="9" t="s">
        <v>212</v>
      </c>
      <c r="K7" s="9">
        <v>23</v>
      </c>
      <c r="L7" s="9" t="s">
        <v>223</v>
      </c>
      <c r="M7" s="9">
        <v>21</v>
      </c>
      <c r="N7" s="9">
        <v>47.07147216796875</v>
      </c>
      <c r="O7" s="9" t="str">
        <f t="shared" si="0"/>
        <v>polar</v>
      </c>
    </row>
    <row r="8" spans="1:35" x14ac:dyDescent="0.25">
      <c r="A8" s="9">
        <v>4</v>
      </c>
      <c r="B8" s="9">
        <v>2371.259067</v>
      </c>
      <c r="C8" s="9" t="s">
        <v>164</v>
      </c>
      <c r="D8" s="9" t="s">
        <v>71</v>
      </c>
      <c r="E8" s="9">
        <v>3.4151070000000002E-4</v>
      </c>
      <c r="F8" s="9">
        <v>2.6600000000000001E-4</v>
      </c>
      <c r="G8" s="9">
        <v>0.112177</v>
      </c>
      <c r="H8" s="9" t="s">
        <v>77</v>
      </c>
      <c r="I8" s="9">
        <v>213</v>
      </c>
      <c r="J8" s="9" t="s">
        <v>83</v>
      </c>
      <c r="K8" s="9">
        <v>107</v>
      </c>
      <c r="L8" s="9" t="s">
        <v>227</v>
      </c>
      <c r="M8" s="9">
        <v>6</v>
      </c>
      <c r="N8" s="9">
        <v>44.809879302978523</v>
      </c>
      <c r="O8" s="9" t="str">
        <f t="shared" si="0"/>
        <v>polar</v>
      </c>
    </row>
    <row r="9" spans="1:35" x14ac:dyDescent="0.25">
      <c r="A9" s="9">
        <v>3</v>
      </c>
      <c r="B9" s="9">
        <v>3518.923119</v>
      </c>
      <c r="C9" s="9" t="s">
        <v>165</v>
      </c>
      <c r="D9" s="9" t="s">
        <v>71</v>
      </c>
      <c r="E9" s="9">
        <v>9.2788910000000003E-4</v>
      </c>
      <c r="F9" s="9">
        <v>-1.7899999999999999E-3</v>
      </c>
      <c r="G9" s="9">
        <v>-0.50867799999999996</v>
      </c>
      <c r="H9" s="9" t="s">
        <v>77</v>
      </c>
      <c r="I9" s="9">
        <v>124</v>
      </c>
      <c r="J9" s="9" t="s">
        <v>82</v>
      </c>
      <c r="K9" s="9">
        <v>234</v>
      </c>
      <c r="L9" s="9" t="s">
        <v>228</v>
      </c>
      <c r="M9" s="9">
        <v>3</v>
      </c>
      <c r="N9" s="9">
        <v>43.210014343261719</v>
      </c>
      <c r="O9" s="9" t="str">
        <f t="shared" si="0"/>
        <v>polar</v>
      </c>
    </row>
    <row r="10" spans="1:35" x14ac:dyDescent="0.25">
      <c r="A10">
        <v>4</v>
      </c>
      <c r="B10">
        <v>4360.1134549999997</v>
      </c>
      <c r="C10" t="s">
        <v>168</v>
      </c>
      <c r="D10" t="s">
        <v>71</v>
      </c>
      <c r="E10">
        <v>4.1256689999999999E-2</v>
      </c>
      <c r="F10">
        <v>2.3604E-2</v>
      </c>
      <c r="G10">
        <v>5.4136499999999996</v>
      </c>
      <c r="H10" t="s">
        <v>82</v>
      </c>
      <c r="I10">
        <v>165</v>
      </c>
      <c r="J10" t="s">
        <v>77</v>
      </c>
      <c r="K10">
        <v>244</v>
      </c>
      <c r="L10" t="s">
        <v>231</v>
      </c>
      <c r="M10">
        <v>4</v>
      </c>
      <c r="N10">
        <v>36.806510925292969</v>
      </c>
      <c r="O10" s="9" t="str">
        <f t="shared" si="0"/>
        <v>polar</v>
      </c>
    </row>
    <row r="11" spans="1:35" x14ac:dyDescent="0.25">
      <c r="A11" s="9">
        <v>3</v>
      </c>
      <c r="B11" s="9">
        <v>2470.3168420000002</v>
      </c>
      <c r="C11" s="9" t="s">
        <v>171</v>
      </c>
      <c r="D11" s="9" t="s">
        <v>71</v>
      </c>
      <c r="E11" s="9">
        <v>3.1060580000000001E-3</v>
      </c>
      <c r="F11" s="9">
        <v>8.6499999999999999E-4</v>
      </c>
      <c r="G11" s="9">
        <v>0.35015800000000002</v>
      </c>
      <c r="H11" s="9" t="s">
        <v>77</v>
      </c>
      <c r="I11" s="9">
        <v>190</v>
      </c>
      <c r="J11" s="9" t="s">
        <v>83</v>
      </c>
      <c r="K11" s="9">
        <v>107</v>
      </c>
      <c r="L11" s="9" t="s">
        <v>234</v>
      </c>
      <c r="M11" s="9">
        <v>13</v>
      </c>
      <c r="N11" s="9">
        <v>33.268711090087891</v>
      </c>
      <c r="O11" s="9" t="str">
        <f t="shared" si="0"/>
        <v>polar</v>
      </c>
    </row>
    <row r="12" spans="1:35" x14ac:dyDescent="0.25">
      <c r="A12">
        <v>4</v>
      </c>
      <c r="B12">
        <v>3277.81682</v>
      </c>
      <c r="C12" t="s">
        <v>174</v>
      </c>
      <c r="D12" t="s">
        <v>71</v>
      </c>
      <c r="E12">
        <v>1.3710939999999999E-6</v>
      </c>
      <c r="F12">
        <v>1.524E-3</v>
      </c>
      <c r="G12">
        <v>0.46494400000000002</v>
      </c>
      <c r="H12" t="s">
        <v>82</v>
      </c>
      <c r="I12">
        <v>145</v>
      </c>
      <c r="J12" t="s">
        <v>77</v>
      </c>
      <c r="K12">
        <v>190</v>
      </c>
      <c r="L12" t="s">
        <v>236</v>
      </c>
      <c r="M12">
        <v>5</v>
      </c>
      <c r="N12">
        <v>31.776639938354489</v>
      </c>
      <c r="O12" s="9" t="str">
        <f t="shared" si="0"/>
        <v>polar</v>
      </c>
    </row>
    <row r="13" spans="1:35" x14ac:dyDescent="0.25">
      <c r="A13" s="9">
        <v>3</v>
      </c>
      <c r="B13" s="9">
        <v>2959.5770160000002</v>
      </c>
      <c r="C13" s="9" t="s">
        <v>176</v>
      </c>
      <c r="D13" s="9" t="s">
        <v>71</v>
      </c>
      <c r="E13" s="9">
        <v>3.8125079999999997E-5</v>
      </c>
      <c r="F13" s="9">
        <v>-3.6000000000000002E-4</v>
      </c>
      <c r="G13" s="9">
        <v>-0.121639</v>
      </c>
      <c r="H13" s="9" t="s">
        <v>77</v>
      </c>
      <c r="I13" s="9">
        <v>190</v>
      </c>
      <c r="J13" s="9" t="s">
        <v>82</v>
      </c>
      <c r="K13" s="9">
        <v>32</v>
      </c>
      <c r="L13" s="9" t="s">
        <v>238</v>
      </c>
      <c r="M13" s="9">
        <v>4</v>
      </c>
      <c r="N13" s="9">
        <v>30.9000358581543</v>
      </c>
      <c r="O13" s="9" t="str">
        <f t="shared" si="0"/>
        <v>polar</v>
      </c>
    </row>
    <row r="14" spans="1:35" x14ac:dyDescent="0.25">
      <c r="A14" s="9">
        <v>4</v>
      </c>
      <c r="B14" s="9">
        <v>3643.0009909999999</v>
      </c>
      <c r="C14" s="9" t="s">
        <v>177</v>
      </c>
      <c r="D14" s="9" t="s">
        <v>71</v>
      </c>
      <c r="E14" s="9">
        <v>2.1649740000000002E-6</v>
      </c>
      <c r="F14" s="9">
        <v>1.1919999999999999E-3</v>
      </c>
      <c r="G14" s="9">
        <v>0.32720300000000002</v>
      </c>
      <c r="H14" s="9" t="s">
        <v>77</v>
      </c>
      <c r="I14" s="9">
        <v>124</v>
      </c>
      <c r="J14" s="9" t="s">
        <v>82</v>
      </c>
      <c r="K14" s="9">
        <v>193</v>
      </c>
      <c r="L14" s="9" t="s">
        <v>239</v>
      </c>
      <c r="M14" s="9">
        <v>4</v>
      </c>
      <c r="N14" s="9">
        <v>29.510684967041019</v>
      </c>
      <c r="O14" s="9" t="str">
        <f t="shared" si="0"/>
        <v>polar</v>
      </c>
    </row>
    <row r="15" spans="1:35" x14ac:dyDescent="0.25">
      <c r="A15">
        <v>4</v>
      </c>
      <c r="B15">
        <v>4302.0851149999999</v>
      </c>
      <c r="C15" t="s">
        <v>178</v>
      </c>
      <c r="D15" t="s">
        <v>71</v>
      </c>
      <c r="E15">
        <v>1.5268529999999999E-6</v>
      </c>
      <c r="F15">
        <v>7.4100000000000001E-4</v>
      </c>
      <c r="G15">
        <v>0.17224200000000001</v>
      </c>
      <c r="H15" t="s">
        <v>80</v>
      </c>
      <c r="I15">
        <v>172</v>
      </c>
      <c r="J15" t="s">
        <v>77</v>
      </c>
      <c r="K15">
        <v>244</v>
      </c>
      <c r="L15" t="s">
        <v>240</v>
      </c>
      <c r="M15">
        <v>6</v>
      </c>
      <c r="N15">
        <v>28.434722900390621</v>
      </c>
      <c r="O15" s="9" t="str">
        <f t="shared" si="0"/>
        <v>polar</v>
      </c>
    </row>
    <row r="16" spans="1:35" x14ac:dyDescent="0.25">
      <c r="A16" s="9">
        <v>3</v>
      </c>
      <c r="B16" s="9">
        <v>3233.7185420000001</v>
      </c>
      <c r="C16" s="9" t="s">
        <v>179</v>
      </c>
      <c r="D16" s="9" t="s">
        <v>71</v>
      </c>
      <c r="E16" s="9">
        <v>4.7124550000000003E-4</v>
      </c>
      <c r="F16" s="9">
        <v>1.0090999999999999E-2</v>
      </c>
      <c r="G16" s="9">
        <v>3.1205660000000002</v>
      </c>
      <c r="H16" s="9" t="s">
        <v>77</v>
      </c>
      <c r="I16" s="9">
        <v>190</v>
      </c>
      <c r="J16" s="9" t="s">
        <v>212</v>
      </c>
      <c r="K16" s="9">
        <v>245</v>
      </c>
      <c r="L16" s="9" t="s">
        <v>241</v>
      </c>
      <c r="M16" s="9">
        <v>3</v>
      </c>
      <c r="N16" s="9">
        <v>27.909341812133789</v>
      </c>
      <c r="O16" s="9" t="str">
        <f t="shared" si="0"/>
        <v>polar</v>
      </c>
    </row>
    <row r="17" spans="1:15" x14ac:dyDescent="0.25">
      <c r="A17" s="9">
        <v>4</v>
      </c>
      <c r="B17" s="9">
        <v>3215.7004280000001</v>
      </c>
      <c r="C17" s="9" t="s">
        <v>180</v>
      </c>
      <c r="D17" s="9" t="s">
        <v>71</v>
      </c>
      <c r="E17" s="9">
        <v>6.4243469999999997E-7</v>
      </c>
      <c r="F17" s="9">
        <v>1.884E-3</v>
      </c>
      <c r="G17" s="9">
        <v>0.58587599999999995</v>
      </c>
      <c r="H17" s="9" t="s">
        <v>77</v>
      </c>
      <c r="I17" s="9">
        <v>34</v>
      </c>
      <c r="J17" s="9" t="s">
        <v>212</v>
      </c>
      <c r="K17" s="9">
        <v>23</v>
      </c>
      <c r="L17" s="9" t="s">
        <v>242</v>
      </c>
      <c r="M17" s="9">
        <v>4</v>
      </c>
      <c r="N17" s="9">
        <v>27.87017822265625</v>
      </c>
      <c r="O17" s="9" t="str">
        <f t="shared" si="0"/>
        <v>polar</v>
      </c>
    </row>
    <row r="18" spans="1:15" x14ac:dyDescent="0.25">
      <c r="A18" s="9">
        <v>4</v>
      </c>
      <c r="B18" s="9">
        <v>3062.6993320000001</v>
      </c>
      <c r="C18" s="9" t="s">
        <v>183</v>
      </c>
      <c r="D18" s="9" t="s">
        <v>71</v>
      </c>
      <c r="E18" s="9">
        <v>1.7103679999999999E-5</v>
      </c>
      <c r="F18" s="9">
        <v>1.122E-3</v>
      </c>
      <c r="G18" s="9">
        <v>0.366344</v>
      </c>
      <c r="H18" s="9" t="s">
        <v>77</v>
      </c>
      <c r="I18" s="9">
        <v>190</v>
      </c>
      <c r="J18" s="9" t="s">
        <v>212</v>
      </c>
      <c r="K18" s="9">
        <v>224</v>
      </c>
      <c r="L18" s="9" t="s">
        <v>245</v>
      </c>
      <c r="M18" s="9">
        <v>8</v>
      </c>
      <c r="N18" s="9">
        <v>25.312568664550781</v>
      </c>
      <c r="O18" s="9" t="str">
        <f t="shared" si="0"/>
        <v>polar</v>
      </c>
    </row>
    <row r="19" spans="1:15" x14ac:dyDescent="0.25">
      <c r="A19">
        <v>4</v>
      </c>
      <c r="B19">
        <v>4256.1087530000004</v>
      </c>
      <c r="C19" t="s">
        <v>185</v>
      </c>
      <c r="D19" t="s">
        <v>71</v>
      </c>
      <c r="E19">
        <v>1.2050190000000001E-7</v>
      </c>
      <c r="F19">
        <v>8.6600000000000002E-4</v>
      </c>
      <c r="G19">
        <v>0.20347199999999999</v>
      </c>
      <c r="H19" t="s">
        <v>82</v>
      </c>
      <c r="I19">
        <v>165</v>
      </c>
      <c r="J19" t="s">
        <v>77</v>
      </c>
      <c r="K19">
        <v>213</v>
      </c>
      <c r="L19" t="s">
        <v>247</v>
      </c>
      <c r="M19">
        <v>15</v>
      </c>
      <c r="N19">
        <v>24.174959182739261</v>
      </c>
      <c r="O19" s="9" t="str">
        <f t="shared" si="0"/>
        <v>polar</v>
      </c>
    </row>
    <row r="20" spans="1:15" x14ac:dyDescent="0.25">
      <c r="A20">
        <v>3</v>
      </c>
      <c r="B20">
        <v>2794.4786490000001</v>
      </c>
      <c r="C20" t="s">
        <v>187</v>
      </c>
      <c r="D20" t="s">
        <v>71</v>
      </c>
      <c r="E20">
        <v>1.068243E-5</v>
      </c>
      <c r="F20">
        <v>2.029E-3</v>
      </c>
      <c r="G20">
        <v>0.72607500000000003</v>
      </c>
      <c r="H20" t="s">
        <v>212</v>
      </c>
      <c r="I20">
        <v>245</v>
      </c>
      <c r="J20" t="s">
        <v>77</v>
      </c>
      <c r="K20">
        <v>213</v>
      </c>
      <c r="L20" t="s">
        <v>249</v>
      </c>
      <c r="M20">
        <v>12</v>
      </c>
      <c r="N20">
        <v>22.800212860107418</v>
      </c>
      <c r="O20" s="9" t="str">
        <f t="shared" si="0"/>
        <v>polar</v>
      </c>
    </row>
    <row r="21" spans="1:15" x14ac:dyDescent="0.25">
      <c r="A21" s="9">
        <v>3</v>
      </c>
      <c r="B21" s="9">
        <v>3025.6147420000002</v>
      </c>
      <c r="C21" s="9" t="s">
        <v>188</v>
      </c>
      <c r="D21" s="9" t="s">
        <v>71</v>
      </c>
      <c r="E21" s="9">
        <v>3.7513100000000001E-4</v>
      </c>
      <c r="F21" s="9">
        <v>2.3080000000000002E-3</v>
      </c>
      <c r="G21" s="9">
        <v>0.76282099999999997</v>
      </c>
      <c r="H21" s="9" t="s">
        <v>77</v>
      </c>
      <c r="I21" s="9">
        <v>244</v>
      </c>
      <c r="J21" s="9" t="s">
        <v>212</v>
      </c>
      <c r="K21" s="9">
        <v>228</v>
      </c>
      <c r="L21" s="9" t="s">
        <v>250</v>
      </c>
      <c r="M21" s="9">
        <v>3</v>
      </c>
      <c r="N21" s="9">
        <v>21.196945190429691</v>
      </c>
      <c r="O21" s="9" t="str">
        <f t="shared" si="0"/>
        <v>polar</v>
      </c>
    </row>
    <row r="22" spans="1:15" x14ac:dyDescent="0.25">
      <c r="A22" s="9">
        <v>4</v>
      </c>
      <c r="B22" s="9">
        <v>3354.7829109999998</v>
      </c>
      <c r="C22" s="9" t="s">
        <v>189</v>
      </c>
      <c r="D22" s="9" t="s">
        <v>71</v>
      </c>
      <c r="E22" s="9">
        <v>1.191262E-5</v>
      </c>
      <c r="F22" s="9">
        <v>3.9430000000000003E-3</v>
      </c>
      <c r="G22" s="9">
        <v>1.175338</v>
      </c>
      <c r="H22" s="9" t="s">
        <v>77</v>
      </c>
      <c r="I22" s="9">
        <v>237</v>
      </c>
      <c r="J22" s="9" t="s">
        <v>82</v>
      </c>
      <c r="K22" s="9">
        <v>193</v>
      </c>
      <c r="L22" s="9" t="s">
        <v>251</v>
      </c>
      <c r="M22" s="9">
        <v>9</v>
      </c>
      <c r="N22" s="9">
        <v>19.28157997131348</v>
      </c>
      <c r="O22" s="9" t="str">
        <f t="shared" si="0"/>
        <v>polar</v>
      </c>
    </row>
    <row r="23" spans="1:15" x14ac:dyDescent="0.25">
      <c r="A23">
        <v>5</v>
      </c>
      <c r="B23">
        <v>4486.3487429999996</v>
      </c>
      <c r="C23" t="s">
        <v>191</v>
      </c>
      <c r="D23" t="s">
        <v>71</v>
      </c>
      <c r="E23">
        <v>1.394602E-6</v>
      </c>
      <c r="F23">
        <v>9.5530000000000007E-3</v>
      </c>
      <c r="G23">
        <v>2.1293530000000001</v>
      </c>
      <c r="H23" t="s">
        <v>82</v>
      </c>
      <c r="I23">
        <v>58</v>
      </c>
      <c r="J23" t="s">
        <v>77</v>
      </c>
      <c r="K23">
        <v>190</v>
      </c>
      <c r="L23" t="s">
        <v>253</v>
      </c>
      <c r="M23">
        <v>7</v>
      </c>
      <c r="N23">
        <v>17.635568618774411</v>
      </c>
      <c r="O23" s="9" t="str">
        <f t="shared" si="0"/>
        <v>polar</v>
      </c>
    </row>
    <row r="24" spans="1:15" x14ac:dyDescent="0.25">
      <c r="A24" s="9">
        <v>3</v>
      </c>
      <c r="B24" s="9">
        <v>3062.6972940000001</v>
      </c>
      <c r="C24" s="9" t="s">
        <v>193</v>
      </c>
      <c r="D24" s="9" t="s">
        <v>71</v>
      </c>
      <c r="E24" s="9">
        <v>3.6685459999999999E-7</v>
      </c>
      <c r="F24" s="9">
        <v>-9.1600000000000004E-4</v>
      </c>
      <c r="G24" s="9">
        <v>-0.29908299999999999</v>
      </c>
      <c r="H24" s="9" t="s">
        <v>77</v>
      </c>
      <c r="I24" s="9">
        <v>190</v>
      </c>
      <c r="J24" s="9" t="s">
        <v>82</v>
      </c>
      <c r="K24" s="9">
        <v>234</v>
      </c>
      <c r="L24" s="9" t="s">
        <v>255</v>
      </c>
      <c r="M24" s="9">
        <v>4</v>
      </c>
      <c r="N24" s="9">
        <v>16.79164886474609</v>
      </c>
      <c r="O24" s="9" t="str">
        <f t="shared" si="0"/>
        <v>polar</v>
      </c>
    </row>
    <row r="25" spans="1:15" x14ac:dyDescent="0.25">
      <c r="A25" s="9">
        <v>4</v>
      </c>
      <c r="B25" s="9">
        <v>2996.6226689999999</v>
      </c>
      <c r="C25" s="9" t="s">
        <v>194</v>
      </c>
      <c r="D25" s="9" t="s">
        <v>71</v>
      </c>
      <c r="E25" s="9">
        <v>5.1212329999999996E-7</v>
      </c>
      <c r="F25" s="9">
        <v>6.2659999999999999E-3</v>
      </c>
      <c r="G25" s="9">
        <v>2.0910250000000001</v>
      </c>
      <c r="H25" s="9" t="s">
        <v>77</v>
      </c>
      <c r="I25" s="9">
        <v>34</v>
      </c>
      <c r="J25" s="9" t="s">
        <v>85</v>
      </c>
      <c r="K25" s="9">
        <v>14</v>
      </c>
      <c r="L25" s="9" t="s">
        <v>256</v>
      </c>
      <c r="M25" s="9">
        <v>3</v>
      </c>
      <c r="N25" s="9">
        <v>16.31735992431641</v>
      </c>
      <c r="O25" s="9" t="str">
        <f t="shared" si="0"/>
        <v>polar</v>
      </c>
    </row>
    <row r="26" spans="1:15" x14ac:dyDescent="0.25">
      <c r="A26">
        <v>4</v>
      </c>
      <c r="B26">
        <v>2963.6430740000001</v>
      </c>
      <c r="C26" t="s">
        <v>196</v>
      </c>
      <c r="D26" t="s">
        <v>71</v>
      </c>
      <c r="E26">
        <v>6.4512310000000003E-5</v>
      </c>
      <c r="F26">
        <v>2.0409999999999998E-3</v>
      </c>
      <c r="G26">
        <v>0.68867999999999996</v>
      </c>
      <c r="H26" t="s">
        <v>212</v>
      </c>
      <c r="I26">
        <v>224</v>
      </c>
      <c r="J26" t="s">
        <v>77</v>
      </c>
      <c r="K26">
        <v>213</v>
      </c>
      <c r="L26" t="s">
        <v>258</v>
      </c>
      <c r="M26">
        <v>8</v>
      </c>
      <c r="N26">
        <v>15.947909355163571</v>
      </c>
      <c r="O26" s="9" t="str">
        <f t="shared" si="0"/>
        <v>polar</v>
      </c>
    </row>
    <row r="27" spans="1:15" x14ac:dyDescent="0.25">
      <c r="A27" s="9">
        <v>3</v>
      </c>
      <c r="B27" s="9">
        <v>3353.834081</v>
      </c>
      <c r="C27" s="9" t="s">
        <v>197</v>
      </c>
      <c r="D27" s="9" t="s">
        <v>71</v>
      </c>
      <c r="E27" s="9">
        <v>0.51523600000000003</v>
      </c>
      <c r="F27" s="9">
        <v>2.745E-3</v>
      </c>
      <c r="G27" s="9">
        <v>0.81846699999999994</v>
      </c>
      <c r="H27" s="9" t="s">
        <v>77</v>
      </c>
      <c r="I27" s="9">
        <v>237</v>
      </c>
      <c r="J27" s="9" t="s">
        <v>85</v>
      </c>
      <c r="K27" s="9">
        <v>214</v>
      </c>
      <c r="L27" s="9" t="s">
        <v>259</v>
      </c>
      <c r="M27" s="9">
        <v>3</v>
      </c>
      <c r="N27" s="9">
        <v>14.8535270690918</v>
      </c>
      <c r="O27" s="9" t="str">
        <f t="shared" si="0"/>
        <v>polar</v>
      </c>
    </row>
    <row r="28" spans="1:15" x14ac:dyDescent="0.25">
      <c r="A28">
        <v>3</v>
      </c>
      <c r="B28">
        <v>4339.1683919999996</v>
      </c>
      <c r="C28" t="s">
        <v>199</v>
      </c>
      <c r="D28" t="s">
        <v>71</v>
      </c>
      <c r="E28">
        <v>5.1494769999999996E-7</v>
      </c>
      <c r="F28">
        <v>-1.7570000000000001E-3</v>
      </c>
      <c r="G28">
        <v>-0.404916</v>
      </c>
      <c r="H28" t="s">
        <v>80</v>
      </c>
      <c r="I28">
        <v>172</v>
      </c>
      <c r="J28" t="s">
        <v>77</v>
      </c>
      <c r="K28">
        <v>190</v>
      </c>
      <c r="L28" t="s">
        <v>261</v>
      </c>
      <c r="M28">
        <v>6</v>
      </c>
      <c r="N28">
        <v>13.174405097961429</v>
      </c>
      <c r="O28" s="9" t="str">
        <f t="shared" si="0"/>
        <v>polar</v>
      </c>
    </row>
    <row r="29" spans="1:15" x14ac:dyDescent="0.25">
      <c r="A29">
        <v>4</v>
      </c>
      <c r="B29">
        <v>4355.1662159999996</v>
      </c>
      <c r="C29" t="s">
        <v>202</v>
      </c>
      <c r="D29" t="s">
        <v>71</v>
      </c>
      <c r="E29">
        <v>1.120411E-7</v>
      </c>
      <c r="F29">
        <v>1.1529999999999999E-3</v>
      </c>
      <c r="G29">
        <v>0.26474300000000001</v>
      </c>
      <c r="H29" t="s">
        <v>82</v>
      </c>
      <c r="I29">
        <v>165</v>
      </c>
      <c r="J29" t="s">
        <v>77</v>
      </c>
      <c r="K29">
        <v>190</v>
      </c>
      <c r="L29" t="s">
        <v>264</v>
      </c>
      <c r="M29">
        <v>22</v>
      </c>
      <c r="N29">
        <v>12.74172401428223</v>
      </c>
      <c r="O29" s="9" t="str">
        <f t="shared" si="0"/>
        <v>polar</v>
      </c>
    </row>
    <row r="30" spans="1:15" x14ac:dyDescent="0.25">
      <c r="A30" s="9">
        <v>3</v>
      </c>
      <c r="B30" s="9">
        <v>2552.419022</v>
      </c>
      <c r="C30" s="9" t="s">
        <v>208</v>
      </c>
      <c r="D30" s="9" t="s">
        <v>71</v>
      </c>
      <c r="E30" s="9">
        <v>2.871058E-8</v>
      </c>
      <c r="F30" s="9">
        <v>-3.5300000000000002E-4</v>
      </c>
      <c r="G30" s="9">
        <v>-0.13830000000000001</v>
      </c>
      <c r="H30" s="9" t="s">
        <v>77</v>
      </c>
      <c r="I30" s="9">
        <v>213</v>
      </c>
      <c r="J30" s="9" t="s">
        <v>85</v>
      </c>
      <c r="K30" s="9">
        <v>209</v>
      </c>
      <c r="L30" s="9" t="s">
        <v>269</v>
      </c>
      <c r="M30" s="9">
        <v>12</v>
      </c>
      <c r="N30" s="9">
        <v>5.3448638916015616</v>
      </c>
      <c r="O30" s="9" t="str">
        <f t="shared" si="0"/>
        <v>polar</v>
      </c>
    </row>
    <row r="31" spans="1:15" x14ac:dyDescent="0.25">
      <c r="A31" s="9">
        <v>4</v>
      </c>
      <c r="B31" s="9">
        <v>3186.7743070000001</v>
      </c>
      <c r="C31" s="9" t="s">
        <v>209</v>
      </c>
      <c r="D31" s="9" t="s">
        <v>71</v>
      </c>
      <c r="E31" s="9">
        <v>0.2762713</v>
      </c>
      <c r="F31" s="9">
        <v>1.2080000000000001E-3</v>
      </c>
      <c r="G31" s="9">
        <v>0.37906699999999999</v>
      </c>
      <c r="H31" s="9" t="s">
        <v>77</v>
      </c>
      <c r="I31" s="9">
        <v>190</v>
      </c>
      <c r="J31" s="9" t="s">
        <v>82</v>
      </c>
      <c r="K31" s="9">
        <v>193</v>
      </c>
      <c r="L31" s="9" t="s">
        <v>270</v>
      </c>
      <c r="M31" s="9">
        <v>10</v>
      </c>
      <c r="N31" s="9">
        <v>5.2269959449768066</v>
      </c>
      <c r="O31" s="9" t="str">
        <f t="shared" si="0"/>
        <v>polar</v>
      </c>
    </row>
    <row r="32" spans="1:15" x14ac:dyDescent="0.25">
      <c r="A32" s="9">
        <v>3</v>
      </c>
      <c r="B32" s="9">
        <v>3819.9547520000001</v>
      </c>
      <c r="C32" s="9" t="s">
        <v>210</v>
      </c>
      <c r="D32" s="9" t="s">
        <v>71</v>
      </c>
      <c r="E32" s="9">
        <v>5.9022079999999997E-5</v>
      </c>
      <c r="F32" s="9">
        <v>-4.5199999999999998E-4</v>
      </c>
      <c r="G32" s="9">
        <v>-0.118326</v>
      </c>
      <c r="H32" s="9" t="s">
        <v>77</v>
      </c>
      <c r="I32" s="9">
        <v>22</v>
      </c>
      <c r="J32" s="9" t="s">
        <v>212</v>
      </c>
      <c r="K32" s="9">
        <v>23</v>
      </c>
      <c r="L32" s="9" t="s">
        <v>271</v>
      </c>
      <c r="M32" s="9">
        <v>4</v>
      </c>
      <c r="N32" s="9">
        <v>3.8505358695983891</v>
      </c>
      <c r="O32" s="9" t="str">
        <f t="shared" si="0"/>
        <v>polar</v>
      </c>
    </row>
    <row r="33" spans="1:15" x14ac:dyDescent="0.25">
      <c r="A33" s="9">
        <v>3</v>
      </c>
      <c r="B33" s="9">
        <v>2732.5046950000001</v>
      </c>
      <c r="C33" s="9" t="s">
        <v>211</v>
      </c>
      <c r="D33" s="9" t="s">
        <v>71</v>
      </c>
      <c r="E33" s="9">
        <v>4.2595959999999999E-4</v>
      </c>
      <c r="F33" s="9">
        <v>-5.2400000000000005E-4</v>
      </c>
      <c r="G33" s="9">
        <v>-0.19176499999999999</v>
      </c>
      <c r="H33" s="9" t="s">
        <v>77</v>
      </c>
      <c r="I33" s="9">
        <v>213</v>
      </c>
      <c r="J33" s="9" t="s">
        <v>85</v>
      </c>
      <c r="K33" s="9">
        <v>214</v>
      </c>
      <c r="L33" s="9" t="s">
        <v>272</v>
      </c>
      <c r="M33" s="9">
        <v>10</v>
      </c>
      <c r="N33" s="9">
        <v>3.836743831634521</v>
      </c>
      <c r="O33" s="9" t="str">
        <f t="shared" si="0"/>
        <v>polar</v>
      </c>
    </row>
    <row r="34" spans="1:15" x14ac:dyDescent="0.25">
      <c r="A34" s="8">
        <v>4</v>
      </c>
      <c r="B34" s="8">
        <v>2371.257975</v>
      </c>
      <c r="C34" s="8" t="s">
        <v>158</v>
      </c>
      <c r="D34" s="8" t="s">
        <v>71</v>
      </c>
      <c r="E34" s="8">
        <v>0.28259659999999998</v>
      </c>
      <c r="F34" s="8">
        <v>-8.2600000000000002E-4</v>
      </c>
      <c r="G34" s="8">
        <v>-0.34833799999999998</v>
      </c>
      <c r="H34" s="8" t="s">
        <v>77</v>
      </c>
      <c r="I34" s="8">
        <v>213</v>
      </c>
      <c r="J34" s="8" t="s">
        <v>216</v>
      </c>
      <c r="K34" s="8">
        <v>110</v>
      </c>
      <c r="L34" s="8" t="s">
        <v>221</v>
      </c>
      <c r="M34" s="8">
        <v>4</v>
      </c>
      <c r="N34" s="8">
        <v>48.862930297851563</v>
      </c>
      <c r="O34" s="9" t="str">
        <f t="shared" si="0"/>
        <v>non-polar</v>
      </c>
    </row>
    <row r="35" spans="1:15" x14ac:dyDescent="0.25">
      <c r="A35" s="8">
        <v>4</v>
      </c>
      <c r="B35" s="8">
        <v>2641.4409949999999</v>
      </c>
      <c r="C35" s="8" t="s">
        <v>159</v>
      </c>
      <c r="D35" s="8" t="s">
        <v>71</v>
      </c>
      <c r="E35" s="8">
        <v>3.251986E-9</v>
      </c>
      <c r="F35" s="8">
        <v>2.9369999999999999E-3</v>
      </c>
      <c r="G35" s="8">
        <v>1.1118939999999999</v>
      </c>
      <c r="H35" s="8" t="s">
        <v>77</v>
      </c>
      <c r="I35" s="8">
        <v>213</v>
      </c>
      <c r="J35" s="8" t="s">
        <v>76</v>
      </c>
      <c r="K35" s="8">
        <v>13</v>
      </c>
      <c r="L35" s="8" t="s">
        <v>222</v>
      </c>
      <c r="M35" s="8">
        <v>14</v>
      </c>
      <c r="N35" s="8">
        <v>47.612533569335938</v>
      </c>
      <c r="O35" s="9" t="str">
        <f t="shared" ref="O35:O60" si="1">IF(OR(ISNUMBER(SEARCH(H35,"DEYSTHR")), ISNUMBER(SEARCH(J35,"DEYSTHR"))), "polar", "non-polar")</f>
        <v>non-polar</v>
      </c>
    </row>
    <row r="36" spans="1:15" x14ac:dyDescent="0.25">
      <c r="A36" s="8">
        <v>4</v>
      </c>
      <c r="B36" s="8">
        <v>3692.8883369999999</v>
      </c>
      <c r="C36" s="8" t="s">
        <v>161</v>
      </c>
      <c r="D36" s="8" t="s">
        <v>71</v>
      </c>
      <c r="E36" s="8">
        <v>1.1783429999999999E-6</v>
      </c>
      <c r="F36" s="8">
        <v>4.8099999999999998E-4</v>
      </c>
      <c r="G36" s="8">
        <v>0.13025</v>
      </c>
      <c r="H36" s="8" t="s">
        <v>77</v>
      </c>
      <c r="I36" s="8">
        <v>22</v>
      </c>
      <c r="J36" s="8" t="s">
        <v>81</v>
      </c>
      <c r="K36" s="8">
        <v>191</v>
      </c>
      <c r="L36" s="8" t="s">
        <v>224</v>
      </c>
      <c r="M36" s="8">
        <v>9</v>
      </c>
      <c r="N36" s="8">
        <v>45.722274780273438</v>
      </c>
      <c r="O36" s="9" t="str">
        <f t="shared" si="1"/>
        <v>non-polar</v>
      </c>
    </row>
    <row r="37" spans="1:15" x14ac:dyDescent="0.25">
      <c r="A37" s="8">
        <v>4</v>
      </c>
      <c r="B37" s="8">
        <v>3692.8897569999999</v>
      </c>
      <c r="C37" s="8" t="s">
        <v>162</v>
      </c>
      <c r="D37" s="8" t="s">
        <v>71</v>
      </c>
      <c r="E37" s="8">
        <v>6.6938889999999997E-7</v>
      </c>
      <c r="F37" s="8">
        <v>1.9009999999999999E-3</v>
      </c>
      <c r="G37" s="8">
        <v>0.51477300000000004</v>
      </c>
      <c r="H37" s="8" t="s">
        <v>77</v>
      </c>
      <c r="I37" s="8">
        <v>22</v>
      </c>
      <c r="J37" s="8" t="s">
        <v>213</v>
      </c>
      <c r="K37" s="8">
        <v>192</v>
      </c>
      <c r="L37" s="8" t="s">
        <v>225</v>
      </c>
      <c r="M37" s="8">
        <v>5</v>
      </c>
      <c r="N37" s="8">
        <v>45.564765930175781</v>
      </c>
      <c r="O37" s="9" t="str">
        <f t="shared" si="1"/>
        <v>non-polar</v>
      </c>
    </row>
    <row r="38" spans="1:15" x14ac:dyDescent="0.25">
      <c r="A38" s="8">
        <v>3</v>
      </c>
      <c r="B38" s="8">
        <v>2703.4124630000001</v>
      </c>
      <c r="C38" s="8" t="s">
        <v>163</v>
      </c>
      <c r="D38" s="8" t="s">
        <v>71</v>
      </c>
      <c r="E38" s="8">
        <v>7.0931149999999999E-5</v>
      </c>
      <c r="F38" s="8">
        <v>3.0040000000000002E-3</v>
      </c>
      <c r="G38" s="8">
        <v>1.111189</v>
      </c>
      <c r="H38" s="8" t="s">
        <v>77</v>
      </c>
      <c r="I38" s="8">
        <v>244</v>
      </c>
      <c r="J38" s="8" t="s">
        <v>76</v>
      </c>
      <c r="K38" s="8">
        <v>13</v>
      </c>
      <c r="L38" s="8" t="s">
        <v>226</v>
      </c>
      <c r="M38" s="8">
        <v>7</v>
      </c>
      <c r="N38" s="8">
        <v>44.660400390625</v>
      </c>
      <c r="O38" s="9" t="str">
        <f t="shared" si="1"/>
        <v>non-polar</v>
      </c>
    </row>
    <row r="39" spans="1:15" x14ac:dyDescent="0.25">
      <c r="A39" s="8">
        <v>5</v>
      </c>
      <c r="B39" s="8">
        <v>4795.4044219999996</v>
      </c>
      <c r="C39" s="8" t="s">
        <v>166</v>
      </c>
      <c r="D39" s="8" t="s">
        <v>71</v>
      </c>
      <c r="E39" s="8">
        <v>2.043564E-7</v>
      </c>
      <c r="F39" s="8">
        <v>7.5729999999999999E-3</v>
      </c>
      <c r="G39" s="8">
        <v>1.579223</v>
      </c>
      <c r="H39" s="8" t="s">
        <v>78</v>
      </c>
      <c r="I39" s="8">
        <v>173</v>
      </c>
      <c r="J39" s="8" t="s">
        <v>77</v>
      </c>
      <c r="K39" s="8">
        <v>124</v>
      </c>
      <c r="L39" s="8" t="s">
        <v>229</v>
      </c>
      <c r="M39" s="8">
        <v>4</v>
      </c>
      <c r="N39" s="8">
        <v>41.101142883300781</v>
      </c>
      <c r="O39" s="9" t="str">
        <f t="shared" si="1"/>
        <v>non-polar</v>
      </c>
    </row>
    <row r="40" spans="1:15" x14ac:dyDescent="0.25">
      <c r="A40" s="8">
        <v>5</v>
      </c>
      <c r="B40" s="8">
        <v>4387.2887460000002</v>
      </c>
      <c r="C40" s="8" t="s">
        <v>167</v>
      </c>
      <c r="D40" s="8" t="s">
        <v>71</v>
      </c>
      <c r="E40" s="8">
        <v>4.1276430000000002E-6</v>
      </c>
      <c r="F40" s="8">
        <v>6.7320000000000001E-3</v>
      </c>
      <c r="G40" s="8">
        <v>1.534435</v>
      </c>
      <c r="H40" s="8" t="s">
        <v>75</v>
      </c>
      <c r="I40" s="8">
        <v>60</v>
      </c>
      <c r="J40" s="8" t="s">
        <v>77</v>
      </c>
      <c r="K40" s="8">
        <v>213</v>
      </c>
      <c r="L40" s="8" t="s">
        <v>230</v>
      </c>
      <c r="M40" s="8">
        <v>4</v>
      </c>
      <c r="N40" s="8">
        <v>37.917316436767578</v>
      </c>
      <c r="O40" s="9" t="str">
        <f t="shared" si="1"/>
        <v>non-polar</v>
      </c>
    </row>
    <row r="41" spans="1:15" x14ac:dyDescent="0.25">
      <c r="A41" s="8">
        <v>3</v>
      </c>
      <c r="B41" s="8">
        <v>2492.4223050000001</v>
      </c>
      <c r="C41" s="8" t="s">
        <v>169</v>
      </c>
      <c r="D41" s="8" t="s">
        <v>71</v>
      </c>
      <c r="E41" s="8">
        <v>3.6027509999999999E-2</v>
      </c>
      <c r="F41" s="8">
        <v>2.9299999999999999E-3</v>
      </c>
      <c r="G41" s="8">
        <v>1.175565</v>
      </c>
      <c r="H41" s="8" t="s">
        <v>77</v>
      </c>
      <c r="I41" s="8">
        <v>190</v>
      </c>
      <c r="J41" s="8" t="s">
        <v>216</v>
      </c>
      <c r="K41" s="8">
        <v>121</v>
      </c>
      <c r="L41" s="8" t="s">
        <v>232</v>
      </c>
      <c r="M41" s="8">
        <v>3</v>
      </c>
      <c r="N41" s="8">
        <v>36.605159759521477</v>
      </c>
      <c r="O41" s="9" t="str">
        <f t="shared" si="1"/>
        <v>non-polar</v>
      </c>
    </row>
    <row r="42" spans="1:15" x14ac:dyDescent="0.25">
      <c r="A42" s="8">
        <v>4</v>
      </c>
      <c r="B42" s="8">
        <v>2740.4951550000001</v>
      </c>
      <c r="C42" s="8" t="s">
        <v>170</v>
      </c>
      <c r="D42" s="8" t="s">
        <v>71</v>
      </c>
      <c r="E42" s="8">
        <v>3.5764859999999998E-8</v>
      </c>
      <c r="F42" s="8">
        <v>-8.0000000000000007E-5</v>
      </c>
      <c r="G42" s="8">
        <v>-2.9191999999999999E-2</v>
      </c>
      <c r="H42" s="8" t="s">
        <v>77</v>
      </c>
      <c r="I42" s="8">
        <v>190</v>
      </c>
      <c r="J42" s="8" t="s">
        <v>76</v>
      </c>
      <c r="K42" s="8">
        <v>13</v>
      </c>
      <c r="L42" s="8" t="s">
        <v>233</v>
      </c>
      <c r="M42" s="8">
        <v>25</v>
      </c>
      <c r="N42" s="8">
        <v>33.2581787109375</v>
      </c>
      <c r="O42" s="9" t="str">
        <f t="shared" si="1"/>
        <v>non-polar</v>
      </c>
    </row>
    <row r="43" spans="1:15" x14ac:dyDescent="0.25">
      <c r="A43" s="8">
        <v>3</v>
      </c>
      <c r="B43" s="8">
        <v>3288.7355219999999</v>
      </c>
      <c r="C43" s="8" t="s">
        <v>172</v>
      </c>
      <c r="D43" s="8" t="s">
        <v>71</v>
      </c>
      <c r="E43" s="8">
        <v>1.305904E-7</v>
      </c>
      <c r="F43" s="8">
        <v>-1.2049999999999999E-3</v>
      </c>
      <c r="G43" s="8">
        <v>-0.36640200000000001</v>
      </c>
      <c r="H43" s="8" t="s">
        <v>77</v>
      </c>
      <c r="I43" s="8">
        <v>124</v>
      </c>
      <c r="J43" s="8" t="s">
        <v>81</v>
      </c>
      <c r="K43" s="8">
        <v>191</v>
      </c>
      <c r="L43" s="8" t="s">
        <v>235</v>
      </c>
      <c r="M43" s="8">
        <v>25</v>
      </c>
      <c r="N43" s="8">
        <v>32.951396942138672</v>
      </c>
      <c r="O43" s="9" t="str">
        <f t="shared" si="1"/>
        <v>non-polar</v>
      </c>
    </row>
    <row r="44" spans="1:15" x14ac:dyDescent="0.25">
      <c r="A44" s="8">
        <v>4</v>
      </c>
      <c r="B44" s="8">
        <v>3088.6332339999999</v>
      </c>
      <c r="C44" s="8" t="s">
        <v>173</v>
      </c>
      <c r="D44" s="8" t="s">
        <v>71</v>
      </c>
      <c r="E44" s="8">
        <v>1.314175E-6</v>
      </c>
      <c r="F44" s="8">
        <v>2.0379999999999999E-3</v>
      </c>
      <c r="G44" s="8">
        <v>0.65983899999999995</v>
      </c>
      <c r="H44" s="8" t="s">
        <v>77</v>
      </c>
      <c r="I44" s="8">
        <v>34</v>
      </c>
      <c r="J44" s="8" t="s">
        <v>81</v>
      </c>
      <c r="K44" s="8">
        <v>191</v>
      </c>
      <c r="L44" s="8" t="s">
        <v>116</v>
      </c>
      <c r="M44" s="8">
        <v>12</v>
      </c>
      <c r="N44" s="8">
        <v>31.834310531616211</v>
      </c>
      <c r="O44" s="9" t="str">
        <f t="shared" si="1"/>
        <v>non-polar</v>
      </c>
    </row>
    <row r="45" spans="1:15" x14ac:dyDescent="0.25">
      <c r="A45" s="8">
        <v>3</v>
      </c>
      <c r="B45" s="8">
        <v>3442.8974629999998</v>
      </c>
      <c r="C45" s="8" t="s">
        <v>175</v>
      </c>
      <c r="D45" s="8" t="s">
        <v>71</v>
      </c>
      <c r="E45" s="8">
        <v>8.2882690000000005E-4</v>
      </c>
      <c r="F45" s="8">
        <v>3.1949999999999999E-3</v>
      </c>
      <c r="G45" s="8">
        <v>0.92799799999999999</v>
      </c>
      <c r="H45" s="8" t="s">
        <v>214</v>
      </c>
      <c r="I45" s="8">
        <v>33</v>
      </c>
      <c r="J45" s="8" t="s">
        <v>77</v>
      </c>
      <c r="K45" s="8">
        <v>190</v>
      </c>
      <c r="L45" s="8" t="s">
        <v>237</v>
      </c>
      <c r="M45" s="8">
        <v>6</v>
      </c>
      <c r="N45" s="8">
        <v>30.998540878295898</v>
      </c>
      <c r="O45" s="9" t="str">
        <f t="shared" si="1"/>
        <v>non-polar</v>
      </c>
    </row>
    <row r="46" spans="1:15" x14ac:dyDescent="0.25">
      <c r="A46" s="8">
        <v>3</v>
      </c>
      <c r="B46" s="8">
        <v>2795.4250569999999</v>
      </c>
      <c r="C46" s="8" t="s">
        <v>181</v>
      </c>
      <c r="D46" s="8" t="s">
        <v>71</v>
      </c>
      <c r="E46" s="8">
        <v>1.66864E-5</v>
      </c>
      <c r="F46" s="8">
        <v>8.0500000000000005E-4</v>
      </c>
      <c r="G46" s="8">
        <v>0.28797099999999998</v>
      </c>
      <c r="H46" s="8" t="s">
        <v>77</v>
      </c>
      <c r="I46" s="8">
        <v>244</v>
      </c>
      <c r="J46" s="8" t="s">
        <v>81</v>
      </c>
      <c r="K46" s="8">
        <v>191</v>
      </c>
      <c r="L46" s="8" t="s">
        <v>243</v>
      </c>
      <c r="M46" s="8">
        <v>19</v>
      </c>
      <c r="N46" s="8">
        <v>27.150217056274411</v>
      </c>
      <c r="O46" s="9" t="str">
        <f t="shared" si="1"/>
        <v>non-polar</v>
      </c>
    </row>
    <row r="47" spans="1:15" x14ac:dyDescent="0.25">
      <c r="A47" s="8">
        <v>4</v>
      </c>
      <c r="B47" s="8">
        <v>3533.940955</v>
      </c>
      <c r="C47" s="8" t="s">
        <v>182</v>
      </c>
      <c r="D47" s="8" t="s">
        <v>71</v>
      </c>
      <c r="E47" s="8">
        <v>3.7035369999999999E-5</v>
      </c>
      <c r="F47" s="8">
        <v>4.4910000000000002E-3</v>
      </c>
      <c r="G47" s="8">
        <v>1.270821</v>
      </c>
      <c r="H47" s="8" t="s">
        <v>77</v>
      </c>
      <c r="I47" s="8">
        <v>34</v>
      </c>
      <c r="J47" s="8" t="s">
        <v>214</v>
      </c>
      <c r="K47" s="8">
        <v>143</v>
      </c>
      <c r="L47" s="8" t="s">
        <v>244</v>
      </c>
      <c r="M47" s="8">
        <v>3</v>
      </c>
      <c r="N47" s="8">
        <v>25.683467864990231</v>
      </c>
      <c r="O47" s="9" t="str">
        <f t="shared" si="1"/>
        <v>non-polar</v>
      </c>
    </row>
    <row r="48" spans="1:15" x14ac:dyDescent="0.25">
      <c r="A48" s="8">
        <v>4</v>
      </c>
      <c r="B48" s="8">
        <v>4318.0813470000003</v>
      </c>
      <c r="C48" s="8" t="s">
        <v>184</v>
      </c>
      <c r="D48" s="8" t="s">
        <v>71</v>
      </c>
      <c r="E48" s="8">
        <v>3.4959569999999999E-6</v>
      </c>
      <c r="F48" s="8">
        <v>2.0590000000000001E-3</v>
      </c>
      <c r="G48" s="8">
        <v>0.47683199999999998</v>
      </c>
      <c r="H48" s="8" t="s">
        <v>78</v>
      </c>
      <c r="I48" s="8">
        <v>173</v>
      </c>
      <c r="J48" s="8" t="s">
        <v>77</v>
      </c>
      <c r="K48" s="8">
        <v>244</v>
      </c>
      <c r="L48" s="8" t="s">
        <v>246</v>
      </c>
      <c r="M48" s="8">
        <v>7</v>
      </c>
      <c r="N48" s="8">
        <v>24.912443161010739</v>
      </c>
      <c r="O48" s="9" t="str">
        <f t="shared" si="1"/>
        <v>non-polar</v>
      </c>
    </row>
    <row r="49" spans="1:15" x14ac:dyDescent="0.25">
      <c r="A49" s="8">
        <v>3</v>
      </c>
      <c r="B49" s="8">
        <v>3149.6846839999998</v>
      </c>
      <c r="C49" s="8" t="s">
        <v>186</v>
      </c>
      <c r="D49" s="8" t="s">
        <v>71</v>
      </c>
      <c r="E49" s="8">
        <v>4.7264179999999996E-3</v>
      </c>
      <c r="F49" s="8">
        <v>-2.64E-3</v>
      </c>
      <c r="G49" s="8">
        <v>-0.83817799999999998</v>
      </c>
      <c r="H49" s="8" t="s">
        <v>77</v>
      </c>
      <c r="I49" s="8">
        <v>190</v>
      </c>
      <c r="J49" s="8" t="s">
        <v>84</v>
      </c>
      <c r="K49" s="8">
        <v>243</v>
      </c>
      <c r="L49" s="8" t="s">
        <v>248</v>
      </c>
      <c r="M49" s="8">
        <v>6</v>
      </c>
      <c r="N49" s="8">
        <v>22.994487762451168</v>
      </c>
      <c r="O49" s="9" t="str">
        <f t="shared" si="1"/>
        <v>non-polar</v>
      </c>
    </row>
    <row r="50" spans="1:15" x14ac:dyDescent="0.25">
      <c r="A50" s="8">
        <v>5</v>
      </c>
      <c r="B50" s="8">
        <v>4486.3459080000002</v>
      </c>
      <c r="C50" s="8" t="s">
        <v>190</v>
      </c>
      <c r="D50" s="8" t="s">
        <v>71</v>
      </c>
      <c r="E50" s="8">
        <v>6.8236530000000004E-7</v>
      </c>
      <c r="F50" s="8">
        <v>6.718E-3</v>
      </c>
      <c r="G50" s="8">
        <v>1.4974350000000001</v>
      </c>
      <c r="H50" s="8" t="s">
        <v>213</v>
      </c>
      <c r="I50" s="8">
        <v>57</v>
      </c>
      <c r="J50" s="8" t="s">
        <v>77</v>
      </c>
      <c r="K50" s="8">
        <v>190</v>
      </c>
      <c r="L50" s="8" t="s">
        <v>252</v>
      </c>
      <c r="M50" s="8">
        <v>4</v>
      </c>
      <c r="N50" s="8">
        <v>18.071035385131839</v>
      </c>
      <c r="O50" s="9" t="str">
        <f t="shared" si="1"/>
        <v>non-polar</v>
      </c>
    </row>
    <row r="51" spans="1:15" x14ac:dyDescent="0.25">
      <c r="A51" s="8">
        <v>3</v>
      </c>
      <c r="B51" s="8">
        <v>3087.7184040000002</v>
      </c>
      <c r="C51" s="8" t="s">
        <v>192</v>
      </c>
      <c r="D51" s="8" t="s">
        <v>71</v>
      </c>
      <c r="E51" s="8">
        <v>5.0953930000000001E-3</v>
      </c>
      <c r="F51" s="8">
        <v>2.4810000000000001E-3</v>
      </c>
      <c r="G51" s="8">
        <v>0.80350699999999997</v>
      </c>
      <c r="H51" s="8" t="s">
        <v>77</v>
      </c>
      <c r="I51" s="8">
        <v>190</v>
      </c>
      <c r="J51" s="8" t="s">
        <v>84</v>
      </c>
      <c r="K51" s="8">
        <v>212</v>
      </c>
      <c r="L51" s="8" t="s">
        <v>254</v>
      </c>
      <c r="M51" s="8">
        <v>3</v>
      </c>
      <c r="N51" s="8">
        <v>17.549821853637699</v>
      </c>
      <c r="O51" s="9" t="str">
        <f t="shared" si="1"/>
        <v>non-polar</v>
      </c>
    </row>
    <row r="52" spans="1:15" x14ac:dyDescent="0.25">
      <c r="A52" s="8">
        <v>3</v>
      </c>
      <c r="B52" s="8">
        <v>2963.6436570000001</v>
      </c>
      <c r="C52" s="8" t="s">
        <v>195</v>
      </c>
      <c r="D52" s="8" t="s">
        <v>71</v>
      </c>
      <c r="E52" s="8">
        <v>3.6048830000000002E-5</v>
      </c>
      <c r="F52" s="8">
        <v>2.624E-3</v>
      </c>
      <c r="G52" s="8">
        <v>0.88539699999999999</v>
      </c>
      <c r="H52" s="8" t="s">
        <v>76</v>
      </c>
      <c r="I52" s="8">
        <v>233</v>
      </c>
      <c r="J52" s="8" t="s">
        <v>77</v>
      </c>
      <c r="K52" s="8">
        <v>213</v>
      </c>
      <c r="L52" s="8" t="s">
        <v>257</v>
      </c>
      <c r="M52" s="8">
        <v>4</v>
      </c>
      <c r="N52" s="8">
        <v>16.698244094848629</v>
      </c>
      <c r="O52" s="9" t="str">
        <f t="shared" si="1"/>
        <v>non-polar</v>
      </c>
    </row>
    <row r="53" spans="1:15" x14ac:dyDescent="0.25">
      <c r="A53" s="8">
        <v>4</v>
      </c>
      <c r="B53" s="8">
        <v>3600.8773940000001</v>
      </c>
      <c r="C53" s="8" t="s">
        <v>198</v>
      </c>
      <c r="D53" s="8" t="s">
        <v>71</v>
      </c>
      <c r="E53" s="8">
        <v>4.4909569999999998E-9</v>
      </c>
      <c r="F53" s="8">
        <v>4.3319999999999999E-3</v>
      </c>
      <c r="G53" s="8">
        <v>1.2030419999999999</v>
      </c>
      <c r="H53" s="8" t="s">
        <v>77</v>
      </c>
      <c r="I53" s="8">
        <v>22</v>
      </c>
      <c r="J53" s="8" t="s">
        <v>76</v>
      </c>
      <c r="K53" s="8">
        <v>13</v>
      </c>
      <c r="L53" s="8" t="s">
        <v>260</v>
      </c>
      <c r="M53" s="8">
        <v>6</v>
      </c>
      <c r="N53" s="8">
        <v>14.346933364868161</v>
      </c>
      <c r="O53" s="9" t="str">
        <f t="shared" si="1"/>
        <v>non-polar</v>
      </c>
    </row>
    <row r="54" spans="1:15" x14ac:dyDescent="0.25">
      <c r="A54" s="8">
        <v>3</v>
      </c>
      <c r="B54" s="8">
        <v>3171.7483849999999</v>
      </c>
      <c r="C54" s="8" t="s">
        <v>200</v>
      </c>
      <c r="D54" s="8" t="s">
        <v>71</v>
      </c>
      <c r="E54" s="8">
        <v>9.3848920000000003E-6</v>
      </c>
      <c r="F54" s="8">
        <v>1.1335E-2</v>
      </c>
      <c r="G54" s="8">
        <v>3.5737510000000001</v>
      </c>
      <c r="H54" s="8" t="s">
        <v>78</v>
      </c>
      <c r="I54" s="8">
        <v>189</v>
      </c>
      <c r="J54" s="8" t="s">
        <v>77</v>
      </c>
      <c r="K54" s="8">
        <v>213</v>
      </c>
      <c r="L54" s="8" t="s">
        <v>262</v>
      </c>
      <c r="M54" s="8">
        <v>8</v>
      </c>
      <c r="N54" s="8">
        <v>12.89266777038574</v>
      </c>
      <c r="O54" s="9" t="str">
        <f t="shared" si="1"/>
        <v>non-polar</v>
      </c>
    </row>
    <row r="55" spans="1:15" x14ac:dyDescent="0.25">
      <c r="A55" s="8">
        <v>4</v>
      </c>
      <c r="B55" s="8">
        <v>2832.511489</v>
      </c>
      <c r="C55" s="8" t="s">
        <v>201</v>
      </c>
      <c r="D55" s="8" t="s">
        <v>71</v>
      </c>
      <c r="E55" s="8">
        <v>3.5387080000000001E-2</v>
      </c>
      <c r="F55" s="8">
        <v>1.4610000000000001E-3</v>
      </c>
      <c r="G55" s="8">
        <v>0.51579699999999995</v>
      </c>
      <c r="H55" s="8" t="s">
        <v>77</v>
      </c>
      <c r="I55" s="8">
        <v>190</v>
      </c>
      <c r="J55" s="8" t="s">
        <v>214</v>
      </c>
      <c r="K55" s="8">
        <v>199</v>
      </c>
      <c r="L55" s="8" t="s">
        <v>263</v>
      </c>
      <c r="M55" s="8">
        <v>9</v>
      </c>
      <c r="N55" s="8">
        <v>12.86359977722168</v>
      </c>
      <c r="O55" s="9" t="str">
        <f t="shared" si="1"/>
        <v>non-polar</v>
      </c>
    </row>
    <row r="56" spans="1:15" x14ac:dyDescent="0.25">
      <c r="A56" s="8">
        <v>3</v>
      </c>
      <c r="B56" s="8">
        <v>3600.8748190000001</v>
      </c>
      <c r="C56" s="8" t="s">
        <v>203</v>
      </c>
      <c r="D56" s="8" t="s">
        <v>71</v>
      </c>
      <c r="E56" s="8">
        <v>4.0298020000000001E-4</v>
      </c>
      <c r="F56" s="8">
        <v>1.7570000000000001E-3</v>
      </c>
      <c r="G56" s="8">
        <v>0.48793700000000001</v>
      </c>
      <c r="H56" s="8" t="s">
        <v>77</v>
      </c>
      <c r="I56" s="8">
        <v>22</v>
      </c>
      <c r="J56" s="8" t="s">
        <v>79</v>
      </c>
      <c r="K56" s="8">
        <v>17</v>
      </c>
      <c r="L56" s="8" t="s">
        <v>265</v>
      </c>
      <c r="M56" s="8">
        <v>5</v>
      </c>
      <c r="N56" s="8">
        <v>12.35256290435791</v>
      </c>
      <c r="O56" s="9" t="str">
        <f t="shared" si="1"/>
        <v>non-polar</v>
      </c>
    </row>
    <row r="57" spans="1:15" x14ac:dyDescent="0.25">
      <c r="A57" s="8">
        <v>4</v>
      </c>
      <c r="B57" s="8">
        <v>4339.1705169999996</v>
      </c>
      <c r="C57" s="8" t="s">
        <v>204</v>
      </c>
      <c r="D57" s="8" t="s">
        <v>71</v>
      </c>
      <c r="E57" s="8">
        <v>2.225976E-7</v>
      </c>
      <c r="F57" s="8">
        <v>3.68E-4</v>
      </c>
      <c r="G57" s="8">
        <v>8.4808999999999996E-2</v>
      </c>
      <c r="H57" s="8" t="s">
        <v>78</v>
      </c>
      <c r="I57" s="8">
        <v>173</v>
      </c>
      <c r="J57" s="8" t="s">
        <v>77</v>
      </c>
      <c r="K57" s="8">
        <v>190</v>
      </c>
      <c r="L57" s="8" t="s">
        <v>266</v>
      </c>
      <c r="M57" s="8">
        <v>12</v>
      </c>
      <c r="N57" s="8">
        <v>10.736489295959471</v>
      </c>
      <c r="O57" s="9" t="str">
        <f t="shared" si="1"/>
        <v>non-polar</v>
      </c>
    </row>
    <row r="58" spans="1:15" x14ac:dyDescent="0.25">
      <c r="A58" s="8">
        <v>4</v>
      </c>
      <c r="B58" s="8">
        <v>4240.1068240000004</v>
      </c>
      <c r="C58" s="8" t="s">
        <v>205</v>
      </c>
      <c r="D58" s="8" t="s">
        <v>71</v>
      </c>
      <c r="E58" s="8">
        <v>6.6325869999999997E-7</v>
      </c>
      <c r="F58" s="8">
        <v>-6.149E-3</v>
      </c>
      <c r="G58" s="8">
        <v>-1.450197</v>
      </c>
      <c r="H58" s="8" t="s">
        <v>78</v>
      </c>
      <c r="I58" s="8">
        <v>173</v>
      </c>
      <c r="J58" s="8" t="s">
        <v>77</v>
      </c>
      <c r="K58" s="8">
        <v>213</v>
      </c>
      <c r="L58" s="8" t="s">
        <v>267</v>
      </c>
      <c r="M58" s="8">
        <v>12</v>
      </c>
      <c r="N58" s="8">
        <v>7.3937621116638184</v>
      </c>
      <c r="O58" s="9" t="str">
        <f t="shared" si="1"/>
        <v>non-polar</v>
      </c>
    </row>
    <row r="59" spans="1:15" x14ac:dyDescent="0.25">
      <c r="A59" s="8">
        <v>3</v>
      </c>
      <c r="B59" s="8">
        <v>2832.5105560000002</v>
      </c>
      <c r="C59" s="8" t="s">
        <v>206</v>
      </c>
      <c r="D59" s="8" t="s">
        <v>71</v>
      </c>
      <c r="E59" s="8">
        <v>9.5841399999999993E-5</v>
      </c>
      <c r="F59" s="8">
        <v>5.2800000000000004E-4</v>
      </c>
      <c r="G59" s="8">
        <v>0.18640699999999999</v>
      </c>
      <c r="H59" s="8" t="s">
        <v>77</v>
      </c>
      <c r="I59" s="8">
        <v>190</v>
      </c>
      <c r="J59" s="8" t="s">
        <v>76</v>
      </c>
      <c r="K59" s="8">
        <v>194</v>
      </c>
      <c r="L59" s="8" t="s">
        <v>152</v>
      </c>
      <c r="M59" s="8">
        <v>6</v>
      </c>
      <c r="N59" s="8">
        <v>6.0427751541137704</v>
      </c>
      <c r="O59" s="9" t="str">
        <f t="shared" si="1"/>
        <v>non-polar</v>
      </c>
    </row>
    <row r="60" spans="1:15" x14ac:dyDescent="0.25">
      <c r="A60" s="8">
        <v>3</v>
      </c>
      <c r="B60" s="8">
        <v>3186.774148</v>
      </c>
      <c r="C60" s="8" t="s">
        <v>207</v>
      </c>
      <c r="D60" s="8" t="s">
        <v>71</v>
      </c>
      <c r="E60" s="8">
        <v>6.7869250000000006E-2</v>
      </c>
      <c r="F60" s="8">
        <v>1.049E-3</v>
      </c>
      <c r="G60" s="8">
        <v>0.32917299999999999</v>
      </c>
      <c r="H60" s="8" t="s">
        <v>77</v>
      </c>
      <c r="I60" s="8">
        <v>190</v>
      </c>
      <c r="J60" s="8" t="s">
        <v>75</v>
      </c>
      <c r="K60" s="8">
        <v>188</v>
      </c>
      <c r="L60" s="8" t="s">
        <v>268</v>
      </c>
      <c r="M60" s="8">
        <v>7</v>
      </c>
      <c r="N60" s="8">
        <v>5.476931095123291</v>
      </c>
      <c r="O60" s="9" t="str">
        <f t="shared" si="1"/>
        <v>non-polar</v>
      </c>
    </row>
    <row r="61" spans="1:15" x14ac:dyDescent="0.25">
      <c r="O61" s="9"/>
    </row>
    <row r="62" spans="1:15" x14ac:dyDescent="0.25">
      <c r="O62" s="9"/>
    </row>
    <row r="63" spans="1:15" x14ac:dyDescent="0.25">
      <c r="O63" s="9"/>
    </row>
    <row r="64" spans="1:15" x14ac:dyDescent="0.25">
      <c r="O64" s="9"/>
    </row>
    <row r="65" spans="1:15" x14ac:dyDescent="0.25">
      <c r="O65" s="9"/>
    </row>
    <row r="66" spans="1:15" x14ac:dyDescent="0.25">
      <c r="O66" s="9"/>
    </row>
    <row r="67" spans="1:15" x14ac:dyDescent="0.25">
      <c r="O67" s="9"/>
    </row>
    <row r="68" spans="1:15" x14ac:dyDescent="0.25">
      <c r="O68" s="9"/>
    </row>
    <row r="69" spans="1:15" x14ac:dyDescent="0.25">
      <c r="O69" s="9"/>
    </row>
    <row r="70" spans="1:15" x14ac:dyDescent="0.25">
      <c r="O70" s="9"/>
    </row>
    <row r="71" spans="1:15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15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15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spans="1:15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15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5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5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5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1:15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5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1:15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</sheetData>
  <sortState xmlns:xlrd2="http://schemas.microsoft.com/office/spreadsheetml/2017/richdata2" ref="A2:O86">
    <sortCondition descending="1" ref="O1:O86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85"/>
  <sheetViews>
    <sheetView workbookViewId="0">
      <selection activeCell="O1" sqref="O1:O1048576"/>
    </sheetView>
  </sheetViews>
  <sheetFormatPr defaultRowHeight="14.4" x14ac:dyDescent="0.25"/>
  <sheetData>
    <row r="1" spans="1:35" x14ac:dyDescent="0.25">
      <c r="A1" s="5" t="s">
        <v>0</v>
      </c>
      <c r="B1" s="5" t="s">
        <v>1</v>
      </c>
      <c r="C1" s="5" t="s">
        <v>2</v>
      </c>
      <c r="D1" s="5" t="s">
        <v>70</v>
      </c>
      <c r="E1" s="5" t="s">
        <v>590</v>
      </c>
      <c r="F1" s="5" t="s">
        <v>72</v>
      </c>
      <c r="G1" s="5" t="s">
        <v>73</v>
      </c>
      <c r="H1" s="5" t="s">
        <v>587</v>
      </c>
      <c r="I1" s="5" t="s">
        <v>586</v>
      </c>
      <c r="J1" s="5" t="s">
        <v>588</v>
      </c>
      <c r="K1" s="5" t="s">
        <v>589</v>
      </c>
      <c r="L1" s="5" t="s">
        <v>592</v>
      </c>
      <c r="M1" s="5" t="s">
        <v>153</v>
      </c>
      <c r="N1" s="5" t="s">
        <v>591</v>
      </c>
      <c r="O1" s="5" t="s">
        <v>593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>
        <v>2</v>
      </c>
      <c r="B2">
        <v>2144.101424</v>
      </c>
      <c r="C2" t="s">
        <v>422</v>
      </c>
      <c r="D2" t="s">
        <v>71</v>
      </c>
      <c r="E2">
        <v>5.0488219999999997E-5</v>
      </c>
      <c r="F2">
        <v>-6.7999999999999999E-5</v>
      </c>
      <c r="G2">
        <v>-3.1715E-2</v>
      </c>
      <c r="H2" t="s">
        <v>82</v>
      </c>
      <c r="I2">
        <v>317</v>
      </c>
      <c r="J2" t="s">
        <v>77</v>
      </c>
      <c r="K2">
        <v>211</v>
      </c>
      <c r="L2" t="s">
        <v>477</v>
      </c>
      <c r="M2">
        <v>11</v>
      </c>
      <c r="N2">
        <v>16.515546798706051</v>
      </c>
      <c r="O2" s="9" t="str">
        <f t="shared" ref="O2:O33" si="0">IF(OR(ISNUMBER(SEARCH(H2,"DEYSTHR")), ISNUMBER(SEARCH(J2,"DEYSTHR"))), "polar", "non-polar")</f>
        <v>polar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5" x14ac:dyDescent="0.25">
      <c r="A3">
        <v>5</v>
      </c>
      <c r="B3">
        <v>2144.100891</v>
      </c>
      <c r="C3" t="s">
        <v>424</v>
      </c>
      <c r="D3" t="s">
        <v>71</v>
      </c>
      <c r="E3">
        <v>3.7591310000000001E-5</v>
      </c>
      <c r="F3">
        <v>-6.0099999999999997E-4</v>
      </c>
      <c r="G3">
        <v>-0.280304</v>
      </c>
      <c r="H3" t="s">
        <v>85</v>
      </c>
      <c r="I3">
        <v>310</v>
      </c>
      <c r="J3" t="s">
        <v>77</v>
      </c>
      <c r="K3">
        <v>211</v>
      </c>
      <c r="L3" t="s">
        <v>479</v>
      </c>
      <c r="M3">
        <v>12</v>
      </c>
      <c r="N3">
        <v>15.747250556945801</v>
      </c>
      <c r="O3" s="9" t="str">
        <f t="shared" si="0"/>
        <v>polar</v>
      </c>
    </row>
    <row r="4" spans="1:35" x14ac:dyDescent="0.25">
      <c r="A4">
        <v>4</v>
      </c>
      <c r="B4">
        <v>2095.0310800000002</v>
      </c>
      <c r="C4" t="s">
        <v>426</v>
      </c>
      <c r="D4" t="s">
        <v>71</v>
      </c>
      <c r="E4">
        <v>1.1477080000000001E-2</v>
      </c>
      <c r="F4">
        <v>1.06E-4</v>
      </c>
      <c r="G4">
        <v>5.0596000000000002E-2</v>
      </c>
      <c r="H4" t="s">
        <v>85</v>
      </c>
      <c r="I4">
        <v>466</v>
      </c>
      <c r="J4" t="s">
        <v>77</v>
      </c>
      <c r="K4">
        <v>245</v>
      </c>
      <c r="L4" t="s">
        <v>481</v>
      </c>
      <c r="M4">
        <v>4</v>
      </c>
      <c r="N4">
        <v>14.826494216918951</v>
      </c>
      <c r="O4" s="9" t="str">
        <f t="shared" si="0"/>
        <v>polar</v>
      </c>
    </row>
    <row r="5" spans="1:35" x14ac:dyDescent="0.25">
      <c r="A5" s="9">
        <v>5</v>
      </c>
      <c r="B5" s="9">
        <v>3067.7538570000002</v>
      </c>
      <c r="C5" s="9" t="s">
        <v>427</v>
      </c>
      <c r="D5" s="9" t="s">
        <v>71</v>
      </c>
      <c r="E5" s="9">
        <v>6.4179259999999999E-7</v>
      </c>
      <c r="F5" s="9">
        <v>1.2505E-2</v>
      </c>
      <c r="G5" s="9">
        <v>4.0762890000000001</v>
      </c>
      <c r="H5" s="9" t="s">
        <v>77</v>
      </c>
      <c r="I5" s="9">
        <v>401</v>
      </c>
      <c r="J5" s="9" t="s">
        <v>215</v>
      </c>
      <c r="K5" s="9">
        <v>360</v>
      </c>
      <c r="L5" s="9" t="s">
        <v>482</v>
      </c>
      <c r="M5" s="9">
        <v>15</v>
      </c>
      <c r="N5" s="9">
        <v>14.77757549285889</v>
      </c>
      <c r="O5" s="9" t="str">
        <f t="shared" si="0"/>
        <v>polar</v>
      </c>
    </row>
    <row r="6" spans="1:35" x14ac:dyDescent="0.25">
      <c r="A6">
        <v>5</v>
      </c>
      <c r="B6">
        <v>2001.0456019999999</v>
      </c>
      <c r="C6" t="s">
        <v>428</v>
      </c>
      <c r="D6" t="s">
        <v>71</v>
      </c>
      <c r="E6">
        <v>0.1292507</v>
      </c>
      <c r="F6">
        <v>-1.6789999999999999E-3</v>
      </c>
      <c r="G6">
        <v>-0.83906099999999995</v>
      </c>
      <c r="H6" t="s">
        <v>85</v>
      </c>
      <c r="I6">
        <v>310</v>
      </c>
      <c r="J6" t="s">
        <v>77</v>
      </c>
      <c r="K6">
        <v>245</v>
      </c>
      <c r="L6" t="s">
        <v>483</v>
      </c>
      <c r="M6">
        <v>15</v>
      </c>
      <c r="N6">
        <v>14.76322174072266</v>
      </c>
      <c r="O6" s="9" t="str">
        <f t="shared" si="0"/>
        <v>polar</v>
      </c>
    </row>
    <row r="7" spans="1:35" x14ac:dyDescent="0.25">
      <c r="A7" s="9">
        <v>4</v>
      </c>
      <c r="B7" s="9">
        <v>2208.1003479999999</v>
      </c>
      <c r="C7" s="9" t="s">
        <v>429</v>
      </c>
      <c r="D7" s="9" t="s">
        <v>71</v>
      </c>
      <c r="E7" s="9">
        <v>1.680487E-3</v>
      </c>
      <c r="F7" s="9">
        <v>5.7300000000000005E-4</v>
      </c>
      <c r="G7" s="9">
        <v>0.25949899999999998</v>
      </c>
      <c r="H7" s="9" t="s">
        <v>77</v>
      </c>
      <c r="I7" s="9">
        <v>498</v>
      </c>
      <c r="J7" s="9" t="s">
        <v>212</v>
      </c>
      <c r="K7" s="9">
        <v>490</v>
      </c>
      <c r="L7" s="9" t="s">
        <v>484</v>
      </c>
      <c r="M7" s="9">
        <v>4</v>
      </c>
      <c r="N7" s="9">
        <v>14.42757987976074</v>
      </c>
      <c r="O7" s="9" t="str">
        <f t="shared" si="0"/>
        <v>polar</v>
      </c>
    </row>
    <row r="8" spans="1:35" x14ac:dyDescent="0.25">
      <c r="A8">
        <v>3</v>
      </c>
      <c r="B8">
        <v>2972.3636660000002</v>
      </c>
      <c r="C8" t="s">
        <v>434</v>
      </c>
      <c r="D8" t="s">
        <v>71</v>
      </c>
      <c r="E8">
        <v>3.083899E-5</v>
      </c>
      <c r="F8">
        <v>1.7420000000000001E-3</v>
      </c>
      <c r="G8">
        <v>0.58606599999999998</v>
      </c>
      <c r="H8" t="s">
        <v>74</v>
      </c>
      <c r="I8">
        <v>475</v>
      </c>
      <c r="J8" t="s">
        <v>77</v>
      </c>
      <c r="K8">
        <v>463</v>
      </c>
      <c r="L8" t="s">
        <v>489</v>
      </c>
      <c r="M8">
        <v>11</v>
      </c>
      <c r="N8">
        <v>13.68329906463623</v>
      </c>
      <c r="O8" s="9" t="str">
        <f t="shared" si="0"/>
        <v>polar</v>
      </c>
    </row>
    <row r="9" spans="1:35" x14ac:dyDescent="0.25">
      <c r="A9">
        <v>5</v>
      </c>
      <c r="B9">
        <v>2738.2272429999998</v>
      </c>
      <c r="C9" t="s">
        <v>435</v>
      </c>
      <c r="D9" t="s">
        <v>71</v>
      </c>
      <c r="E9">
        <v>2.349319E-4</v>
      </c>
      <c r="F9">
        <v>1.6670000000000001E-3</v>
      </c>
      <c r="G9">
        <v>0.608788</v>
      </c>
      <c r="H9" t="s">
        <v>212</v>
      </c>
      <c r="I9">
        <v>76</v>
      </c>
      <c r="J9" t="s">
        <v>77</v>
      </c>
      <c r="K9">
        <v>28</v>
      </c>
      <c r="L9" t="s">
        <v>490</v>
      </c>
      <c r="M9">
        <v>17</v>
      </c>
      <c r="N9">
        <v>13.65142154693604</v>
      </c>
      <c r="O9" s="9" t="str">
        <f t="shared" si="0"/>
        <v>polar</v>
      </c>
    </row>
    <row r="10" spans="1:35" x14ac:dyDescent="0.25">
      <c r="A10" s="9">
        <v>5</v>
      </c>
      <c r="B10" s="9">
        <v>2838.3652539999998</v>
      </c>
      <c r="C10" s="9" t="s">
        <v>436</v>
      </c>
      <c r="D10" s="9" t="s">
        <v>71</v>
      </c>
      <c r="E10" s="9">
        <v>4.1184560000000003E-4</v>
      </c>
      <c r="F10" s="9">
        <v>5.6400000000000005E-4</v>
      </c>
      <c r="G10" s="9">
        <v>0.19870599999999999</v>
      </c>
      <c r="H10" s="9" t="s">
        <v>77</v>
      </c>
      <c r="I10" s="9">
        <v>297</v>
      </c>
      <c r="J10" s="9" t="s">
        <v>85</v>
      </c>
      <c r="K10" s="9">
        <v>310</v>
      </c>
      <c r="L10" s="9" t="s">
        <v>491</v>
      </c>
      <c r="M10" s="9">
        <v>5</v>
      </c>
      <c r="N10" s="9">
        <v>13.595523834228519</v>
      </c>
      <c r="O10" s="9" t="str">
        <f t="shared" si="0"/>
        <v>polar</v>
      </c>
    </row>
    <row r="11" spans="1:35" x14ac:dyDescent="0.25">
      <c r="A11" s="9">
        <v>4</v>
      </c>
      <c r="B11" s="9">
        <v>4093.8714960000002</v>
      </c>
      <c r="C11" s="9" t="s">
        <v>437</v>
      </c>
      <c r="D11" s="9" t="s">
        <v>71</v>
      </c>
      <c r="E11" s="9">
        <v>3.1530549999999997E-2</v>
      </c>
      <c r="F11" s="9">
        <v>3.5230000000000001E-3</v>
      </c>
      <c r="G11" s="9">
        <v>0.86055499999999996</v>
      </c>
      <c r="H11" s="9" t="s">
        <v>77</v>
      </c>
      <c r="I11" s="9">
        <v>336</v>
      </c>
      <c r="J11" s="9" t="s">
        <v>80</v>
      </c>
      <c r="K11" s="9">
        <v>387</v>
      </c>
      <c r="L11" s="9" t="s">
        <v>492</v>
      </c>
      <c r="M11" s="9">
        <v>7</v>
      </c>
      <c r="N11" s="9">
        <v>13.026906967163089</v>
      </c>
      <c r="O11" s="9" t="str">
        <f t="shared" si="0"/>
        <v>polar</v>
      </c>
    </row>
    <row r="12" spans="1:35" x14ac:dyDescent="0.25">
      <c r="A12" s="9">
        <v>5</v>
      </c>
      <c r="B12" s="9">
        <v>2911.6416250000002</v>
      </c>
      <c r="C12" s="9" t="s">
        <v>438</v>
      </c>
      <c r="D12" s="9" t="s">
        <v>71</v>
      </c>
      <c r="E12" s="9">
        <v>7.4334860000000005E-7</v>
      </c>
      <c r="F12" s="9">
        <v>1.3749999999999999E-3</v>
      </c>
      <c r="G12" s="9">
        <v>0.472242</v>
      </c>
      <c r="H12" s="9" t="s">
        <v>77</v>
      </c>
      <c r="I12" s="9">
        <v>401</v>
      </c>
      <c r="J12" s="9" t="s">
        <v>83</v>
      </c>
      <c r="K12" s="9">
        <v>361</v>
      </c>
      <c r="L12" s="9" t="s">
        <v>493</v>
      </c>
      <c r="M12" s="9">
        <v>23</v>
      </c>
      <c r="N12" s="9">
        <v>12.866725921630859</v>
      </c>
      <c r="O12" s="9" t="str">
        <f t="shared" si="0"/>
        <v>polar</v>
      </c>
    </row>
    <row r="13" spans="1:35" x14ac:dyDescent="0.25">
      <c r="A13">
        <v>3</v>
      </c>
      <c r="B13">
        <v>2796.42895</v>
      </c>
      <c r="C13" t="s">
        <v>440</v>
      </c>
      <c r="D13" t="s">
        <v>71</v>
      </c>
      <c r="E13">
        <v>4.7803120000000001E-6</v>
      </c>
      <c r="F13">
        <v>2.055E-3</v>
      </c>
      <c r="G13">
        <v>0.73486600000000002</v>
      </c>
      <c r="H13" t="s">
        <v>74</v>
      </c>
      <c r="I13">
        <v>475</v>
      </c>
      <c r="J13" t="s">
        <v>77</v>
      </c>
      <c r="K13">
        <v>211</v>
      </c>
      <c r="L13" t="s">
        <v>495</v>
      </c>
      <c r="M13">
        <v>8</v>
      </c>
      <c r="N13">
        <v>12.716423034667971</v>
      </c>
      <c r="O13" s="9" t="str">
        <f t="shared" si="0"/>
        <v>polar</v>
      </c>
    </row>
    <row r="14" spans="1:35" x14ac:dyDescent="0.25">
      <c r="A14">
        <v>4</v>
      </c>
      <c r="B14">
        <v>3270.6859629999999</v>
      </c>
      <c r="C14" t="s">
        <v>442</v>
      </c>
      <c r="D14" t="s">
        <v>71</v>
      </c>
      <c r="E14">
        <v>0.355713</v>
      </c>
      <c r="F14">
        <v>3.3899999999999998E-3</v>
      </c>
      <c r="G14">
        <v>1.036481</v>
      </c>
      <c r="H14" t="s">
        <v>212</v>
      </c>
      <c r="I14">
        <v>519</v>
      </c>
      <c r="J14" t="s">
        <v>77</v>
      </c>
      <c r="K14">
        <v>561</v>
      </c>
      <c r="L14" t="s">
        <v>497</v>
      </c>
      <c r="M14">
        <v>3</v>
      </c>
      <c r="N14">
        <v>12.397866249084471</v>
      </c>
      <c r="O14" s="9" t="str">
        <f t="shared" si="0"/>
        <v>polar</v>
      </c>
    </row>
    <row r="15" spans="1:35" x14ac:dyDescent="0.25">
      <c r="A15">
        <v>2</v>
      </c>
      <c r="B15">
        <v>2623.442012</v>
      </c>
      <c r="C15" t="s">
        <v>443</v>
      </c>
      <c r="D15" t="s">
        <v>71</v>
      </c>
      <c r="E15">
        <v>7.1943420000000002E-7</v>
      </c>
      <c r="F15">
        <v>5.9699999999999998E-4</v>
      </c>
      <c r="G15">
        <v>0.22756399999999999</v>
      </c>
      <c r="H15" t="s">
        <v>80</v>
      </c>
      <c r="I15">
        <v>579</v>
      </c>
      <c r="J15" t="s">
        <v>77</v>
      </c>
      <c r="K15">
        <v>548</v>
      </c>
      <c r="L15" t="s">
        <v>498</v>
      </c>
      <c r="M15">
        <v>18</v>
      </c>
      <c r="N15">
        <v>12.12159252166748</v>
      </c>
      <c r="O15" s="9" t="str">
        <f t="shared" si="0"/>
        <v>polar</v>
      </c>
    </row>
    <row r="16" spans="1:35" x14ac:dyDescent="0.25">
      <c r="A16">
        <v>3</v>
      </c>
      <c r="B16">
        <v>2794.2451350000001</v>
      </c>
      <c r="C16" t="s">
        <v>444</v>
      </c>
      <c r="D16" t="s">
        <v>71</v>
      </c>
      <c r="E16">
        <v>1.814135E-6</v>
      </c>
      <c r="F16">
        <v>5.53E-4</v>
      </c>
      <c r="G16">
        <v>0.197907</v>
      </c>
      <c r="H16" t="s">
        <v>82</v>
      </c>
      <c r="I16">
        <v>81</v>
      </c>
      <c r="J16" t="s">
        <v>77</v>
      </c>
      <c r="K16">
        <v>36</v>
      </c>
      <c r="L16" t="s">
        <v>499</v>
      </c>
      <c r="M16">
        <v>4</v>
      </c>
      <c r="N16">
        <v>12.087409973144529</v>
      </c>
      <c r="O16" s="9" t="str">
        <f t="shared" si="0"/>
        <v>polar</v>
      </c>
    </row>
    <row r="17" spans="1:15" x14ac:dyDescent="0.25">
      <c r="A17" s="9">
        <v>2</v>
      </c>
      <c r="B17" s="9">
        <v>1631.94418</v>
      </c>
      <c r="C17" s="9" t="s">
        <v>445</v>
      </c>
      <c r="D17" s="9" t="s">
        <v>71</v>
      </c>
      <c r="E17" s="9">
        <v>9.1141610000000008E-3</v>
      </c>
      <c r="F17" s="9">
        <v>3.6600000000000001E-4</v>
      </c>
      <c r="G17" s="9">
        <v>0.224272</v>
      </c>
      <c r="H17" s="9" t="s">
        <v>77</v>
      </c>
      <c r="I17" s="9">
        <v>455</v>
      </c>
      <c r="J17" s="9" t="s">
        <v>212</v>
      </c>
      <c r="K17" s="9">
        <v>214</v>
      </c>
      <c r="L17" s="9" t="s">
        <v>500</v>
      </c>
      <c r="M17" s="9">
        <v>8</v>
      </c>
      <c r="N17" s="9">
        <v>12.030582427978519</v>
      </c>
      <c r="O17" s="9" t="str">
        <f t="shared" si="0"/>
        <v>polar</v>
      </c>
    </row>
    <row r="18" spans="1:15" x14ac:dyDescent="0.25">
      <c r="A18">
        <v>6</v>
      </c>
      <c r="B18">
        <v>2794.244424</v>
      </c>
      <c r="C18" t="s">
        <v>446</v>
      </c>
      <c r="D18" t="s">
        <v>71</v>
      </c>
      <c r="E18">
        <v>6.1472469999999996E-6</v>
      </c>
      <c r="F18">
        <v>-1.5799999999999999E-4</v>
      </c>
      <c r="G18">
        <v>-5.6544999999999998E-2</v>
      </c>
      <c r="H18" t="s">
        <v>212</v>
      </c>
      <c r="I18">
        <v>76</v>
      </c>
      <c r="J18" t="s">
        <v>77</v>
      </c>
      <c r="K18">
        <v>36</v>
      </c>
      <c r="L18" t="s">
        <v>501</v>
      </c>
      <c r="M18">
        <v>9</v>
      </c>
      <c r="N18">
        <v>12.022458076477051</v>
      </c>
      <c r="O18" s="9" t="str">
        <f t="shared" si="0"/>
        <v>polar</v>
      </c>
    </row>
    <row r="19" spans="1:15" x14ac:dyDescent="0.25">
      <c r="A19" s="9">
        <v>5</v>
      </c>
      <c r="B19" s="9">
        <v>3067.7395609999999</v>
      </c>
      <c r="C19" s="9" t="s">
        <v>447</v>
      </c>
      <c r="D19" s="9" t="s">
        <v>71</v>
      </c>
      <c r="E19" s="9">
        <v>2.2275519999999998E-5</v>
      </c>
      <c r="F19" s="9">
        <v>-1.7910000000000001E-3</v>
      </c>
      <c r="G19" s="9">
        <v>-0.58381700000000003</v>
      </c>
      <c r="H19" s="9" t="s">
        <v>77</v>
      </c>
      <c r="I19" s="9">
        <v>401</v>
      </c>
      <c r="J19" s="9" t="s">
        <v>74</v>
      </c>
      <c r="K19" s="9">
        <v>364</v>
      </c>
      <c r="L19" s="9" t="s">
        <v>502</v>
      </c>
      <c r="M19" s="9">
        <v>12</v>
      </c>
      <c r="N19" s="9">
        <v>11.924342155456539</v>
      </c>
      <c r="O19" s="9" t="str">
        <f t="shared" si="0"/>
        <v>polar</v>
      </c>
    </row>
    <row r="20" spans="1:15" x14ac:dyDescent="0.25">
      <c r="A20">
        <v>3</v>
      </c>
      <c r="B20">
        <v>2950.5221289999999</v>
      </c>
      <c r="C20" t="s">
        <v>448</v>
      </c>
      <c r="D20" t="s">
        <v>71</v>
      </c>
      <c r="E20">
        <v>0.30314000000000002</v>
      </c>
      <c r="F20">
        <v>-7.6999999999999996E-4</v>
      </c>
      <c r="G20">
        <v>-0.26097100000000001</v>
      </c>
      <c r="H20" t="s">
        <v>82</v>
      </c>
      <c r="I20">
        <v>518</v>
      </c>
      <c r="J20" t="s">
        <v>77</v>
      </c>
      <c r="K20">
        <v>495</v>
      </c>
      <c r="L20" t="s">
        <v>503</v>
      </c>
      <c r="M20">
        <v>5</v>
      </c>
      <c r="N20">
        <v>11.557878494262701</v>
      </c>
      <c r="O20" s="9" t="str">
        <f t="shared" si="0"/>
        <v>polar</v>
      </c>
    </row>
    <row r="21" spans="1:15" x14ac:dyDescent="0.25">
      <c r="A21">
        <v>2</v>
      </c>
      <c r="B21">
        <v>2144.1027079999999</v>
      </c>
      <c r="C21" t="s">
        <v>449</v>
      </c>
      <c r="D21" t="s">
        <v>71</v>
      </c>
      <c r="E21">
        <v>9.0975159999999993E-6</v>
      </c>
      <c r="F21">
        <v>1.2160000000000001E-3</v>
      </c>
      <c r="G21">
        <v>0.567137</v>
      </c>
      <c r="H21" t="s">
        <v>82</v>
      </c>
      <c r="I21">
        <v>315</v>
      </c>
      <c r="J21" t="s">
        <v>77</v>
      </c>
      <c r="K21">
        <v>211</v>
      </c>
      <c r="L21" t="s">
        <v>504</v>
      </c>
      <c r="M21">
        <v>11</v>
      </c>
      <c r="N21">
        <v>11.489462852478029</v>
      </c>
      <c r="O21" s="9" t="str">
        <f t="shared" si="0"/>
        <v>polar</v>
      </c>
    </row>
    <row r="22" spans="1:15" x14ac:dyDescent="0.25">
      <c r="A22">
        <v>4</v>
      </c>
      <c r="B22">
        <v>2950.5230179999999</v>
      </c>
      <c r="C22" t="s">
        <v>450</v>
      </c>
      <c r="D22" t="s">
        <v>71</v>
      </c>
      <c r="E22">
        <v>8.6189130000000006E-3</v>
      </c>
      <c r="F22">
        <v>1.1900000000000001E-4</v>
      </c>
      <c r="G22">
        <v>4.0332E-2</v>
      </c>
      <c r="H22" t="s">
        <v>74</v>
      </c>
      <c r="I22">
        <v>520</v>
      </c>
      <c r="J22" t="s">
        <v>77</v>
      </c>
      <c r="K22">
        <v>495</v>
      </c>
      <c r="L22" t="s">
        <v>505</v>
      </c>
      <c r="M22">
        <v>9</v>
      </c>
      <c r="N22">
        <v>11.369668006896971</v>
      </c>
      <c r="O22" s="9" t="str">
        <f t="shared" si="0"/>
        <v>polar</v>
      </c>
    </row>
    <row r="23" spans="1:15" x14ac:dyDescent="0.25">
      <c r="A23" s="9">
        <v>3</v>
      </c>
      <c r="B23" s="9">
        <v>2175.1050070000001</v>
      </c>
      <c r="C23" s="9" t="s">
        <v>451</v>
      </c>
      <c r="D23" s="9" t="s">
        <v>71</v>
      </c>
      <c r="E23" s="9">
        <v>5.3444390000000003E-3</v>
      </c>
      <c r="F23" s="9">
        <v>2.04E-4</v>
      </c>
      <c r="G23" s="9">
        <v>9.3788999999999997E-2</v>
      </c>
      <c r="H23" s="9" t="s">
        <v>77</v>
      </c>
      <c r="I23" s="9">
        <v>228</v>
      </c>
      <c r="J23" s="9" t="s">
        <v>82</v>
      </c>
      <c r="K23" s="9">
        <v>488</v>
      </c>
      <c r="L23" s="9" t="s">
        <v>506</v>
      </c>
      <c r="M23" s="9">
        <v>15</v>
      </c>
      <c r="N23" s="9">
        <v>11.01674270629883</v>
      </c>
      <c r="O23" s="9" t="str">
        <f t="shared" si="0"/>
        <v>polar</v>
      </c>
    </row>
    <row r="24" spans="1:15" x14ac:dyDescent="0.25">
      <c r="A24">
        <v>4</v>
      </c>
      <c r="B24">
        <v>3270.6858360000001</v>
      </c>
      <c r="C24" t="s">
        <v>452</v>
      </c>
      <c r="D24" t="s">
        <v>71</v>
      </c>
      <c r="E24">
        <v>2.8805770000000001E-3</v>
      </c>
      <c r="F24">
        <v>3.2629999999999998E-3</v>
      </c>
      <c r="G24">
        <v>0.99765099999999995</v>
      </c>
      <c r="H24" t="s">
        <v>74</v>
      </c>
      <c r="I24">
        <v>520</v>
      </c>
      <c r="J24" t="s">
        <v>77</v>
      </c>
      <c r="K24">
        <v>561</v>
      </c>
      <c r="L24" t="s">
        <v>507</v>
      </c>
      <c r="M24">
        <v>7</v>
      </c>
      <c r="N24">
        <v>10.87080097198486</v>
      </c>
      <c r="O24" s="9" t="str">
        <f t="shared" si="0"/>
        <v>polar</v>
      </c>
    </row>
    <row r="25" spans="1:15" x14ac:dyDescent="0.25">
      <c r="A25" s="9">
        <v>3</v>
      </c>
      <c r="B25" s="9">
        <v>2043.0292569999999</v>
      </c>
      <c r="C25" s="9" t="s">
        <v>453</v>
      </c>
      <c r="D25" s="9" t="s">
        <v>71</v>
      </c>
      <c r="E25" s="9">
        <v>3.8287529999999998E-3</v>
      </c>
      <c r="F25" s="9">
        <v>-6.6000000000000005E-5</v>
      </c>
      <c r="G25" s="9">
        <v>-3.2305E-2</v>
      </c>
      <c r="H25" s="9" t="s">
        <v>77</v>
      </c>
      <c r="I25" s="9">
        <v>36</v>
      </c>
      <c r="J25" s="9" t="s">
        <v>85</v>
      </c>
      <c r="K25" s="9">
        <v>29</v>
      </c>
      <c r="L25" s="9" t="s">
        <v>508</v>
      </c>
      <c r="M25" s="9">
        <v>3</v>
      </c>
      <c r="N25" s="9">
        <v>10.825216293334959</v>
      </c>
      <c r="O25" s="9" t="str">
        <f t="shared" si="0"/>
        <v>polar</v>
      </c>
    </row>
    <row r="26" spans="1:15" x14ac:dyDescent="0.25">
      <c r="A26">
        <v>3</v>
      </c>
      <c r="B26">
        <v>2538.462986</v>
      </c>
      <c r="C26" t="s">
        <v>454</v>
      </c>
      <c r="D26" t="s">
        <v>71</v>
      </c>
      <c r="E26">
        <v>1.0095810000000001E-3</v>
      </c>
      <c r="F26">
        <v>1.7489999999999999E-3</v>
      </c>
      <c r="G26">
        <v>0.68899999999999995</v>
      </c>
      <c r="H26" t="s">
        <v>82</v>
      </c>
      <c r="I26">
        <v>448</v>
      </c>
      <c r="J26" t="s">
        <v>77</v>
      </c>
      <c r="K26">
        <v>455</v>
      </c>
      <c r="L26" t="s">
        <v>509</v>
      </c>
      <c r="M26">
        <v>17</v>
      </c>
      <c r="N26">
        <v>10.80317401885986</v>
      </c>
      <c r="O26" s="9" t="str">
        <f t="shared" si="0"/>
        <v>polar</v>
      </c>
    </row>
    <row r="27" spans="1:15" x14ac:dyDescent="0.25">
      <c r="A27">
        <v>2</v>
      </c>
      <c r="B27">
        <v>2208.1006560000001</v>
      </c>
      <c r="C27" t="s">
        <v>457</v>
      </c>
      <c r="D27" t="s">
        <v>71</v>
      </c>
      <c r="E27">
        <v>1.236342E-4</v>
      </c>
      <c r="F27">
        <v>8.8099999999999995E-4</v>
      </c>
      <c r="G27">
        <v>0.39898600000000001</v>
      </c>
      <c r="H27" t="s">
        <v>212</v>
      </c>
      <c r="I27">
        <v>501</v>
      </c>
      <c r="J27" t="s">
        <v>77</v>
      </c>
      <c r="K27">
        <v>495</v>
      </c>
      <c r="L27" t="s">
        <v>511</v>
      </c>
      <c r="M27">
        <v>4</v>
      </c>
      <c r="N27">
        <v>10.192033767700201</v>
      </c>
      <c r="O27" s="9" t="str">
        <f t="shared" si="0"/>
        <v>polar</v>
      </c>
    </row>
    <row r="28" spans="1:15" x14ac:dyDescent="0.25">
      <c r="A28">
        <v>4</v>
      </c>
      <c r="B28">
        <v>2001.0478900000001</v>
      </c>
      <c r="C28" t="s">
        <v>459</v>
      </c>
      <c r="D28" t="s">
        <v>71</v>
      </c>
      <c r="E28">
        <v>0.12010460000000001</v>
      </c>
      <c r="F28">
        <v>6.0899999999999995E-4</v>
      </c>
      <c r="G28">
        <v>0.30434099999999997</v>
      </c>
      <c r="H28" t="s">
        <v>82</v>
      </c>
      <c r="I28">
        <v>315</v>
      </c>
      <c r="J28" t="s">
        <v>77</v>
      </c>
      <c r="K28">
        <v>245</v>
      </c>
      <c r="L28" t="s">
        <v>513</v>
      </c>
      <c r="M28">
        <v>4</v>
      </c>
      <c r="N28">
        <v>9.623600959777832</v>
      </c>
      <c r="O28" s="9" t="str">
        <f t="shared" si="0"/>
        <v>polar</v>
      </c>
    </row>
    <row r="29" spans="1:15" x14ac:dyDescent="0.25">
      <c r="A29">
        <v>3</v>
      </c>
      <c r="B29">
        <v>2623.3578649999999</v>
      </c>
      <c r="C29" t="s">
        <v>461</v>
      </c>
      <c r="D29" t="s">
        <v>71</v>
      </c>
      <c r="E29">
        <v>2.1682160000000002E-3</v>
      </c>
      <c r="F29">
        <v>-2.3000000000000001E-4</v>
      </c>
      <c r="G29">
        <v>-8.7674000000000002E-2</v>
      </c>
      <c r="H29" t="s">
        <v>74</v>
      </c>
      <c r="I29">
        <v>475</v>
      </c>
      <c r="J29" t="s">
        <v>77</v>
      </c>
      <c r="K29">
        <v>455</v>
      </c>
      <c r="L29" t="s">
        <v>515</v>
      </c>
      <c r="M29">
        <v>16</v>
      </c>
      <c r="N29">
        <v>9.4607906341552734</v>
      </c>
      <c r="O29" s="9" t="str">
        <f t="shared" si="0"/>
        <v>polar</v>
      </c>
    </row>
    <row r="30" spans="1:15" x14ac:dyDescent="0.25">
      <c r="A30">
        <v>5</v>
      </c>
      <c r="B30">
        <v>3601.893998</v>
      </c>
      <c r="C30" t="s">
        <v>462</v>
      </c>
      <c r="D30" t="s">
        <v>71</v>
      </c>
      <c r="E30">
        <v>4.5109420000000002E-6</v>
      </c>
      <c r="F30">
        <v>7.2199999999999999E-4</v>
      </c>
      <c r="G30">
        <v>0.20044999999999999</v>
      </c>
      <c r="H30" t="s">
        <v>85</v>
      </c>
      <c r="I30">
        <v>512</v>
      </c>
      <c r="J30" t="s">
        <v>77</v>
      </c>
      <c r="K30">
        <v>437</v>
      </c>
      <c r="L30" t="s">
        <v>516</v>
      </c>
      <c r="M30">
        <v>12</v>
      </c>
      <c r="N30">
        <v>9.2958593368530273</v>
      </c>
      <c r="O30" s="9" t="str">
        <f t="shared" si="0"/>
        <v>polar</v>
      </c>
    </row>
    <row r="31" spans="1:15" x14ac:dyDescent="0.25">
      <c r="A31">
        <v>4</v>
      </c>
      <c r="B31">
        <v>3217.4775760000002</v>
      </c>
      <c r="C31" t="s">
        <v>464</v>
      </c>
      <c r="D31" t="s">
        <v>71</v>
      </c>
      <c r="E31">
        <v>1.159865E-2</v>
      </c>
      <c r="F31">
        <v>-7.6400000000000003E-4</v>
      </c>
      <c r="G31">
        <v>-0.237453</v>
      </c>
      <c r="H31" t="s">
        <v>74</v>
      </c>
      <c r="I31">
        <v>184</v>
      </c>
      <c r="J31" t="s">
        <v>77</v>
      </c>
      <c r="K31">
        <v>204</v>
      </c>
      <c r="L31" t="s">
        <v>518</v>
      </c>
      <c r="M31">
        <v>4</v>
      </c>
      <c r="N31">
        <v>8.9318876266479492</v>
      </c>
      <c r="O31" s="9" t="str">
        <f t="shared" si="0"/>
        <v>polar</v>
      </c>
    </row>
    <row r="32" spans="1:15" x14ac:dyDescent="0.25">
      <c r="A32" s="9">
        <v>4</v>
      </c>
      <c r="B32" s="9">
        <v>2445.1458440000001</v>
      </c>
      <c r="C32" s="9" t="s">
        <v>466</v>
      </c>
      <c r="D32" s="9" t="s">
        <v>71</v>
      </c>
      <c r="E32" s="9">
        <v>2.357687E-2</v>
      </c>
      <c r="F32" s="9">
        <v>1.13E-4</v>
      </c>
      <c r="G32" s="9">
        <v>4.6213999999999998E-2</v>
      </c>
      <c r="H32" s="9" t="s">
        <v>77</v>
      </c>
      <c r="I32" s="9">
        <v>304</v>
      </c>
      <c r="J32" s="9" t="s">
        <v>85</v>
      </c>
      <c r="K32" s="9">
        <v>310</v>
      </c>
      <c r="L32" s="9" t="s">
        <v>520</v>
      </c>
      <c r="M32" s="9">
        <v>8</v>
      </c>
      <c r="N32" s="9">
        <v>8.6584749221801758</v>
      </c>
      <c r="O32" s="9" t="str">
        <f t="shared" si="0"/>
        <v>polar</v>
      </c>
    </row>
    <row r="33" spans="1:15" x14ac:dyDescent="0.25">
      <c r="A33" s="9">
        <v>3</v>
      </c>
      <c r="B33" s="9">
        <v>2838.3659269999998</v>
      </c>
      <c r="C33" s="9" t="s">
        <v>468</v>
      </c>
      <c r="D33" s="9" t="s">
        <v>71</v>
      </c>
      <c r="E33" s="9">
        <v>2.9821429999999998E-4</v>
      </c>
      <c r="F33" s="9">
        <v>1.237E-3</v>
      </c>
      <c r="G33" s="9">
        <v>0.43581399999999998</v>
      </c>
      <c r="H33" s="9" t="s">
        <v>77</v>
      </c>
      <c r="I33" s="9">
        <v>297</v>
      </c>
      <c r="J33" s="9" t="s">
        <v>82</v>
      </c>
      <c r="K33" s="9">
        <v>317</v>
      </c>
      <c r="L33" s="9" t="s">
        <v>522</v>
      </c>
      <c r="M33" s="9">
        <v>11</v>
      </c>
      <c r="N33" s="9">
        <v>6.9106383323669434</v>
      </c>
      <c r="O33" s="9" t="str">
        <f t="shared" si="0"/>
        <v>polar</v>
      </c>
    </row>
    <row r="34" spans="1:15" x14ac:dyDescent="0.25">
      <c r="A34">
        <v>3</v>
      </c>
      <c r="B34">
        <v>2738.226827</v>
      </c>
      <c r="C34" t="s">
        <v>469</v>
      </c>
      <c r="D34" t="s">
        <v>71</v>
      </c>
      <c r="E34">
        <v>7.0116659999999996E-5</v>
      </c>
      <c r="F34">
        <v>1.2509999999999999E-3</v>
      </c>
      <c r="G34">
        <v>0.45686500000000002</v>
      </c>
      <c r="H34" t="s">
        <v>82</v>
      </c>
      <c r="I34">
        <v>81</v>
      </c>
      <c r="J34" t="s">
        <v>77</v>
      </c>
      <c r="K34">
        <v>28</v>
      </c>
      <c r="L34" t="s">
        <v>523</v>
      </c>
      <c r="M34">
        <v>10</v>
      </c>
      <c r="N34">
        <v>6.7821660041809082</v>
      </c>
      <c r="O34" s="9" t="str">
        <f t="shared" ref="O34:O55" si="1">IF(OR(ISNUMBER(SEARCH(H34,"DEYSTHR")), ISNUMBER(SEARCH(J34,"DEYSTHR"))), "polar", "non-polar")</f>
        <v>polar</v>
      </c>
    </row>
    <row r="35" spans="1:15" x14ac:dyDescent="0.25">
      <c r="A35">
        <v>3</v>
      </c>
      <c r="B35">
        <v>2378.3199869999999</v>
      </c>
      <c r="C35" t="s">
        <v>470</v>
      </c>
      <c r="D35" t="s">
        <v>71</v>
      </c>
      <c r="E35">
        <v>1.0342540000000001E-3</v>
      </c>
      <c r="F35">
        <v>1.0449999999999999E-3</v>
      </c>
      <c r="G35">
        <v>0.439386</v>
      </c>
      <c r="H35" t="s">
        <v>82</v>
      </c>
      <c r="I35">
        <v>423</v>
      </c>
      <c r="J35" t="s">
        <v>77</v>
      </c>
      <c r="K35">
        <v>455</v>
      </c>
      <c r="L35" t="s">
        <v>524</v>
      </c>
      <c r="M35">
        <v>8</v>
      </c>
      <c r="N35">
        <v>6.5759367942810059</v>
      </c>
      <c r="O35" s="9" t="str">
        <f t="shared" si="1"/>
        <v>polar</v>
      </c>
    </row>
    <row r="36" spans="1:15" x14ac:dyDescent="0.25">
      <c r="A36">
        <v>2</v>
      </c>
      <c r="B36">
        <v>2001.0469989999999</v>
      </c>
      <c r="C36" t="s">
        <v>471</v>
      </c>
      <c r="D36" t="s">
        <v>71</v>
      </c>
      <c r="E36">
        <v>3.4297160000000001E-4</v>
      </c>
      <c r="F36">
        <v>-2.8200000000000002E-4</v>
      </c>
      <c r="G36">
        <v>-0.140926</v>
      </c>
      <c r="H36" t="s">
        <v>82</v>
      </c>
      <c r="I36">
        <v>317</v>
      </c>
      <c r="J36" t="s">
        <v>77</v>
      </c>
      <c r="K36">
        <v>245</v>
      </c>
      <c r="L36" t="s">
        <v>525</v>
      </c>
      <c r="M36">
        <v>26</v>
      </c>
      <c r="N36">
        <v>6.4956231117248544</v>
      </c>
      <c r="O36" s="9" t="str">
        <f t="shared" si="1"/>
        <v>polar</v>
      </c>
    </row>
    <row r="37" spans="1:15" x14ac:dyDescent="0.25">
      <c r="A37" s="9">
        <v>3</v>
      </c>
      <c r="B37" s="9">
        <v>2208.1010200000001</v>
      </c>
      <c r="C37" s="9" t="s">
        <v>472</v>
      </c>
      <c r="D37" s="9" t="s">
        <v>71</v>
      </c>
      <c r="E37" s="9">
        <v>5.3270840000000002E-3</v>
      </c>
      <c r="F37" s="9">
        <v>1.245E-3</v>
      </c>
      <c r="G37" s="9">
        <v>0.56383300000000003</v>
      </c>
      <c r="H37" s="9" t="s">
        <v>77</v>
      </c>
      <c r="I37" s="9">
        <v>498</v>
      </c>
      <c r="J37" s="9" t="s">
        <v>82</v>
      </c>
      <c r="K37" s="9">
        <v>494</v>
      </c>
      <c r="L37" s="9" t="s">
        <v>526</v>
      </c>
      <c r="M37" s="9">
        <v>5</v>
      </c>
      <c r="N37" s="9">
        <v>6.0915036201477051</v>
      </c>
      <c r="O37" s="9" t="str">
        <f t="shared" si="1"/>
        <v>polar</v>
      </c>
    </row>
    <row r="38" spans="1:15" x14ac:dyDescent="0.25">
      <c r="A38">
        <v>5</v>
      </c>
      <c r="B38">
        <v>3182.5883880000001</v>
      </c>
      <c r="C38" t="s">
        <v>473</v>
      </c>
      <c r="D38" t="s">
        <v>71</v>
      </c>
      <c r="E38">
        <v>3.8405160000000003E-6</v>
      </c>
      <c r="F38">
        <v>5.8570000000000002E-3</v>
      </c>
      <c r="G38">
        <v>1.8403290000000001</v>
      </c>
      <c r="H38" t="s">
        <v>80</v>
      </c>
      <c r="I38">
        <v>398</v>
      </c>
      <c r="J38" t="s">
        <v>77</v>
      </c>
      <c r="K38">
        <v>401</v>
      </c>
      <c r="L38" t="s">
        <v>527</v>
      </c>
      <c r="M38">
        <v>5</v>
      </c>
      <c r="N38">
        <v>5.3790454864501953</v>
      </c>
      <c r="O38" s="9" t="str">
        <f t="shared" si="1"/>
        <v>polar</v>
      </c>
    </row>
    <row r="39" spans="1:15" x14ac:dyDescent="0.25">
      <c r="A39" s="8">
        <v>4</v>
      </c>
      <c r="B39" s="8">
        <v>3428.6846150000001</v>
      </c>
      <c r="C39" s="8" t="s">
        <v>420</v>
      </c>
      <c r="D39" s="8" t="s">
        <v>71</v>
      </c>
      <c r="E39" s="8">
        <v>7.3118939999999998E-5</v>
      </c>
      <c r="F39" s="8">
        <v>5.6759999999999996E-3</v>
      </c>
      <c r="G39" s="8">
        <v>1.655448</v>
      </c>
      <c r="H39" s="8" t="s">
        <v>77</v>
      </c>
      <c r="I39" s="8">
        <v>420</v>
      </c>
      <c r="J39" s="8" t="s">
        <v>81</v>
      </c>
      <c r="K39" s="8">
        <v>562</v>
      </c>
      <c r="L39" s="8" t="s">
        <v>475</v>
      </c>
      <c r="M39" s="8">
        <v>6</v>
      </c>
      <c r="N39" s="8">
        <v>22.244358062744141</v>
      </c>
      <c r="O39" s="9" t="str">
        <f t="shared" si="1"/>
        <v>non-polar</v>
      </c>
    </row>
    <row r="40" spans="1:15" x14ac:dyDescent="0.25">
      <c r="A40" s="8">
        <v>3</v>
      </c>
      <c r="B40" s="8">
        <v>2410.3661699999998</v>
      </c>
      <c r="C40" s="8" t="s">
        <v>421</v>
      </c>
      <c r="D40" s="8" t="s">
        <v>71</v>
      </c>
      <c r="E40" s="8">
        <v>8.9399070000000004E-3</v>
      </c>
      <c r="F40" s="8">
        <v>-1.11E-4</v>
      </c>
      <c r="G40" s="8">
        <v>-4.6051000000000002E-2</v>
      </c>
      <c r="H40" s="8" t="s">
        <v>214</v>
      </c>
      <c r="I40" s="8">
        <v>444</v>
      </c>
      <c r="J40" s="8" t="s">
        <v>77</v>
      </c>
      <c r="K40" s="8">
        <v>455</v>
      </c>
      <c r="L40" s="8" t="s">
        <v>476</v>
      </c>
      <c r="M40" s="8">
        <v>5</v>
      </c>
      <c r="N40" s="8">
        <v>16.638645172119141</v>
      </c>
      <c r="O40" s="9" t="str">
        <f t="shared" si="1"/>
        <v>non-polar</v>
      </c>
    </row>
    <row r="41" spans="1:15" x14ac:dyDescent="0.25">
      <c r="A41" s="8">
        <v>3</v>
      </c>
      <c r="B41" s="8">
        <v>2653.3713090000001</v>
      </c>
      <c r="C41" s="8" t="s">
        <v>423</v>
      </c>
      <c r="D41" s="8" t="s">
        <v>71</v>
      </c>
      <c r="E41" s="8">
        <v>3.5620970000000002E-2</v>
      </c>
      <c r="F41" s="8">
        <v>-1.374E-3</v>
      </c>
      <c r="G41" s="8">
        <v>-0.51783199999999996</v>
      </c>
      <c r="H41" s="8" t="s">
        <v>79</v>
      </c>
      <c r="I41" s="8">
        <v>469</v>
      </c>
      <c r="J41" s="8" t="s">
        <v>77</v>
      </c>
      <c r="K41" s="8">
        <v>245</v>
      </c>
      <c r="L41" s="8" t="s">
        <v>478</v>
      </c>
      <c r="M41" s="8">
        <v>9</v>
      </c>
      <c r="N41" s="8">
        <v>15.785775184631349</v>
      </c>
      <c r="O41" s="9" t="str">
        <f t="shared" si="1"/>
        <v>non-polar</v>
      </c>
    </row>
    <row r="42" spans="1:15" x14ac:dyDescent="0.25">
      <c r="A42" s="8">
        <v>4</v>
      </c>
      <c r="B42" s="8">
        <v>1631.943837</v>
      </c>
      <c r="C42" s="8" t="s">
        <v>425</v>
      </c>
      <c r="D42" s="8" t="s">
        <v>71</v>
      </c>
      <c r="E42" s="8">
        <v>8.9994669999999999E-2</v>
      </c>
      <c r="F42" s="8">
        <v>2.3E-5</v>
      </c>
      <c r="G42" s="8">
        <v>1.4094000000000001E-2</v>
      </c>
      <c r="H42" s="8" t="s">
        <v>77</v>
      </c>
      <c r="I42" s="8">
        <v>455</v>
      </c>
      <c r="J42" s="8" t="s">
        <v>213</v>
      </c>
      <c r="K42" s="8">
        <v>212</v>
      </c>
      <c r="L42" s="8" t="s">
        <v>480</v>
      </c>
      <c r="M42" s="8">
        <v>5</v>
      </c>
      <c r="N42" s="8">
        <v>15.731014251708981</v>
      </c>
      <c r="O42" s="9" t="str">
        <f t="shared" si="1"/>
        <v>non-polar</v>
      </c>
    </row>
    <row r="43" spans="1:15" x14ac:dyDescent="0.25">
      <c r="A43" s="8">
        <v>3</v>
      </c>
      <c r="B43" s="8">
        <v>2175.1058630000002</v>
      </c>
      <c r="C43" s="8" t="s">
        <v>430</v>
      </c>
      <c r="D43" s="8" t="s">
        <v>71</v>
      </c>
      <c r="E43" s="8">
        <v>3.086605E-4</v>
      </c>
      <c r="F43" s="8">
        <v>1.06E-3</v>
      </c>
      <c r="G43" s="8">
        <v>0.48733300000000002</v>
      </c>
      <c r="H43" s="8" t="s">
        <v>77</v>
      </c>
      <c r="I43" s="8">
        <v>228</v>
      </c>
      <c r="J43" s="8" t="s">
        <v>75</v>
      </c>
      <c r="K43" s="8">
        <v>483</v>
      </c>
      <c r="L43" s="8" t="s">
        <v>485</v>
      </c>
      <c r="M43" s="8">
        <v>9</v>
      </c>
      <c r="N43" s="8">
        <v>14.416359901428221</v>
      </c>
      <c r="O43" s="9" t="str">
        <f t="shared" si="1"/>
        <v>non-polar</v>
      </c>
    </row>
    <row r="44" spans="1:15" x14ac:dyDescent="0.25">
      <c r="A44" s="8">
        <v>5</v>
      </c>
      <c r="B44" s="8">
        <v>3565.7250279999998</v>
      </c>
      <c r="C44" s="8" t="s">
        <v>431</v>
      </c>
      <c r="D44" s="8" t="s">
        <v>71</v>
      </c>
      <c r="E44" s="8">
        <v>1.215893E-3</v>
      </c>
      <c r="F44" s="8">
        <v>2.2539999999999999E-3</v>
      </c>
      <c r="G44" s="8">
        <v>0.63212999999999997</v>
      </c>
      <c r="H44" s="8" t="s">
        <v>75</v>
      </c>
      <c r="I44" s="8">
        <v>539</v>
      </c>
      <c r="J44" s="8" t="s">
        <v>77</v>
      </c>
      <c r="K44" s="8">
        <v>140</v>
      </c>
      <c r="L44" s="8" t="s">
        <v>486</v>
      </c>
      <c r="M44" s="8">
        <v>7</v>
      </c>
      <c r="N44" s="8">
        <v>14.14459133148193</v>
      </c>
      <c r="O44" s="9" t="str">
        <f t="shared" si="1"/>
        <v>non-polar</v>
      </c>
    </row>
    <row r="45" spans="1:15" x14ac:dyDescent="0.25">
      <c r="A45" s="8">
        <v>6</v>
      </c>
      <c r="B45" s="8">
        <v>3067.7415380000002</v>
      </c>
      <c r="C45" s="8" t="s">
        <v>432</v>
      </c>
      <c r="D45" s="8" t="s">
        <v>71</v>
      </c>
      <c r="E45" s="8">
        <v>7.0512509999999995E-4</v>
      </c>
      <c r="F45" s="8">
        <v>1.8599999999999999E-4</v>
      </c>
      <c r="G45" s="8">
        <v>6.0630999999999997E-2</v>
      </c>
      <c r="H45" s="8" t="s">
        <v>77</v>
      </c>
      <c r="I45" s="8">
        <v>401</v>
      </c>
      <c r="J45" s="8" t="s">
        <v>81</v>
      </c>
      <c r="K45" s="8">
        <v>365</v>
      </c>
      <c r="L45" s="8" t="s">
        <v>487</v>
      </c>
      <c r="M45" s="8">
        <v>3</v>
      </c>
      <c r="N45" s="8">
        <v>13.981301307678221</v>
      </c>
      <c r="O45" s="9" t="str">
        <f t="shared" si="1"/>
        <v>non-polar</v>
      </c>
    </row>
    <row r="46" spans="1:15" x14ac:dyDescent="0.25">
      <c r="A46" s="8">
        <v>4</v>
      </c>
      <c r="B46" s="8">
        <v>3229.3931710000002</v>
      </c>
      <c r="C46" s="8" t="s">
        <v>433</v>
      </c>
      <c r="D46" s="8" t="s">
        <v>71</v>
      </c>
      <c r="E46" s="8">
        <v>9.2751859999999999E-5</v>
      </c>
      <c r="F46" s="8">
        <v>1.519E-3</v>
      </c>
      <c r="G46" s="8">
        <v>0.47036699999999998</v>
      </c>
      <c r="H46" s="8" t="s">
        <v>77</v>
      </c>
      <c r="I46" s="8">
        <v>266</v>
      </c>
      <c r="J46" s="8" t="s">
        <v>216</v>
      </c>
      <c r="K46" s="8">
        <v>123</v>
      </c>
      <c r="L46" s="8" t="s">
        <v>488</v>
      </c>
      <c r="M46" s="8">
        <v>8</v>
      </c>
      <c r="N46" s="8">
        <v>13.870219230651861</v>
      </c>
      <c r="O46" s="9" t="str">
        <f t="shared" si="1"/>
        <v>non-polar</v>
      </c>
    </row>
    <row r="47" spans="1:15" x14ac:dyDescent="0.25">
      <c r="A47" s="8">
        <v>4</v>
      </c>
      <c r="B47" s="8">
        <v>2738.2151079999999</v>
      </c>
      <c r="C47" s="8" t="s">
        <v>439</v>
      </c>
      <c r="D47" s="8" t="s">
        <v>71</v>
      </c>
      <c r="E47" s="8">
        <v>1.4533910000000001E-2</v>
      </c>
      <c r="F47" s="8">
        <v>-1.0468E-2</v>
      </c>
      <c r="G47" s="8">
        <v>-3.8229139999999999</v>
      </c>
      <c r="H47" s="8" t="s">
        <v>81</v>
      </c>
      <c r="I47" s="8">
        <v>79</v>
      </c>
      <c r="J47" s="8" t="s">
        <v>77</v>
      </c>
      <c r="K47" s="8">
        <v>28</v>
      </c>
      <c r="L47" s="8" t="s">
        <v>494</v>
      </c>
      <c r="M47" s="8">
        <v>4</v>
      </c>
      <c r="N47" s="8">
        <v>12.865347862243651</v>
      </c>
      <c r="O47" s="9" t="str">
        <f t="shared" si="1"/>
        <v>non-polar</v>
      </c>
    </row>
    <row r="48" spans="1:15" x14ac:dyDescent="0.25">
      <c r="A48" s="8">
        <v>4</v>
      </c>
      <c r="B48" s="8">
        <v>2378.3205840000001</v>
      </c>
      <c r="C48" s="8" t="s">
        <v>441</v>
      </c>
      <c r="D48" s="8" t="s">
        <v>71</v>
      </c>
      <c r="E48" s="8">
        <v>5.5966410000000001E-2</v>
      </c>
      <c r="F48" s="8">
        <v>1.642E-3</v>
      </c>
      <c r="G48" s="8">
        <v>0.69040400000000002</v>
      </c>
      <c r="H48" s="8" t="s">
        <v>75</v>
      </c>
      <c r="I48" s="8">
        <v>421</v>
      </c>
      <c r="J48" s="8" t="s">
        <v>77</v>
      </c>
      <c r="K48" s="8">
        <v>455</v>
      </c>
      <c r="L48" s="8" t="s">
        <v>496</v>
      </c>
      <c r="M48" s="8">
        <v>6</v>
      </c>
      <c r="N48" s="8">
        <v>12.56343364715576</v>
      </c>
      <c r="O48" s="9" t="str">
        <f t="shared" si="1"/>
        <v>non-polar</v>
      </c>
    </row>
    <row r="49" spans="1:15" x14ac:dyDescent="0.25">
      <c r="A49" s="8">
        <v>4</v>
      </c>
      <c r="B49" s="8">
        <v>2780.2391950000001</v>
      </c>
      <c r="C49" s="8" t="s">
        <v>455</v>
      </c>
      <c r="D49" s="8" t="s">
        <v>71</v>
      </c>
      <c r="E49" s="8">
        <v>7.5289670000000001E-3</v>
      </c>
      <c r="F49" s="8">
        <v>3.055E-3</v>
      </c>
      <c r="G49" s="8">
        <v>1.0988279999999999</v>
      </c>
      <c r="H49" s="8" t="s">
        <v>213</v>
      </c>
      <c r="I49" s="8">
        <v>78</v>
      </c>
      <c r="J49" s="8" t="s">
        <v>77</v>
      </c>
      <c r="K49" s="8">
        <v>28</v>
      </c>
      <c r="L49" s="8" t="s">
        <v>137</v>
      </c>
      <c r="M49" s="8">
        <v>6</v>
      </c>
      <c r="N49" s="8">
        <v>10.776347160339361</v>
      </c>
      <c r="O49" s="9" t="str">
        <f t="shared" si="1"/>
        <v>non-polar</v>
      </c>
    </row>
    <row r="50" spans="1:15" x14ac:dyDescent="0.25">
      <c r="A50" s="8">
        <v>3</v>
      </c>
      <c r="B50" s="8">
        <v>2392.3454409999999</v>
      </c>
      <c r="C50" s="8" t="s">
        <v>456</v>
      </c>
      <c r="D50" s="8" t="s">
        <v>71</v>
      </c>
      <c r="E50" s="8">
        <v>9.509776E-5</v>
      </c>
      <c r="F50" s="8">
        <v>9.5600000000000004E-4</v>
      </c>
      <c r="G50" s="8">
        <v>0.39960800000000002</v>
      </c>
      <c r="H50" s="8" t="s">
        <v>77</v>
      </c>
      <c r="I50" s="8">
        <v>561</v>
      </c>
      <c r="J50" s="8" t="s">
        <v>81</v>
      </c>
      <c r="K50" s="8">
        <v>607</v>
      </c>
      <c r="L50" s="8" t="s">
        <v>510</v>
      </c>
      <c r="M50" s="8">
        <v>6</v>
      </c>
      <c r="N50" s="8">
        <v>10.7405891418457</v>
      </c>
      <c r="O50" s="9" t="str">
        <f t="shared" si="1"/>
        <v>non-polar</v>
      </c>
    </row>
    <row r="51" spans="1:15" x14ac:dyDescent="0.25">
      <c r="A51" s="8">
        <v>4</v>
      </c>
      <c r="B51" s="8">
        <v>1872.0952850000001</v>
      </c>
      <c r="C51" s="8" t="s">
        <v>458</v>
      </c>
      <c r="D51" s="8" t="s">
        <v>71</v>
      </c>
      <c r="E51" s="8">
        <v>9.4692810000000002E-4</v>
      </c>
      <c r="F51" s="8">
        <v>6.4999999999999994E-5</v>
      </c>
      <c r="G51" s="8">
        <v>3.4720000000000001E-2</v>
      </c>
      <c r="H51" s="8" t="s">
        <v>77</v>
      </c>
      <c r="I51" s="8">
        <v>235</v>
      </c>
      <c r="J51" s="8" t="s">
        <v>75</v>
      </c>
      <c r="K51" s="8">
        <v>257</v>
      </c>
      <c r="L51" s="8" t="s">
        <v>512</v>
      </c>
      <c r="M51" s="8">
        <v>9</v>
      </c>
      <c r="N51" s="8">
        <v>9.977656364440918</v>
      </c>
      <c r="O51" s="9" t="str">
        <f t="shared" si="1"/>
        <v>non-polar</v>
      </c>
    </row>
    <row r="52" spans="1:15" x14ac:dyDescent="0.25">
      <c r="A52" s="8">
        <v>4</v>
      </c>
      <c r="B52" s="8">
        <v>2972.3646159999998</v>
      </c>
      <c r="C52" s="8" t="s">
        <v>460</v>
      </c>
      <c r="D52" s="8" t="s">
        <v>71</v>
      </c>
      <c r="E52" s="8">
        <v>1.2841480000000001E-2</v>
      </c>
      <c r="F52" s="8">
        <v>2.6919999999999999E-3</v>
      </c>
      <c r="G52" s="8">
        <v>0.90567699999999995</v>
      </c>
      <c r="H52" s="8" t="s">
        <v>79</v>
      </c>
      <c r="I52" s="8">
        <v>469</v>
      </c>
      <c r="J52" s="8" t="s">
        <v>77</v>
      </c>
      <c r="K52" s="8">
        <v>463</v>
      </c>
      <c r="L52" s="8" t="s">
        <v>514</v>
      </c>
      <c r="M52" s="8">
        <v>7</v>
      </c>
      <c r="N52" s="8">
        <v>9.5956888198852539</v>
      </c>
      <c r="O52" s="9" t="str">
        <f t="shared" si="1"/>
        <v>non-polar</v>
      </c>
    </row>
    <row r="53" spans="1:15" x14ac:dyDescent="0.25">
      <c r="A53" s="8">
        <v>3</v>
      </c>
      <c r="B53" s="8">
        <v>3190.6841899999999</v>
      </c>
      <c r="C53" s="8" t="s">
        <v>463</v>
      </c>
      <c r="D53" s="8" t="s">
        <v>71</v>
      </c>
      <c r="E53" s="8">
        <v>1.9985170000000001E-5</v>
      </c>
      <c r="F53" s="8">
        <v>2.6779999999999998E-3</v>
      </c>
      <c r="G53" s="8">
        <v>0.83931900000000004</v>
      </c>
      <c r="H53" s="8" t="s">
        <v>77</v>
      </c>
      <c r="I53" s="8">
        <v>100</v>
      </c>
      <c r="J53" s="8" t="s">
        <v>75</v>
      </c>
      <c r="K53" s="8">
        <v>66</v>
      </c>
      <c r="L53" s="8" t="s">
        <v>517</v>
      </c>
      <c r="M53" s="8">
        <v>10</v>
      </c>
      <c r="N53" s="8">
        <v>9.1716165542602539</v>
      </c>
      <c r="O53" s="9" t="str">
        <f t="shared" si="1"/>
        <v>non-polar</v>
      </c>
    </row>
    <row r="54" spans="1:15" x14ac:dyDescent="0.25">
      <c r="A54" s="8">
        <v>4</v>
      </c>
      <c r="B54" s="8">
        <v>3233.328888</v>
      </c>
      <c r="C54" s="8" t="s">
        <v>465</v>
      </c>
      <c r="D54" s="8" t="s">
        <v>71</v>
      </c>
      <c r="E54" s="8">
        <v>1.9315559999999999E-2</v>
      </c>
      <c r="F54" s="8">
        <v>1.1709999999999999E-3</v>
      </c>
      <c r="G54" s="8">
        <v>0.36216599999999999</v>
      </c>
      <c r="H54" s="8" t="s">
        <v>77</v>
      </c>
      <c r="I54" s="8">
        <v>117</v>
      </c>
      <c r="J54" s="8" t="s">
        <v>216</v>
      </c>
      <c r="K54" s="8">
        <v>123</v>
      </c>
      <c r="L54" s="8" t="s">
        <v>519</v>
      </c>
      <c r="M54" s="8">
        <v>10</v>
      </c>
      <c r="N54" s="8">
        <v>8.7605218887329102</v>
      </c>
      <c r="O54" s="9" t="str">
        <f t="shared" si="1"/>
        <v>non-polar</v>
      </c>
    </row>
    <row r="55" spans="1:15" x14ac:dyDescent="0.25">
      <c r="A55" s="8">
        <v>4</v>
      </c>
      <c r="B55" s="8">
        <v>3217.4770749999998</v>
      </c>
      <c r="C55" s="8" t="s">
        <v>467</v>
      </c>
      <c r="D55" s="8" t="s">
        <v>71</v>
      </c>
      <c r="E55" s="8">
        <v>1.7091240000000001E-2</v>
      </c>
      <c r="F55" s="8">
        <v>-1.2650000000000001E-3</v>
      </c>
      <c r="G55" s="8">
        <v>-0.39316499999999999</v>
      </c>
      <c r="H55" s="8" t="s">
        <v>213</v>
      </c>
      <c r="I55" s="8">
        <v>187</v>
      </c>
      <c r="J55" s="8" t="s">
        <v>77</v>
      </c>
      <c r="K55" s="8">
        <v>204</v>
      </c>
      <c r="L55" s="8" t="s">
        <v>521</v>
      </c>
      <c r="M55" s="8">
        <v>6</v>
      </c>
      <c r="N55" s="8">
        <v>7.1633572578430176</v>
      </c>
      <c r="O55" s="9" t="str">
        <f t="shared" si="1"/>
        <v>non-polar</v>
      </c>
    </row>
    <row r="56" spans="1:15" x14ac:dyDescent="0.25">
      <c r="O56" s="9"/>
    </row>
    <row r="57" spans="1:15" x14ac:dyDescent="0.25">
      <c r="O57" s="9"/>
    </row>
    <row r="58" spans="1:15" x14ac:dyDescent="0.25">
      <c r="O58" s="9"/>
    </row>
    <row r="59" spans="1:1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25">
      <c r="O60" s="9"/>
    </row>
    <row r="61" spans="1:15" x14ac:dyDescent="0.25">
      <c r="O61" s="9"/>
    </row>
    <row r="62" spans="1:15" x14ac:dyDescent="0.25">
      <c r="O62" s="9"/>
    </row>
    <row r="63" spans="1:15" x14ac:dyDescent="0.25">
      <c r="O63" s="9"/>
    </row>
    <row r="64" spans="1:15" x14ac:dyDescent="0.25">
      <c r="O64" s="9"/>
    </row>
    <row r="65" spans="15:15" x14ac:dyDescent="0.25">
      <c r="O65" s="9"/>
    </row>
    <row r="66" spans="15:15" x14ac:dyDescent="0.25">
      <c r="O66" s="9"/>
    </row>
    <row r="67" spans="15:15" x14ac:dyDescent="0.25">
      <c r="O67" s="9"/>
    </row>
    <row r="68" spans="15:15" x14ac:dyDescent="0.25">
      <c r="O68" s="9"/>
    </row>
    <row r="69" spans="15:15" x14ac:dyDescent="0.25">
      <c r="O69" s="9"/>
    </row>
    <row r="70" spans="15:15" x14ac:dyDescent="0.25">
      <c r="O70" s="9"/>
    </row>
    <row r="71" spans="15:15" x14ac:dyDescent="0.25">
      <c r="O71" s="9"/>
    </row>
    <row r="72" spans="15:15" x14ac:dyDescent="0.25">
      <c r="O72" s="9"/>
    </row>
    <row r="73" spans="15:15" x14ac:dyDescent="0.25">
      <c r="O73" s="9"/>
    </row>
    <row r="74" spans="15:15" x14ac:dyDescent="0.25">
      <c r="O74" s="9"/>
    </row>
    <row r="75" spans="15:15" x14ac:dyDescent="0.25">
      <c r="O75" s="9"/>
    </row>
    <row r="76" spans="15:15" x14ac:dyDescent="0.25">
      <c r="O76" s="9"/>
    </row>
    <row r="77" spans="15:15" x14ac:dyDescent="0.25">
      <c r="O77" s="9"/>
    </row>
    <row r="78" spans="15:15" x14ac:dyDescent="0.25">
      <c r="O78" s="9"/>
    </row>
    <row r="79" spans="15:15" x14ac:dyDescent="0.25">
      <c r="O79" s="9"/>
    </row>
    <row r="80" spans="15:15" x14ac:dyDescent="0.25">
      <c r="O80" s="9"/>
    </row>
    <row r="81" spans="15:15" x14ac:dyDescent="0.25">
      <c r="O81" s="9"/>
    </row>
    <row r="82" spans="15:15" x14ac:dyDescent="0.25">
      <c r="O82" s="9"/>
    </row>
    <row r="83" spans="15:15" x14ac:dyDescent="0.25">
      <c r="O83" s="9"/>
    </row>
    <row r="84" spans="15:15" x14ac:dyDescent="0.25">
      <c r="O84" s="9"/>
    </row>
    <row r="85" spans="15:15" x14ac:dyDescent="0.25">
      <c r="O85" s="9"/>
    </row>
  </sheetData>
  <sortState xmlns:xlrd2="http://schemas.microsoft.com/office/spreadsheetml/2017/richdata2" ref="A1:O86">
    <sortCondition descending="1" ref="O1:O86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85"/>
  <sheetViews>
    <sheetView workbookViewId="0">
      <selection activeCell="O1" sqref="O1:O1048576"/>
    </sheetView>
  </sheetViews>
  <sheetFormatPr defaultRowHeight="14.4" x14ac:dyDescent="0.25"/>
  <cols>
    <col min="1" max="2" width="9" bestFit="1" customWidth="1"/>
    <col min="5" max="5" width="12.77734375" bestFit="1" customWidth="1"/>
    <col min="6" max="7" width="9" bestFit="1" customWidth="1"/>
    <col min="9" max="9" width="9" bestFit="1" customWidth="1"/>
    <col min="11" max="11" width="9" bestFit="1" customWidth="1"/>
    <col min="13" max="14" width="9" bestFit="1" customWidth="1"/>
  </cols>
  <sheetData>
    <row r="1" spans="1:35" x14ac:dyDescent="0.25">
      <c r="A1" s="5" t="s">
        <v>0</v>
      </c>
      <c r="B1" s="5" t="s">
        <v>1</v>
      </c>
      <c r="C1" s="5" t="s">
        <v>2</v>
      </c>
      <c r="D1" s="5" t="s">
        <v>70</v>
      </c>
      <c r="E1" s="5" t="s">
        <v>590</v>
      </c>
      <c r="F1" s="5" t="s">
        <v>72</v>
      </c>
      <c r="G1" s="5" t="s">
        <v>73</v>
      </c>
      <c r="H1" s="5" t="s">
        <v>587</v>
      </c>
      <c r="I1" s="5" t="s">
        <v>586</v>
      </c>
      <c r="J1" s="5" t="s">
        <v>588</v>
      </c>
      <c r="K1" s="5" t="s">
        <v>589</v>
      </c>
      <c r="L1" s="5" t="s">
        <v>592</v>
      </c>
      <c r="M1" s="5" t="s">
        <v>153</v>
      </c>
      <c r="N1" s="5" t="s">
        <v>591</v>
      </c>
      <c r="O1" s="5" t="s">
        <v>593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>
        <v>3</v>
      </c>
      <c r="B2">
        <v>2314.3056919999999</v>
      </c>
      <c r="C2" t="s">
        <v>564</v>
      </c>
      <c r="D2" t="s">
        <v>71</v>
      </c>
      <c r="E2">
        <v>3.4102330000000003E-8</v>
      </c>
      <c r="F2">
        <v>1.03E-4</v>
      </c>
      <c r="G2">
        <v>4.4505999999999997E-2</v>
      </c>
      <c r="H2" t="s">
        <v>77</v>
      </c>
      <c r="I2">
        <v>293</v>
      </c>
      <c r="J2" t="s">
        <v>74</v>
      </c>
      <c r="K2">
        <v>316</v>
      </c>
      <c r="L2" t="s">
        <v>578</v>
      </c>
      <c r="M2">
        <v>6</v>
      </c>
      <c r="N2">
        <v>20.623159408569339</v>
      </c>
      <c r="O2" s="9" t="str">
        <f t="shared" ref="O2:O15" si="0">IF(OR(ISNUMBER(SEARCH(H2,"DEYSTHR")), ISNUMBER(SEARCH(J2,"DEYSTHR"))), "polar", "non-polar")</f>
        <v>polar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5" x14ac:dyDescent="0.25">
      <c r="A3">
        <v>4</v>
      </c>
      <c r="B3">
        <v>2451.0572040000002</v>
      </c>
      <c r="C3" t="s">
        <v>560</v>
      </c>
      <c r="D3" t="s">
        <v>71</v>
      </c>
      <c r="E3">
        <v>4.554273E-9</v>
      </c>
      <c r="F3">
        <v>1.518E-3</v>
      </c>
      <c r="G3">
        <v>0.61932500000000001</v>
      </c>
      <c r="H3" t="s">
        <v>82</v>
      </c>
      <c r="I3">
        <v>168</v>
      </c>
      <c r="J3" t="s">
        <v>77</v>
      </c>
      <c r="K3">
        <v>105</v>
      </c>
      <c r="L3" t="s">
        <v>574</v>
      </c>
      <c r="M3">
        <v>5</v>
      </c>
      <c r="N3">
        <v>19.852241516113281</v>
      </c>
      <c r="O3" s="9" t="str">
        <f t="shared" si="0"/>
        <v>polar</v>
      </c>
    </row>
    <row r="4" spans="1:35" x14ac:dyDescent="0.25">
      <c r="A4">
        <v>3</v>
      </c>
      <c r="B4">
        <v>2325.30807</v>
      </c>
      <c r="C4" t="s">
        <v>570</v>
      </c>
      <c r="D4" t="s">
        <v>71</v>
      </c>
      <c r="E4">
        <v>4.0666529999999999E-3</v>
      </c>
      <c r="F4">
        <v>1.755E-3</v>
      </c>
      <c r="G4">
        <v>0.75473900000000005</v>
      </c>
      <c r="H4" t="s">
        <v>77</v>
      </c>
      <c r="I4">
        <v>305</v>
      </c>
      <c r="J4" t="s">
        <v>74</v>
      </c>
      <c r="K4">
        <v>316</v>
      </c>
      <c r="L4" t="s">
        <v>584</v>
      </c>
      <c r="M4">
        <v>7</v>
      </c>
      <c r="N4">
        <v>18.588876724243161</v>
      </c>
      <c r="O4" s="9" t="str">
        <f t="shared" si="0"/>
        <v>polar</v>
      </c>
    </row>
    <row r="5" spans="1:35" x14ac:dyDescent="0.25">
      <c r="A5">
        <v>4</v>
      </c>
      <c r="B5">
        <v>2841.4523210000002</v>
      </c>
      <c r="C5" t="s">
        <v>562</v>
      </c>
      <c r="D5" t="s">
        <v>71</v>
      </c>
      <c r="E5">
        <v>2.1047160000000001E-8</v>
      </c>
      <c r="F5">
        <v>2.6510000000000001E-3</v>
      </c>
      <c r="G5">
        <v>0.93297399999999997</v>
      </c>
      <c r="H5" t="s">
        <v>77</v>
      </c>
      <c r="I5">
        <v>293</v>
      </c>
      <c r="J5" t="s">
        <v>82</v>
      </c>
      <c r="K5">
        <v>179</v>
      </c>
      <c r="L5" t="s">
        <v>576</v>
      </c>
      <c r="M5">
        <v>7</v>
      </c>
      <c r="N5">
        <v>18.124946594238281</v>
      </c>
      <c r="O5" s="9" t="str">
        <f t="shared" si="0"/>
        <v>polar</v>
      </c>
    </row>
    <row r="6" spans="1:35" x14ac:dyDescent="0.25">
      <c r="A6">
        <v>4</v>
      </c>
      <c r="B6">
        <v>2841.4523210000002</v>
      </c>
      <c r="C6" t="s">
        <v>567</v>
      </c>
      <c r="D6" t="s">
        <v>71</v>
      </c>
      <c r="E6">
        <v>1.262488E-4</v>
      </c>
      <c r="F6">
        <v>2.6510000000000001E-3</v>
      </c>
      <c r="G6">
        <v>0.93297399999999997</v>
      </c>
      <c r="H6" t="s">
        <v>77</v>
      </c>
      <c r="I6">
        <v>293</v>
      </c>
      <c r="J6" t="s">
        <v>74</v>
      </c>
      <c r="K6">
        <v>181</v>
      </c>
      <c r="L6" t="s">
        <v>581</v>
      </c>
      <c r="M6">
        <v>5</v>
      </c>
      <c r="N6">
        <v>16.7466926574707</v>
      </c>
      <c r="O6" s="9" t="str">
        <f t="shared" si="0"/>
        <v>polar</v>
      </c>
    </row>
    <row r="7" spans="1:35" x14ac:dyDescent="0.25">
      <c r="A7">
        <v>4</v>
      </c>
      <c r="B7">
        <v>3030.5795680000001</v>
      </c>
      <c r="C7" t="s">
        <v>571</v>
      </c>
      <c r="D7" t="s">
        <v>71</v>
      </c>
      <c r="E7">
        <v>0.26525929999999998</v>
      </c>
      <c r="F7">
        <v>1.4660000000000001E-3</v>
      </c>
      <c r="G7">
        <v>0.483736</v>
      </c>
      <c r="H7" t="s">
        <v>80</v>
      </c>
      <c r="I7">
        <v>382</v>
      </c>
      <c r="J7" t="s">
        <v>77</v>
      </c>
      <c r="K7">
        <v>321</v>
      </c>
      <c r="L7" t="s">
        <v>585</v>
      </c>
      <c r="M7">
        <v>3</v>
      </c>
      <c r="N7">
        <v>15.886368751525881</v>
      </c>
      <c r="O7" s="9" t="str">
        <f t="shared" si="0"/>
        <v>polar</v>
      </c>
    </row>
    <row r="8" spans="1:35" x14ac:dyDescent="0.25">
      <c r="A8">
        <v>4</v>
      </c>
      <c r="B8">
        <v>2283.271201</v>
      </c>
      <c r="C8" t="s">
        <v>569</v>
      </c>
      <c r="D8" t="s">
        <v>71</v>
      </c>
      <c r="E8">
        <v>4.221448E-4</v>
      </c>
      <c r="F8">
        <v>6.02E-4</v>
      </c>
      <c r="G8">
        <v>0.26365699999999997</v>
      </c>
      <c r="H8" t="s">
        <v>74</v>
      </c>
      <c r="I8">
        <v>311</v>
      </c>
      <c r="J8" t="s">
        <v>77</v>
      </c>
      <c r="K8">
        <v>321</v>
      </c>
      <c r="L8" t="s">
        <v>583</v>
      </c>
      <c r="M8">
        <v>4</v>
      </c>
      <c r="N8">
        <v>15.713418006896971</v>
      </c>
      <c r="O8" s="9" t="str">
        <f t="shared" si="0"/>
        <v>polar</v>
      </c>
    </row>
    <row r="9" spans="1:35" x14ac:dyDescent="0.25">
      <c r="A9">
        <v>4</v>
      </c>
      <c r="B9">
        <v>4075.0820050000002</v>
      </c>
      <c r="C9" t="s">
        <v>568</v>
      </c>
      <c r="D9" t="s">
        <v>71</v>
      </c>
      <c r="E9">
        <v>3.7752359999999998E-4</v>
      </c>
      <c r="F9">
        <v>-3.6380000000000002E-3</v>
      </c>
      <c r="G9">
        <v>-0.89274200000000004</v>
      </c>
      <c r="H9" t="s">
        <v>77</v>
      </c>
      <c r="I9">
        <v>235</v>
      </c>
      <c r="J9" t="s">
        <v>83</v>
      </c>
      <c r="K9">
        <v>83</v>
      </c>
      <c r="L9" t="s">
        <v>582</v>
      </c>
      <c r="M9">
        <v>6</v>
      </c>
      <c r="N9">
        <v>11.837953567504879</v>
      </c>
      <c r="O9" s="9" t="str">
        <f t="shared" si="0"/>
        <v>polar</v>
      </c>
    </row>
    <row r="10" spans="1:35" x14ac:dyDescent="0.25">
      <c r="A10">
        <v>3</v>
      </c>
      <c r="B10">
        <v>2841.452644</v>
      </c>
      <c r="C10" t="s">
        <v>563</v>
      </c>
      <c r="D10" t="s">
        <v>71</v>
      </c>
      <c r="E10">
        <v>2.83086E-8</v>
      </c>
      <c r="F10">
        <v>2.9740000000000001E-3</v>
      </c>
      <c r="G10">
        <v>1.0466489999999999</v>
      </c>
      <c r="H10" t="s">
        <v>77</v>
      </c>
      <c r="I10">
        <v>293</v>
      </c>
      <c r="J10" t="s">
        <v>74</v>
      </c>
      <c r="K10">
        <v>184</v>
      </c>
      <c r="L10" t="s">
        <v>577</v>
      </c>
      <c r="M10">
        <v>8</v>
      </c>
      <c r="N10">
        <v>10.18903827667236</v>
      </c>
      <c r="O10" s="9" t="str">
        <f t="shared" si="0"/>
        <v>polar</v>
      </c>
    </row>
    <row r="11" spans="1:35" x14ac:dyDescent="0.25">
      <c r="A11">
        <v>4</v>
      </c>
      <c r="B11">
        <v>3249.720143</v>
      </c>
      <c r="C11" t="s">
        <v>561</v>
      </c>
      <c r="D11" t="s">
        <v>71</v>
      </c>
      <c r="E11">
        <v>5.5221420000000003E-9</v>
      </c>
      <c r="F11">
        <v>1.83E-4</v>
      </c>
      <c r="G11">
        <v>5.6313000000000002E-2</v>
      </c>
      <c r="H11" t="s">
        <v>85</v>
      </c>
      <c r="I11">
        <v>244</v>
      </c>
      <c r="J11" t="s">
        <v>77</v>
      </c>
      <c r="K11">
        <v>293</v>
      </c>
      <c r="L11" t="s">
        <v>575</v>
      </c>
      <c r="M11">
        <v>3</v>
      </c>
      <c r="N11">
        <v>9.7788944244384766</v>
      </c>
      <c r="O11" s="9" t="str">
        <f t="shared" si="0"/>
        <v>polar</v>
      </c>
    </row>
    <row r="12" spans="1:35" x14ac:dyDescent="0.25">
      <c r="A12">
        <v>3</v>
      </c>
      <c r="B12">
        <v>3249.7189859999999</v>
      </c>
      <c r="C12" t="s">
        <v>558</v>
      </c>
      <c r="D12" t="s">
        <v>71</v>
      </c>
      <c r="E12">
        <v>9.683766999999999E-10</v>
      </c>
      <c r="F12">
        <v>-9.7400000000000004E-4</v>
      </c>
      <c r="G12">
        <v>-0.29971799999999998</v>
      </c>
      <c r="H12" t="s">
        <v>83</v>
      </c>
      <c r="I12">
        <v>245</v>
      </c>
      <c r="J12" t="s">
        <v>77</v>
      </c>
      <c r="K12">
        <v>293</v>
      </c>
      <c r="L12" t="s">
        <v>572</v>
      </c>
      <c r="M12">
        <v>4</v>
      </c>
      <c r="N12">
        <v>8.0784397125244141</v>
      </c>
      <c r="O12" s="9" t="str">
        <f t="shared" si="0"/>
        <v>polar</v>
      </c>
    </row>
    <row r="13" spans="1:35" x14ac:dyDescent="0.25">
      <c r="A13">
        <v>2</v>
      </c>
      <c r="B13">
        <v>2008.0936380000001</v>
      </c>
      <c r="C13" t="s">
        <v>559</v>
      </c>
      <c r="D13" t="s">
        <v>71</v>
      </c>
      <c r="E13">
        <v>1.697685E-9</v>
      </c>
      <c r="F13">
        <v>-2.3649999999999999E-3</v>
      </c>
      <c r="G13">
        <v>-1.1777329999999999</v>
      </c>
      <c r="H13" t="s">
        <v>77</v>
      </c>
      <c r="I13">
        <v>321</v>
      </c>
      <c r="J13" t="s">
        <v>82</v>
      </c>
      <c r="K13">
        <v>325</v>
      </c>
      <c r="L13" t="s">
        <v>573</v>
      </c>
      <c r="M13">
        <v>16</v>
      </c>
      <c r="N13">
        <v>6.2075748443603516</v>
      </c>
      <c r="O13" s="9" t="str">
        <f t="shared" si="0"/>
        <v>polar</v>
      </c>
    </row>
    <row r="14" spans="1:35" x14ac:dyDescent="0.25">
      <c r="A14" s="8">
        <v>6</v>
      </c>
      <c r="B14" s="8">
        <v>3249.720147</v>
      </c>
      <c r="C14" s="8" t="s">
        <v>565</v>
      </c>
      <c r="D14" s="8" t="s">
        <v>71</v>
      </c>
      <c r="E14" s="8">
        <v>1.039266E-5</v>
      </c>
      <c r="F14" s="8">
        <v>1.8699999999999999E-4</v>
      </c>
      <c r="G14" s="8">
        <v>5.7542999999999997E-2</v>
      </c>
      <c r="H14" s="8" t="s">
        <v>213</v>
      </c>
      <c r="I14" s="8">
        <v>242</v>
      </c>
      <c r="J14" s="8" t="s">
        <v>77</v>
      </c>
      <c r="K14" s="8">
        <v>293</v>
      </c>
      <c r="L14" s="8" t="s">
        <v>579</v>
      </c>
      <c r="M14" s="8">
        <v>8</v>
      </c>
      <c r="N14" s="8">
        <v>14.84771728515625</v>
      </c>
      <c r="O14" s="8" t="str">
        <f t="shared" si="0"/>
        <v>non-polar</v>
      </c>
    </row>
    <row r="15" spans="1:35" x14ac:dyDescent="0.25">
      <c r="A15" s="8">
        <v>5</v>
      </c>
      <c r="B15" s="8">
        <v>4422.1842880000004</v>
      </c>
      <c r="C15" s="8" t="s">
        <v>566</v>
      </c>
      <c r="D15" s="8" t="s">
        <v>71</v>
      </c>
      <c r="E15" s="8">
        <v>3.3814060000000003E-5</v>
      </c>
      <c r="F15" s="8">
        <v>-1.188E-3</v>
      </c>
      <c r="G15" s="8">
        <v>-0.26864500000000002</v>
      </c>
      <c r="H15" s="8" t="s">
        <v>77</v>
      </c>
      <c r="I15" s="8">
        <v>202</v>
      </c>
      <c r="J15" s="8" t="s">
        <v>213</v>
      </c>
      <c r="K15" s="8">
        <v>242</v>
      </c>
      <c r="L15" s="8" t="s">
        <v>580</v>
      </c>
      <c r="M15" s="8">
        <v>3</v>
      </c>
      <c r="N15" s="8">
        <v>9.4772157669067383</v>
      </c>
      <c r="O15" s="8" t="str">
        <f t="shared" si="0"/>
        <v>non-polar</v>
      </c>
    </row>
    <row r="16" spans="1:3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5:15" x14ac:dyDescent="0.25">
      <c r="O17" s="9"/>
    </row>
    <row r="18" spans="15:15" x14ac:dyDescent="0.25">
      <c r="O18" s="9"/>
    </row>
    <row r="19" spans="15:15" x14ac:dyDescent="0.25">
      <c r="O19" s="9"/>
    </row>
    <row r="20" spans="15:15" x14ac:dyDescent="0.25">
      <c r="O20" s="9"/>
    </row>
    <row r="21" spans="15:15" x14ac:dyDescent="0.25">
      <c r="O21" s="9"/>
    </row>
    <row r="22" spans="15:15" x14ac:dyDescent="0.25">
      <c r="O22" s="9"/>
    </row>
    <row r="23" spans="15:15" x14ac:dyDescent="0.25">
      <c r="O23" s="9"/>
    </row>
    <row r="24" spans="15:15" x14ac:dyDescent="0.25">
      <c r="O24" s="9"/>
    </row>
    <row r="25" spans="15:15" x14ac:dyDescent="0.25">
      <c r="O25" s="9"/>
    </row>
    <row r="26" spans="15:15" x14ac:dyDescent="0.25">
      <c r="O26" s="9"/>
    </row>
    <row r="27" spans="15:15" x14ac:dyDescent="0.25">
      <c r="O27" s="9"/>
    </row>
    <row r="28" spans="15:15" x14ac:dyDescent="0.25">
      <c r="O28" s="9"/>
    </row>
    <row r="29" spans="15:15" x14ac:dyDescent="0.25">
      <c r="O29" s="9"/>
    </row>
    <row r="30" spans="15:15" x14ac:dyDescent="0.25">
      <c r="O30" s="9"/>
    </row>
    <row r="31" spans="15:15" x14ac:dyDescent="0.25">
      <c r="O31" s="9"/>
    </row>
    <row r="32" spans="15:15" x14ac:dyDescent="0.25">
      <c r="O32" s="9"/>
    </row>
    <row r="33" spans="15:15" x14ac:dyDescent="0.25">
      <c r="O33" s="9"/>
    </row>
    <row r="34" spans="15:15" x14ac:dyDescent="0.25">
      <c r="O34" s="9"/>
    </row>
    <row r="35" spans="15:15" x14ac:dyDescent="0.25">
      <c r="O35" s="9"/>
    </row>
    <row r="36" spans="15:15" x14ac:dyDescent="0.25">
      <c r="O36" s="9"/>
    </row>
    <row r="37" spans="15:15" x14ac:dyDescent="0.25">
      <c r="O37" s="9"/>
    </row>
    <row r="38" spans="15:15" x14ac:dyDescent="0.25">
      <c r="O38" s="9"/>
    </row>
    <row r="39" spans="15:15" x14ac:dyDescent="0.25">
      <c r="O39" s="9"/>
    </row>
    <row r="40" spans="15:15" x14ac:dyDescent="0.25">
      <c r="O40" s="9"/>
    </row>
    <row r="41" spans="15:15" x14ac:dyDescent="0.25">
      <c r="O41" s="9"/>
    </row>
    <row r="42" spans="15:15" x14ac:dyDescent="0.25">
      <c r="O42" s="9"/>
    </row>
    <row r="43" spans="15:15" x14ac:dyDescent="0.25">
      <c r="O43" s="9"/>
    </row>
    <row r="44" spans="15:15" x14ac:dyDescent="0.25">
      <c r="O44" s="9"/>
    </row>
    <row r="45" spans="15:15" x14ac:dyDescent="0.25">
      <c r="O45" s="9"/>
    </row>
    <row r="46" spans="15:15" x14ac:dyDescent="0.25">
      <c r="O46" s="9"/>
    </row>
    <row r="47" spans="15:15" x14ac:dyDescent="0.25">
      <c r="O47" s="9"/>
    </row>
    <row r="48" spans="15:15" x14ac:dyDescent="0.25">
      <c r="O48" s="9"/>
    </row>
    <row r="49" spans="15:15" x14ac:dyDescent="0.25">
      <c r="O49" s="9"/>
    </row>
    <row r="50" spans="15:15" x14ac:dyDescent="0.25">
      <c r="O50" s="9"/>
    </row>
    <row r="51" spans="15:15" x14ac:dyDescent="0.25">
      <c r="O51" s="9"/>
    </row>
    <row r="52" spans="15:15" x14ac:dyDescent="0.25">
      <c r="O52" s="9"/>
    </row>
    <row r="53" spans="15:15" x14ac:dyDescent="0.25">
      <c r="O53" s="9"/>
    </row>
    <row r="54" spans="15:15" x14ac:dyDescent="0.25">
      <c r="O54" s="9"/>
    </row>
    <row r="55" spans="15:15" x14ac:dyDescent="0.25">
      <c r="O55" s="9"/>
    </row>
    <row r="56" spans="15:15" x14ac:dyDescent="0.25">
      <c r="O56" s="9"/>
    </row>
    <row r="57" spans="15:15" x14ac:dyDescent="0.25">
      <c r="O57" s="9"/>
    </row>
    <row r="58" spans="15:15" x14ac:dyDescent="0.25">
      <c r="O58" s="9"/>
    </row>
    <row r="59" spans="15:15" x14ac:dyDescent="0.25">
      <c r="O59" s="9"/>
    </row>
    <row r="60" spans="15:15" x14ac:dyDescent="0.25">
      <c r="O60" s="9"/>
    </row>
    <row r="61" spans="15:15" x14ac:dyDescent="0.25">
      <c r="O61" s="9"/>
    </row>
    <row r="62" spans="15:15" x14ac:dyDescent="0.25">
      <c r="O62" s="9"/>
    </row>
    <row r="63" spans="15:15" x14ac:dyDescent="0.25">
      <c r="O63" s="9"/>
    </row>
    <row r="64" spans="15:15" x14ac:dyDescent="0.25">
      <c r="O64" s="9"/>
    </row>
    <row r="65" spans="15:15" x14ac:dyDescent="0.25">
      <c r="O65" s="9"/>
    </row>
    <row r="66" spans="15:15" x14ac:dyDescent="0.25">
      <c r="O66" s="9"/>
    </row>
    <row r="67" spans="15:15" x14ac:dyDescent="0.25">
      <c r="O67" s="9"/>
    </row>
    <row r="68" spans="15:15" x14ac:dyDescent="0.25">
      <c r="O68" s="9"/>
    </row>
    <row r="69" spans="15:15" x14ac:dyDescent="0.25">
      <c r="O69" s="9"/>
    </row>
    <row r="70" spans="15:15" x14ac:dyDescent="0.25">
      <c r="O70" s="9"/>
    </row>
    <row r="71" spans="15:15" x14ac:dyDescent="0.25">
      <c r="O71" s="9"/>
    </row>
    <row r="72" spans="15:15" x14ac:dyDescent="0.25">
      <c r="O72" s="9"/>
    </row>
    <row r="73" spans="15:15" x14ac:dyDescent="0.25">
      <c r="O73" s="9"/>
    </row>
    <row r="74" spans="15:15" x14ac:dyDescent="0.25">
      <c r="O74" s="9"/>
    </row>
    <row r="75" spans="15:15" x14ac:dyDescent="0.25">
      <c r="O75" s="9"/>
    </row>
    <row r="76" spans="15:15" x14ac:dyDescent="0.25">
      <c r="O76" s="9"/>
    </row>
    <row r="77" spans="15:15" x14ac:dyDescent="0.25">
      <c r="O77" s="9"/>
    </row>
    <row r="78" spans="15:15" x14ac:dyDescent="0.25">
      <c r="O78" s="9"/>
    </row>
    <row r="79" spans="15:15" x14ac:dyDescent="0.25">
      <c r="O79" s="9"/>
    </row>
    <row r="80" spans="15:15" x14ac:dyDescent="0.25">
      <c r="O80" s="9"/>
    </row>
    <row r="81" spans="15:15" x14ac:dyDescent="0.25">
      <c r="O81" s="9"/>
    </row>
    <row r="82" spans="15:15" x14ac:dyDescent="0.25">
      <c r="O82" s="9"/>
    </row>
    <row r="83" spans="15:15" x14ac:dyDescent="0.25">
      <c r="O83" s="9"/>
    </row>
    <row r="84" spans="15:15" x14ac:dyDescent="0.25">
      <c r="O84" s="9"/>
    </row>
    <row r="85" spans="15:15" x14ac:dyDescent="0.25">
      <c r="O85" s="9"/>
    </row>
  </sheetData>
  <sortState xmlns:xlrd2="http://schemas.microsoft.com/office/spreadsheetml/2017/richdata2" ref="A1:O86">
    <sortCondition descending="1" ref="O1:O86"/>
  </sortSt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7"/>
  <sheetViews>
    <sheetView workbookViewId="0">
      <selection activeCell="L15" sqref="L15"/>
    </sheetView>
  </sheetViews>
  <sheetFormatPr defaultRowHeight="14.4" x14ac:dyDescent="0.25"/>
  <sheetData>
    <row r="1" spans="1:35" x14ac:dyDescent="0.25">
      <c r="A1" s="5" t="s">
        <v>0</v>
      </c>
      <c r="B1" s="5" t="s">
        <v>1</v>
      </c>
      <c r="C1" s="5" t="s">
        <v>2</v>
      </c>
      <c r="D1" s="5" t="s">
        <v>70</v>
      </c>
      <c r="E1" s="5" t="s">
        <v>590</v>
      </c>
      <c r="F1" s="5" t="s">
        <v>72</v>
      </c>
      <c r="G1" s="5" t="s">
        <v>73</v>
      </c>
      <c r="H1" s="5" t="s">
        <v>587</v>
      </c>
      <c r="I1" s="5" t="s">
        <v>586</v>
      </c>
      <c r="J1" s="5" t="s">
        <v>588</v>
      </c>
      <c r="K1" s="5" t="s">
        <v>589</v>
      </c>
      <c r="L1" s="5" t="s">
        <v>592</v>
      </c>
      <c r="M1" s="5" t="s">
        <v>153</v>
      </c>
      <c r="N1" s="5" t="s">
        <v>591</v>
      </c>
      <c r="O1" s="5" t="s">
        <v>593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>
        <v>2</v>
      </c>
      <c r="B2">
        <v>2410.2323230000002</v>
      </c>
      <c r="C2" t="s">
        <v>312</v>
      </c>
      <c r="D2" t="s">
        <v>71</v>
      </c>
      <c r="E2">
        <v>9.9999999999999995E-8</v>
      </c>
      <c r="F2">
        <v>1.6000000000000001E-4</v>
      </c>
      <c r="G2">
        <v>6.6383999999999999E-2</v>
      </c>
      <c r="H2" t="s">
        <v>85</v>
      </c>
      <c r="I2">
        <v>85</v>
      </c>
      <c r="J2" t="s">
        <v>77</v>
      </c>
      <c r="K2">
        <v>125</v>
      </c>
      <c r="L2" t="s">
        <v>325</v>
      </c>
      <c r="M2">
        <v>8</v>
      </c>
      <c r="N2">
        <v>28.4827766418457</v>
      </c>
      <c r="O2" s="9" t="str">
        <f t="shared" ref="O2:O14" si="0">IF(OR(ISNUMBER(SEARCH(H2,"DEYSTHR")), ISNUMBER(SEARCH(J2,"DEYSTHR"))), "polar", "non-polar")</f>
        <v>polar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5" x14ac:dyDescent="0.25">
      <c r="A3">
        <v>3</v>
      </c>
      <c r="B3">
        <v>2099.1029859999999</v>
      </c>
      <c r="C3" t="s">
        <v>316</v>
      </c>
      <c r="D3" t="s">
        <v>71</v>
      </c>
      <c r="E3">
        <v>2.2200000000000001E-5</v>
      </c>
      <c r="F3">
        <v>1.1709999999999999E-3</v>
      </c>
      <c r="G3">
        <v>0.55785799999999997</v>
      </c>
      <c r="H3" t="s">
        <v>77</v>
      </c>
      <c r="I3">
        <v>125</v>
      </c>
      <c r="J3" t="s">
        <v>80</v>
      </c>
      <c r="K3">
        <v>101</v>
      </c>
      <c r="L3" t="s">
        <v>329</v>
      </c>
      <c r="M3">
        <v>8</v>
      </c>
      <c r="N3">
        <v>17.63625526428223</v>
      </c>
      <c r="O3" s="9" t="str">
        <f t="shared" si="0"/>
        <v>polar</v>
      </c>
    </row>
    <row r="4" spans="1:35" x14ac:dyDescent="0.25">
      <c r="A4">
        <v>4</v>
      </c>
      <c r="B4">
        <v>2145.0795760000001</v>
      </c>
      <c r="C4" t="s">
        <v>323</v>
      </c>
      <c r="D4" t="s">
        <v>71</v>
      </c>
      <c r="E4">
        <v>4.6800000000000001E-3</v>
      </c>
      <c r="F4">
        <v>-6.3E-5</v>
      </c>
      <c r="G4">
        <v>-2.937E-2</v>
      </c>
      <c r="H4" t="s">
        <v>82</v>
      </c>
      <c r="I4">
        <v>94</v>
      </c>
      <c r="J4" t="s">
        <v>77</v>
      </c>
      <c r="K4">
        <v>165</v>
      </c>
      <c r="L4" t="s">
        <v>336</v>
      </c>
      <c r="M4">
        <v>5</v>
      </c>
      <c r="N4">
        <v>15.711984634399411</v>
      </c>
      <c r="O4" s="9" t="str">
        <f t="shared" si="0"/>
        <v>polar</v>
      </c>
    </row>
    <row r="5" spans="1:35" x14ac:dyDescent="0.25">
      <c r="A5">
        <v>4</v>
      </c>
      <c r="B5">
        <v>4378.1297000000004</v>
      </c>
      <c r="C5" t="s">
        <v>315</v>
      </c>
      <c r="D5" t="s">
        <v>71</v>
      </c>
      <c r="E5">
        <v>1.17E-5</v>
      </c>
      <c r="F5">
        <v>3.1315999999999997E-2</v>
      </c>
      <c r="G5">
        <v>7.1528770000000002</v>
      </c>
      <c r="H5" t="s">
        <v>212</v>
      </c>
      <c r="I5">
        <v>152</v>
      </c>
      <c r="J5" t="s">
        <v>77</v>
      </c>
      <c r="K5">
        <v>84</v>
      </c>
      <c r="L5" t="s">
        <v>328</v>
      </c>
      <c r="M5">
        <v>15</v>
      </c>
      <c r="N5">
        <v>15.57665920257568</v>
      </c>
      <c r="O5" s="9" t="str">
        <f t="shared" si="0"/>
        <v>polar</v>
      </c>
    </row>
    <row r="6" spans="1:35" x14ac:dyDescent="0.25">
      <c r="A6">
        <v>5</v>
      </c>
      <c r="B6">
        <v>3114.5453910000001</v>
      </c>
      <c r="C6" t="s">
        <v>318</v>
      </c>
      <c r="D6" t="s">
        <v>71</v>
      </c>
      <c r="E6">
        <v>1.06E-4</v>
      </c>
      <c r="F6">
        <v>2.3349999999999998E-3</v>
      </c>
      <c r="G6">
        <v>0.74970899999999996</v>
      </c>
      <c r="H6" t="s">
        <v>77</v>
      </c>
      <c r="I6">
        <v>155</v>
      </c>
      <c r="J6" t="s">
        <v>215</v>
      </c>
      <c r="K6">
        <v>79</v>
      </c>
      <c r="L6" t="s">
        <v>331</v>
      </c>
      <c r="M6">
        <v>9</v>
      </c>
      <c r="N6">
        <v>15.492910385131839</v>
      </c>
      <c r="O6" s="9" t="str">
        <f t="shared" si="0"/>
        <v>polar</v>
      </c>
    </row>
    <row r="7" spans="1:35" x14ac:dyDescent="0.25">
      <c r="A7">
        <v>5</v>
      </c>
      <c r="B7">
        <v>3464.751847</v>
      </c>
      <c r="C7" t="s">
        <v>319</v>
      </c>
      <c r="D7" t="s">
        <v>71</v>
      </c>
      <c r="E7">
        <v>1.6799999999999999E-4</v>
      </c>
      <c r="F7">
        <v>1.3999999999999999E-4</v>
      </c>
      <c r="G7">
        <v>4.0406999999999998E-2</v>
      </c>
      <c r="H7" t="s">
        <v>82</v>
      </c>
      <c r="I7">
        <v>5</v>
      </c>
      <c r="J7" t="s">
        <v>77</v>
      </c>
      <c r="K7">
        <v>78</v>
      </c>
      <c r="L7" t="s">
        <v>332</v>
      </c>
      <c r="M7">
        <v>9</v>
      </c>
      <c r="N7">
        <v>11.85991764068604</v>
      </c>
      <c r="O7" s="9" t="str">
        <f t="shared" si="0"/>
        <v>polar</v>
      </c>
    </row>
    <row r="8" spans="1:35" x14ac:dyDescent="0.25">
      <c r="A8">
        <v>3</v>
      </c>
      <c r="B8">
        <v>2410.2350409999999</v>
      </c>
      <c r="C8" t="s">
        <v>313</v>
      </c>
      <c r="D8" t="s">
        <v>71</v>
      </c>
      <c r="E8">
        <v>2.5900000000000002E-6</v>
      </c>
      <c r="F8">
        <v>2.8779999999999999E-3</v>
      </c>
      <c r="G8">
        <v>1.1940759999999999</v>
      </c>
      <c r="H8" t="s">
        <v>82</v>
      </c>
      <c r="I8">
        <v>94</v>
      </c>
      <c r="J8" t="s">
        <v>77</v>
      </c>
      <c r="K8">
        <v>125</v>
      </c>
      <c r="L8" t="s">
        <v>326</v>
      </c>
      <c r="M8">
        <v>13</v>
      </c>
      <c r="N8">
        <v>11.604544639587401</v>
      </c>
      <c r="O8" s="9" t="str">
        <f t="shared" si="0"/>
        <v>polar</v>
      </c>
    </row>
    <row r="9" spans="1:35" x14ac:dyDescent="0.25">
      <c r="A9">
        <v>3</v>
      </c>
      <c r="B9">
        <v>1847.064081</v>
      </c>
      <c r="C9" t="s">
        <v>314</v>
      </c>
      <c r="D9" t="s">
        <v>71</v>
      </c>
      <c r="E9">
        <v>4.2699999999999998E-6</v>
      </c>
      <c r="F9">
        <v>4.9399999999999997E-4</v>
      </c>
      <c r="G9">
        <v>0.26745200000000002</v>
      </c>
      <c r="H9" t="s">
        <v>77</v>
      </c>
      <c r="I9">
        <v>125</v>
      </c>
      <c r="J9" t="s">
        <v>215</v>
      </c>
      <c r="K9">
        <v>108</v>
      </c>
      <c r="L9" t="s">
        <v>327</v>
      </c>
      <c r="M9">
        <v>5</v>
      </c>
      <c r="N9">
        <v>9.0078611373901367</v>
      </c>
      <c r="O9" s="9" t="str">
        <f t="shared" si="0"/>
        <v>polar</v>
      </c>
    </row>
    <row r="10" spans="1:35" x14ac:dyDescent="0.25">
      <c r="A10">
        <v>3</v>
      </c>
      <c r="B10">
        <v>2738.380318</v>
      </c>
      <c r="C10" t="s">
        <v>320</v>
      </c>
      <c r="D10" t="s">
        <v>71</v>
      </c>
      <c r="E10">
        <v>2.1000000000000001E-4</v>
      </c>
      <c r="F10">
        <v>2.0219999999999999E-3</v>
      </c>
      <c r="G10">
        <v>0.73839299999999997</v>
      </c>
      <c r="H10" t="s">
        <v>80</v>
      </c>
      <c r="I10">
        <v>154</v>
      </c>
      <c r="J10" t="s">
        <v>77</v>
      </c>
      <c r="K10">
        <v>157</v>
      </c>
      <c r="L10" t="s">
        <v>333</v>
      </c>
      <c r="M10">
        <v>4</v>
      </c>
      <c r="N10">
        <v>5.6754789352416992</v>
      </c>
      <c r="O10" s="9" t="str">
        <f t="shared" si="0"/>
        <v>polar</v>
      </c>
    </row>
    <row r="11" spans="1:35" x14ac:dyDescent="0.25">
      <c r="A11" s="8">
        <v>3</v>
      </c>
      <c r="B11" s="8">
        <v>2410.232512</v>
      </c>
      <c r="C11" s="8" t="s">
        <v>321</v>
      </c>
      <c r="D11" s="8" t="s">
        <v>71</v>
      </c>
      <c r="E11" s="8">
        <v>6.6600000000000003E-4</v>
      </c>
      <c r="F11" s="8">
        <v>3.4900000000000003E-4</v>
      </c>
      <c r="G11" s="8">
        <v>0.14479900000000001</v>
      </c>
      <c r="H11" s="8" t="s">
        <v>213</v>
      </c>
      <c r="I11" s="8">
        <v>92</v>
      </c>
      <c r="J11" s="8" t="s">
        <v>77</v>
      </c>
      <c r="K11" s="8">
        <v>125</v>
      </c>
      <c r="L11" s="8" t="s">
        <v>334</v>
      </c>
      <c r="M11" s="8">
        <v>4</v>
      </c>
      <c r="N11" s="8">
        <v>16.090946197509769</v>
      </c>
      <c r="O11" s="8" t="str">
        <f t="shared" si="0"/>
        <v>non-polar</v>
      </c>
    </row>
    <row r="12" spans="1:35" x14ac:dyDescent="0.25">
      <c r="A12" s="8">
        <v>4</v>
      </c>
      <c r="B12" s="8">
        <v>4378.1146010000002</v>
      </c>
      <c r="C12" s="8" t="s">
        <v>324</v>
      </c>
      <c r="D12" s="8" t="s">
        <v>71</v>
      </c>
      <c r="E12" s="8">
        <v>8.3500000000000005E-2</v>
      </c>
      <c r="F12" s="8">
        <v>1.6216999999999999E-2</v>
      </c>
      <c r="G12" s="8">
        <v>3.7041200000000001</v>
      </c>
      <c r="H12" s="8" t="s">
        <v>78</v>
      </c>
      <c r="I12" s="8">
        <v>151</v>
      </c>
      <c r="J12" s="8" t="s">
        <v>77</v>
      </c>
      <c r="K12" s="8">
        <v>84</v>
      </c>
      <c r="L12" s="8" t="s">
        <v>337</v>
      </c>
      <c r="M12" s="8">
        <v>6</v>
      </c>
      <c r="N12" s="8">
        <v>14.26886558532715</v>
      </c>
      <c r="O12" s="8" t="str">
        <f t="shared" si="0"/>
        <v>non-polar</v>
      </c>
    </row>
    <row r="13" spans="1:35" x14ac:dyDescent="0.25">
      <c r="A13" s="8">
        <v>4</v>
      </c>
      <c r="B13" s="8">
        <v>2319.0551220000002</v>
      </c>
      <c r="C13" s="8" t="s">
        <v>317</v>
      </c>
      <c r="D13" s="8" t="s">
        <v>71</v>
      </c>
      <c r="E13" s="8">
        <v>3.4999999999999997E-5</v>
      </c>
      <c r="F13" s="8">
        <v>-5.4000000000000001E-4</v>
      </c>
      <c r="G13" s="8">
        <v>-0.232853</v>
      </c>
      <c r="H13" s="8" t="s">
        <v>213</v>
      </c>
      <c r="I13" s="8">
        <v>92</v>
      </c>
      <c r="J13" s="8" t="s">
        <v>77</v>
      </c>
      <c r="K13" s="8">
        <v>106</v>
      </c>
      <c r="L13" s="8" t="s">
        <v>330</v>
      </c>
      <c r="M13" s="8">
        <v>5</v>
      </c>
      <c r="N13" s="8">
        <v>13.36036491394043</v>
      </c>
      <c r="O13" s="8" t="str">
        <f t="shared" si="0"/>
        <v>non-polar</v>
      </c>
    </row>
    <row r="14" spans="1:35" x14ac:dyDescent="0.25">
      <c r="A14" s="8">
        <v>5</v>
      </c>
      <c r="B14" s="8">
        <v>3480.7475530000002</v>
      </c>
      <c r="C14" s="8" t="s">
        <v>322</v>
      </c>
      <c r="D14" s="8" t="s">
        <v>71</v>
      </c>
      <c r="E14" s="8">
        <v>2.48E-3</v>
      </c>
      <c r="F14" s="8">
        <v>9.3199999999999999E-4</v>
      </c>
      <c r="G14" s="8">
        <v>0.26775900000000002</v>
      </c>
      <c r="H14" s="8" t="s">
        <v>76</v>
      </c>
      <c r="I14" s="8">
        <v>3</v>
      </c>
      <c r="J14" s="8" t="s">
        <v>77</v>
      </c>
      <c r="K14" s="8">
        <v>78</v>
      </c>
      <c r="L14" s="8" t="s">
        <v>335</v>
      </c>
      <c r="M14" s="8">
        <v>4</v>
      </c>
      <c r="N14" s="8">
        <v>11.55389881134033</v>
      </c>
      <c r="O14" s="8" t="str">
        <f t="shared" si="0"/>
        <v>non-polar</v>
      </c>
    </row>
    <row r="15" spans="1:3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35" x14ac:dyDescent="0.25">
      <c r="O16" s="9"/>
    </row>
    <row r="17" spans="15:15" x14ac:dyDescent="0.25">
      <c r="O17" s="9"/>
    </row>
  </sheetData>
  <sortState xmlns:xlrd2="http://schemas.microsoft.com/office/spreadsheetml/2017/richdata2" ref="A1:O19">
    <sortCondition descending="1" ref="O1:O19"/>
  </sortState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85"/>
  <sheetViews>
    <sheetView workbookViewId="0">
      <selection sqref="A1:XFD1"/>
    </sheetView>
  </sheetViews>
  <sheetFormatPr defaultRowHeight="14.4" x14ac:dyDescent="0.25"/>
  <sheetData>
    <row r="1" spans="1:35" x14ac:dyDescent="0.25">
      <c r="A1" s="5" t="s">
        <v>0</v>
      </c>
      <c r="B1" s="5" t="s">
        <v>1</v>
      </c>
      <c r="C1" s="5" t="s">
        <v>2</v>
      </c>
      <c r="D1" s="5" t="s">
        <v>70</v>
      </c>
      <c r="E1" s="5" t="s">
        <v>590</v>
      </c>
      <c r="F1" s="5" t="s">
        <v>72</v>
      </c>
      <c r="G1" s="5" t="s">
        <v>73</v>
      </c>
      <c r="H1" s="5" t="s">
        <v>587</v>
      </c>
      <c r="I1" s="5" t="s">
        <v>586</v>
      </c>
      <c r="J1" s="5" t="s">
        <v>588</v>
      </c>
      <c r="K1" s="5" t="s">
        <v>589</v>
      </c>
      <c r="L1" s="5" t="s">
        <v>592</v>
      </c>
      <c r="M1" s="5" t="s">
        <v>153</v>
      </c>
      <c r="N1" s="5" t="s">
        <v>591</v>
      </c>
      <c r="O1" s="5" t="s">
        <v>593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>
        <v>4</v>
      </c>
      <c r="B2">
        <v>3852.9700809999999</v>
      </c>
      <c r="C2" t="s">
        <v>540</v>
      </c>
      <c r="D2" t="s">
        <v>71</v>
      </c>
      <c r="E2">
        <v>2.3973049999999999E-2</v>
      </c>
      <c r="F2">
        <v>7.3359999999999996E-3</v>
      </c>
      <c r="G2">
        <v>1.9039889999999999</v>
      </c>
      <c r="H2" t="s">
        <v>77</v>
      </c>
      <c r="I2">
        <v>717</v>
      </c>
      <c r="J2" t="s">
        <v>82</v>
      </c>
      <c r="K2">
        <v>709</v>
      </c>
      <c r="L2" t="s">
        <v>555</v>
      </c>
      <c r="M2">
        <v>3</v>
      </c>
      <c r="N2">
        <v>54.730052947998047</v>
      </c>
      <c r="O2" s="9" t="str">
        <f t="shared" ref="O2:O33" si="0">IF(OR(ISNUMBER(SEARCH(H2,"DEYSTHR")), ISNUMBER(SEARCH(J2,"DEYSTHR"))), "polar", "non-polar")</f>
        <v>polar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5" x14ac:dyDescent="0.25">
      <c r="A3">
        <v>4</v>
      </c>
      <c r="B3">
        <v>3481.8517200000001</v>
      </c>
      <c r="C3" t="s">
        <v>155</v>
      </c>
      <c r="D3" t="s">
        <v>71</v>
      </c>
      <c r="E3">
        <v>9.2199770000000007E-3</v>
      </c>
      <c r="F3">
        <v>5.4039999999999999E-3</v>
      </c>
      <c r="G3">
        <v>1.5520499999999999</v>
      </c>
      <c r="H3" t="s">
        <v>77</v>
      </c>
      <c r="I3">
        <v>237</v>
      </c>
      <c r="J3" t="s">
        <v>212</v>
      </c>
      <c r="K3">
        <v>23</v>
      </c>
      <c r="L3" t="s">
        <v>218</v>
      </c>
      <c r="M3">
        <v>4</v>
      </c>
      <c r="N3">
        <v>53.590034484863281</v>
      </c>
      <c r="O3" s="9" t="str">
        <f t="shared" si="0"/>
        <v>polar</v>
      </c>
    </row>
    <row r="4" spans="1:35" x14ac:dyDescent="0.25">
      <c r="A4">
        <v>4</v>
      </c>
      <c r="B4">
        <v>3240.7288020000001</v>
      </c>
      <c r="C4" t="s">
        <v>156</v>
      </c>
      <c r="D4" t="s">
        <v>71</v>
      </c>
      <c r="E4">
        <v>1.888738E-6</v>
      </c>
      <c r="F4">
        <v>-7.18E-4</v>
      </c>
      <c r="G4">
        <v>-0.221555</v>
      </c>
      <c r="H4" t="s">
        <v>82</v>
      </c>
      <c r="I4">
        <v>145</v>
      </c>
      <c r="J4" t="s">
        <v>77</v>
      </c>
      <c r="K4">
        <v>244</v>
      </c>
      <c r="L4" t="s">
        <v>219</v>
      </c>
      <c r="M4">
        <v>4</v>
      </c>
      <c r="N4">
        <v>51.230232238769531</v>
      </c>
      <c r="O4" s="9" t="str">
        <f t="shared" si="0"/>
        <v>polar</v>
      </c>
    </row>
    <row r="5" spans="1:35" x14ac:dyDescent="0.25">
      <c r="A5">
        <v>4</v>
      </c>
      <c r="B5">
        <v>3318.819407</v>
      </c>
      <c r="C5" t="s">
        <v>157</v>
      </c>
      <c r="D5" t="s">
        <v>71</v>
      </c>
      <c r="E5">
        <v>4.0022229999999998E-4</v>
      </c>
      <c r="F5">
        <v>2.9E-5</v>
      </c>
      <c r="G5">
        <v>8.7379999999999992E-3</v>
      </c>
      <c r="H5" t="s">
        <v>77</v>
      </c>
      <c r="I5">
        <v>34</v>
      </c>
      <c r="J5" t="s">
        <v>212</v>
      </c>
      <c r="K5">
        <v>228</v>
      </c>
      <c r="L5" t="s">
        <v>220</v>
      </c>
      <c r="M5">
        <v>3</v>
      </c>
      <c r="N5">
        <v>48.402679443359382</v>
      </c>
      <c r="O5" s="9" t="str">
        <f t="shared" si="0"/>
        <v>polar</v>
      </c>
    </row>
    <row r="6" spans="1:35" x14ac:dyDescent="0.25">
      <c r="A6">
        <v>4</v>
      </c>
      <c r="B6">
        <v>2959.5777400000002</v>
      </c>
      <c r="C6" t="s">
        <v>160</v>
      </c>
      <c r="D6" t="s">
        <v>71</v>
      </c>
      <c r="E6">
        <v>1.4554210000000001E-7</v>
      </c>
      <c r="F6">
        <v>3.6400000000000001E-4</v>
      </c>
      <c r="G6">
        <v>0.122991</v>
      </c>
      <c r="H6" t="s">
        <v>77</v>
      </c>
      <c r="I6">
        <v>190</v>
      </c>
      <c r="J6" t="s">
        <v>212</v>
      </c>
      <c r="K6">
        <v>23</v>
      </c>
      <c r="L6" t="s">
        <v>223</v>
      </c>
      <c r="M6">
        <v>21</v>
      </c>
      <c r="N6">
        <v>47.07147216796875</v>
      </c>
      <c r="O6" s="9" t="str">
        <f t="shared" si="0"/>
        <v>polar</v>
      </c>
    </row>
    <row r="7" spans="1:35" x14ac:dyDescent="0.25">
      <c r="A7">
        <v>3</v>
      </c>
      <c r="B7">
        <v>2012.0407310000001</v>
      </c>
      <c r="C7" t="s">
        <v>532</v>
      </c>
      <c r="D7" t="s">
        <v>71</v>
      </c>
      <c r="E7">
        <v>7.4646130000000002E-4</v>
      </c>
      <c r="F7">
        <v>1.18E-4</v>
      </c>
      <c r="G7">
        <v>5.8646999999999998E-2</v>
      </c>
      <c r="H7" t="s">
        <v>77</v>
      </c>
      <c r="I7">
        <v>352</v>
      </c>
      <c r="J7" t="s">
        <v>82</v>
      </c>
      <c r="K7">
        <v>49</v>
      </c>
      <c r="L7" t="s">
        <v>547</v>
      </c>
      <c r="M7">
        <v>5</v>
      </c>
      <c r="N7">
        <v>44.998096466064453</v>
      </c>
      <c r="O7" s="9" t="str">
        <f t="shared" si="0"/>
        <v>polar</v>
      </c>
    </row>
    <row r="8" spans="1:35" x14ac:dyDescent="0.25">
      <c r="A8">
        <v>4</v>
      </c>
      <c r="B8">
        <v>2371.259067</v>
      </c>
      <c r="C8" t="s">
        <v>164</v>
      </c>
      <c r="D8" t="s">
        <v>71</v>
      </c>
      <c r="E8">
        <v>3.4151070000000002E-4</v>
      </c>
      <c r="F8">
        <v>2.6600000000000001E-4</v>
      </c>
      <c r="G8">
        <v>0.112177</v>
      </c>
      <c r="H8" t="s">
        <v>77</v>
      </c>
      <c r="I8">
        <v>213</v>
      </c>
      <c r="J8" t="s">
        <v>83</v>
      </c>
      <c r="K8">
        <v>107</v>
      </c>
      <c r="L8" t="s">
        <v>227</v>
      </c>
      <c r="M8">
        <v>6</v>
      </c>
      <c r="N8">
        <v>44.809879302978523</v>
      </c>
      <c r="O8" s="9" t="str">
        <f t="shared" si="0"/>
        <v>polar</v>
      </c>
    </row>
    <row r="9" spans="1:35" x14ac:dyDescent="0.25">
      <c r="A9">
        <v>4</v>
      </c>
      <c r="B9">
        <v>2012.0406680000001</v>
      </c>
      <c r="C9" t="s">
        <v>536</v>
      </c>
      <c r="D9" t="s">
        <v>71</v>
      </c>
      <c r="E9">
        <v>2.0944660000000001E-3</v>
      </c>
      <c r="F9">
        <v>5.5000000000000002E-5</v>
      </c>
      <c r="G9">
        <v>2.7335000000000002E-2</v>
      </c>
      <c r="H9" t="s">
        <v>77</v>
      </c>
      <c r="I9">
        <v>352</v>
      </c>
      <c r="J9" t="s">
        <v>80</v>
      </c>
      <c r="K9">
        <v>44</v>
      </c>
      <c r="L9" t="s">
        <v>551</v>
      </c>
      <c r="M9">
        <v>4</v>
      </c>
      <c r="N9">
        <v>44.032115936279297</v>
      </c>
      <c r="O9" s="9" t="str">
        <f t="shared" si="0"/>
        <v>polar</v>
      </c>
    </row>
    <row r="10" spans="1:35" x14ac:dyDescent="0.25">
      <c r="A10">
        <v>3</v>
      </c>
      <c r="B10">
        <v>3518.923119</v>
      </c>
      <c r="C10" t="s">
        <v>165</v>
      </c>
      <c r="D10" t="s">
        <v>71</v>
      </c>
      <c r="E10">
        <v>9.2788910000000003E-4</v>
      </c>
      <c r="F10">
        <v>-1.7899999999999999E-3</v>
      </c>
      <c r="G10">
        <v>-0.50867799999999996</v>
      </c>
      <c r="H10" t="s">
        <v>77</v>
      </c>
      <c r="I10">
        <v>124</v>
      </c>
      <c r="J10" t="s">
        <v>82</v>
      </c>
      <c r="K10">
        <v>234</v>
      </c>
      <c r="L10" t="s">
        <v>228</v>
      </c>
      <c r="M10">
        <v>3</v>
      </c>
      <c r="N10">
        <v>43.210014343261719</v>
      </c>
      <c r="O10" s="9" t="str">
        <f t="shared" si="0"/>
        <v>polar</v>
      </c>
    </row>
    <row r="11" spans="1:35" x14ac:dyDescent="0.25">
      <c r="A11">
        <v>4</v>
      </c>
      <c r="B11">
        <v>4360.1134549999997</v>
      </c>
      <c r="C11" t="s">
        <v>168</v>
      </c>
      <c r="D11" t="s">
        <v>71</v>
      </c>
      <c r="E11">
        <v>4.1256689999999999E-2</v>
      </c>
      <c r="F11">
        <v>2.3604E-2</v>
      </c>
      <c r="G11">
        <v>5.4136499999999996</v>
      </c>
      <c r="H11" t="s">
        <v>82</v>
      </c>
      <c r="I11">
        <v>165</v>
      </c>
      <c r="J11" t="s">
        <v>77</v>
      </c>
      <c r="K11">
        <v>244</v>
      </c>
      <c r="L11" t="s">
        <v>231</v>
      </c>
      <c r="M11">
        <v>4</v>
      </c>
      <c r="N11">
        <v>36.806510925292969</v>
      </c>
      <c r="O11" s="9" t="str">
        <f t="shared" si="0"/>
        <v>polar</v>
      </c>
    </row>
    <row r="12" spans="1:35" x14ac:dyDescent="0.25">
      <c r="A12">
        <v>3</v>
      </c>
      <c r="B12">
        <v>2470.3168420000002</v>
      </c>
      <c r="C12" t="s">
        <v>171</v>
      </c>
      <c r="D12" t="s">
        <v>71</v>
      </c>
      <c r="E12">
        <v>3.1060580000000001E-3</v>
      </c>
      <c r="F12">
        <v>8.6499999999999999E-4</v>
      </c>
      <c r="G12">
        <v>0.35015800000000002</v>
      </c>
      <c r="H12" t="s">
        <v>77</v>
      </c>
      <c r="I12">
        <v>190</v>
      </c>
      <c r="J12" t="s">
        <v>83</v>
      </c>
      <c r="K12">
        <v>107</v>
      </c>
      <c r="L12" t="s">
        <v>234</v>
      </c>
      <c r="M12">
        <v>13</v>
      </c>
      <c r="N12">
        <v>33.268711090087891</v>
      </c>
      <c r="O12" s="9" t="str">
        <f t="shared" si="0"/>
        <v>polar</v>
      </c>
    </row>
    <row r="13" spans="1:35" x14ac:dyDescent="0.25">
      <c r="A13">
        <v>4</v>
      </c>
      <c r="B13">
        <v>3277.81682</v>
      </c>
      <c r="C13" t="s">
        <v>174</v>
      </c>
      <c r="D13" t="s">
        <v>71</v>
      </c>
      <c r="E13">
        <v>1.3710939999999999E-6</v>
      </c>
      <c r="F13">
        <v>1.524E-3</v>
      </c>
      <c r="G13">
        <v>0.46494400000000002</v>
      </c>
      <c r="H13" t="s">
        <v>82</v>
      </c>
      <c r="I13">
        <v>145</v>
      </c>
      <c r="J13" t="s">
        <v>77</v>
      </c>
      <c r="K13">
        <v>190</v>
      </c>
      <c r="L13" t="s">
        <v>236</v>
      </c>
      <c r="M13">
        <v>5</v>
      </c>
      <c r="N13">
        <v>31.776639938354489</v>
      </c>
      <c r="O13" s="9" t="str">
        <f t="shared" si="0"/>
        <v>polar</v>
      </c>
    </row>
    <row r="14" spans="1:35" x14ac:dyDescent="0.25">
      <c r="A14">
        <v>3</v>
      </c>
      <c r="B14">
        <v>2959.5770160000002</v>
      </c>
      <c r="C14" t="s">
        <v>176</v>
      </c>
      <c r="D14" t="s">
        <v>71</v>
      </c>
      <c r="E14">
        <v>3.8125079999999997E-5</v>
      </c>
      <c r="F14">
        <v>-3.6000000000000002E-4</v>
      </c>
      <c r="G14">
        <v>-0.121639</v>
      </c>
      <c r="H14" t="s">
        <v>77</v>
      </c>
      <c r="I14">
        <v>190</v>
      </c>
      <c r="J14" t="s">
        <v>82</v>
      </c>
      <c r="K14">
        <v>32</v>
      </c>
      <c r="L14" t="s">
        <v>238</v>
      </c>
      <c r="M14">
        <v>4</v>
      </c>
      <c r="N14">
        <v>30.9000358581543</v>
      </c>
      <c r="O14" s="9" t="str">
        <f t="shared" si="0"/>
        <v>polar</v>
      </c>
    </row>
    <row r="15" spans="1:35" x14ac:dyDescent="0.25">
      <c r="A15">
        <v>4</v>
      </c>
      <c r="B15">
        <v>3643.0009909999999</v>
      </c>
      <c r="C15" t="s">
        <v>177</v>
      </c>
      <c r="D15" t="s">
        <v>71</v>
      </c>
      <c r="E15">
        <v>2.1649740000000002E-6</v>
      </c>
      <c r="F15">
        <v>1.1919999999999999E-3</v>
      </c>
      <c r="G15">
        <v>0.32720300000000002</v>
      </c>
      <c r="H15" t="s">
        <v>77</v>
      </c>
      <c r="I15">
        <v>124</v>
      </c>
      <c r="J15" t="s">
        <v>82</v>
      </c>
      <c r="K15">
        <v>193</v>
      </c>
      <c r="L15" t="s">
        <v>239</v>
      </c>
      <c r="M15">
        <v>4</v>
      </c>
      <c r="N15">
        <v>29.510684967041019</v>
      </c>
      <c r="O15" s="9" t="str">
        <f t="shared" si="0"/>
        <v>polar</v>
      </c>
    </row>
    <row r="16" spans="1:35" x14ac:dyDescent="0.25">
      <c r="A16">
        <v>4</v>
      </c>
      <c r="B16">
        <v>4302.0851149999999</v>
      </c>
      <c r="C16" t="s">
        <v>178</v>
      </c>
      <c r="D16" t="s">
        <v>71</v>
      </c>
      <c r="E16">
        <v>1.5268529999999999E-6</v>
      </c>
      <c r="F16">
        <v>7.4100000000000001E-4</v>
      </c>
      <c r="G16">
        <v>0.17224200000000001</v>
      </c>
      <c r="H16" t="s">
        <v>80</v>
      </c>
      <c r="I16">
        <v>172</v>
      </c>
      <c r="J16" t="s">
        <v>77</v>
      </c>
      <c r="K16">
        <v>244</v>
      </c>
      <c r="L16" t="s">
        <v>240</v>
      </c>
      <c r="M16">
        <v>6</v>
      </c>
      <c r="N16">
        <v>28.434722900390621</v>
      </c>
      <c r="O16" s="9" t="str">
        <f t="shared" si="0"/>
        <v>polar</v>
      </c>
    </row>
    <row r="17" spans="1:15" x14ac:dyDescent="0.25">
      <c r="A17">
        <v>3</v>
      </c>
      <c r="B17">
        <v>3233.7185420000001</v>
      </c>
      <c r="C17" t="s">
        <v>179</v>
      </c>
      <c r="D17" t="s">
        <v>71</v>
      </c>
      <c r="E17">
        <v>4.7124550000000003E-4</v>
      </c>
      <c r="F17">
        <v>1.0090999999999999E-2</v>
      </c>
      <c r="G17">
        <v>3.1205660000000002</v>
      </c>
      <c r="H17" t="s">
        <v>77</v>
      </c>
      <c r="I17">
        <v>190</v>
      </c>
      <c r="J17" t="s">
        <v>212</v>
      </c>
      <c r="K17">
        <v>245</v>
      </c>
      <c r="L17" t="s">
        <v>241</v>
      </c>
      <c r="M17">
        <v>3</v>
      </c>
      <c r="N17">
        <v>27.909341812133789</v>
      </c>
      <c r="O17" s="9" t="str">
        <f t="shared" si="0"/>
        <v>polar</v>
      </c>
    </row>
    <row r="18" spans="1:15" x14ac:dyDescent="0.25">
      <c r="A18">
        <v>4</v>
      </c>
      <c r="B18">
        <v>3215.7004280000001</v>
      </c>
      <c r="C18" t="s">
        <v>180</v>
      </c>
      <c r="D18" t="s">
        <v>71</v>
      </c>
      <c r="E18">
        <v>6.4243469999999997E-7</v>
      </c>
      <c r="F18">
        <v>1.884E-3</v>
      </c>
      <c r="G18">
        <v>0.58587599999999995</v>
      </c>
      <c r="H18" t="s">
        <v>77</v>
      </c>
      <c r="I18">
        <v>34</v>
      </c>
      <c r="J18" t="s">
        <v>212</v>
      </c>
      <c r="K18">
        <v>23</v>
      </c>
      <c r="L18" t="s">
        <v>242</v>
      </c>
      <c r="M18">
        <v>4</v>
      </c>
      <c r="N18">
        <v>27.87017822265625</v>
      </c>
      <c r="O18" s="9" t="str">
        <f t="shared" si="0"/>
        <v>polar</v>
      </c>
    </row>
    <row r="19" spans="1:15" x14ac:dyDescent="0.25">
      <c r="A19">
        <v>4</v>
      </c>
      <c r="B19">
        <v>3062.6993320000001</v>
      </c>
      <c r="C19" t="s">
        <v>183</v>
      </c>
      <c r="D19" t="s">
        <v>71</v>
      </c>
      <c r="E19">
        <v>1.7103679999999999E-5</v>
      </c>
      <c r="F19">
        <v>1.122E-3</v>
      </c>
      <c r="G19">
        <v>0.366344</v>
      </c>
      <c r="H19" t="s">
        <v>77</v>
      </c>
      <c r="I19">
        <v>190</v>
      </c>
      <c r="J19" t="s">
        <v>212</v>
      </c>
      <c r="K19">
        <v>224</v>
      </c>
      <c r="L19" t="s">
        <v>245</v>
      </c>
      <c r="M19">
        <v>8</v>
      </c>
      <c r="N19">
        <v>25.312568664550781</v>
      </c>
      <c r="O19" s="9" t="str">
        <f t="shared" si="0"/>
        <v>polar</v>
      </c>
    </row>
    <row r="20" spans="1:15" x14ac:dyDescent="0.25">
      <c r="A20">
        <v>4</v>
      </c>
      <c r="B20">
        <v>4256.1087530000004</v>
      </c>
      <c r="C20" t="s">
        <v>185</v>
      </c>
      <c r="D20" t="s">
        <v>71</v>
      </c>
      <c r="E20">
        <v>1.2050190000000001E-7</v>
      </c>
      <c r="F20">
        <v>8.6600000000000002E-4</v>
      </c>
      <c r="G20">
        <v>0.20347199999999999</v>
      </c>
      <c r="H20" t="s">
        <v>82</v>
      </c>
      <c r="I20">
        <v>165</v>
      </c>
      <c r="J20" t="s">
        <v>77</v>
      </c>
      <c r="K20">
        <v>213</v>
      </c>
      <c r="L20" t="s">
        <v>247</v>
      </c>
      <c r="M20">
        <v>15</v>
      </c>
      <c r="N20">
        <v>24.174959182739261</v>
      </c>
      <c r="O20" s="9" t="str">
        <f t="shared" si="0"/>
        <v>polar</v>
      </c>
    </row>
    <row r="21" spans="1:15" x14ac:dyDescent="0.25">
      <c r="A21">
        <v>3</v>
      </c>
      <c r="B21">
        <v>2794.4786490000001</v>
      </c>
      <c r="C21" t="s">
        <v>187</v>
      </c>
      <c r="D21" t="s">
        <v>71</v>
      </c>
      <c r="E21">
        <v>1.068243E-5</v>
      </c>
      <c r="F21">
        <v>2.029E-3</v>
      </c>
      <c r="G21">
        <v>0.72607500000000003</v>
      </c>
      <c r="H21" t="s">
        <v>212</v>
      </c>
      <c r="I21">
        <v>245</v>
      </c>
      <c r="J21" t="s">
        <v>77</v>
      </c>
      <c r="K21">
        <v>213</v>
      </c>
      <c r="L21" t="s">
        <v>249</v>
      </c>
      <c r="M21">
        <v>12</v>
      </c>
      <c r="N21">
        <v>22.800212860107418</v>
      </c>
      <c r="O21" s="9" t="str">
        <f t="shared" si="0"/>
        <v>polar</v>
      </c>
    </row>
    <row r="22" spans="1:15" x14ac:dyDescent="0.25">
      <c r="A22">
        <v>3</v>
      </c>
      <c r="B22">
        <v>3025.6147420000002</v>
      </c>
      <c r="C22" t="s">
        <v>188</v>
      </c>
      <c r="D22" t="s">
        <v>71</v>
      </c>
      <c r="E22">
        <v>3.7513100000000001E-4</v>
      </c>
      <c r="F22">
        <v>2.3080000000000002E-3</v>
      </c>
      <c r="G22">
        <v>0.76282099999999997</v>
      </c>
      <c r="H22" t="s">
        <v>77</v>
      </c>
      <c r="I22">
        <v>244</v>
      </c>
      <c r="J22" t="s">
        <v>212</v>
      </c>
      <c r="K22">
        <v>228</v>
      </c>
      <c r="L22" t="s">
        <v>250</v>
      </c>
      <c r="M22">
        <v>3</v>
      </c>
      <c r="N22">
        <v>21.196945190429691</v>
      </c>
      <c r="O22" s="9" t="str">
        <f t="shared" si="0"/>
        <v>polar</v>
      </c>
    </row>
    <row r="23" spans="1:15" x14ac:dyDescent="0.25">
      <c r="A23">
        <v>3</v>
      </c>
      <c r="B23">
        <v>1903.9909909999999</v>
      </c>
      <c r="C23" t="s">
        <v>534</v>
      </c>
      <c r="D23" t="s">
        <v>71</v>
      </c>
      <c r="E23">
        <v>1.112247E-3</v>
      </c>
      <c r="F23">
        <v>4.95E-4</v>
      </c>
      <c r="G23">
        <v>0.25997999999999999</v>
      </c>
      <c r="H23" t="s">
        <v>77</v>
      </c>
      <c r="I23">
        <v>327</v>
      </c>
      <c r="J23" t="s">
        <v>82</v>
      </c>
      <c r="K23">
        <v>49</v>
      </c>
      <c r="L23" t="s">
        <v>549</v>
      </c>
      <c r="M23">
        <v>3</v>
      </c>
      <c r="N23">
        <v>20.674013137817379</v>
      </c>
      <c r="O23" s="9" t="str">
        <f t="shared" si="0"/>
        <v>polar</v>
      </c>
    </row>
    <row r="24" spans="1:15" x14ac:dyDescent="0.25">
      <c r="A24">
        <v>4</v>
      </c>
      <c r="B24">
        <v>3354.7829109999998</v>
      </c>
      <c r="C24" t="s">
        <v>189</v>
      </c>
      <c r="D24" t="s">
        <v>71</v>
      </c>
      <c r="E24">
        <v>1.191262E-5</v>
      </c>
      <c r="F24">
        <v>3.9430000000000003E-3</v>
      </c>
      <c r="G24">
        <v>1.175338</v>
      </c>
      <c r="H24" t="s">
        <v>77</v>
      </c>
      <c r="I24">
        <v>237</v>
      </c>
      <c r="J24" t="s">
        <v>82</v>
      </c>
      <c r="K24">
        <v>193</v>
      </c>
      <c r="L24" t="s">
        <v>251</v>
      </c>
      <c r="M24">
        <v>9</v>
      </c>
      <c r="N24">
        <v>19.28157997131348</v>
      </c>
      <c r="O24" s="9" t="str">
        <f t="shared" si="0"/>
        <v>polar</v>
      </c>
    </row>
    <row r="25" spans="1:15" x14ac:dyDescent="0.25">
      <c r="A25">
        <v>3</v>
      </c>
      <c r="B25">
        <v>2264.9993850000001</v>
      </c>
      <c r="C25" t="s">
        <v>537</v>
      </c>
      <c r="D25" t="s">
        <v>71</v>
      </c>
      <c r="E25">
        <v>2.798638E-3</v>
      </c>
      <c r="F25">
        <v>1.903E-3</v>
      </c>
      <c r="G25">
        <v>0.84017799999999998</v>
      </c>
      <c r="H25" t="s">
        <v>77</v>
      </c>
      <c r="I25">
        <v>641</v>
      </c>
      <c r="J25" t="s">
        <v>74</v>
      </c>
      <c r="K25">
        <v>434</v>
      </c>
      <c r="L25" t="s">
        <v>552</v>
      </c>
      <c r="M25">
        <v>8</v>
      </c>
      <c r="N25">
        <v>18.21955680847168</v>
      </c>
      <c r="O25" s="9" t="str">
        <f t="shared" si="0"/>
        <v>polar</v>
      </c>
    </row>
    <row r="26" spans="1:15" x14ac:dyDescent="0.25">
      <c r="A26">
        <v>5</v>
      </c>
      <c r="B26">
        <v>4486.3487429999996</v>
      </c>
      <c r="C26" t="s">
        <v>191</v>
      </c>
      <c r="D26" t="s">
        <v>71</v>
      </c>
      <c r="E26">
        <v>1.394602E-6</v>
      </c>
      <c r="F26">
        <v>9.5530000000000007E-3</v>
      </c>
      <c r="G26">
        <v>2.1293530000000001</v>
      </c>
      <c r="H26" t="s">
        <v>82</v>
      </c>
      <c r="I26">
        <v>58</v>
      </c>
      <c r="J26" t="s">
        <v>77</v>
      </c>
      <c r="K26">
        <v>190</v>
      </c>
      <c r="L26" t="s">
        <v>253</v>
      </c>
      <c r="M26">
        <v>7</v>
      </c>
      <c r="N26">
        <v>17.635568618774411</v>
      </c>
      <c r="O26" s="9" t="str">
        <f t="shared" si="0"/>
        <v>polar</v>
      </c>
    </row>
    <row r="27" spans="1:15" x14ac:dyDescent="0.25">
      <c r="A27">
        <v>3</v>
      </c>
      <c r="B27">
        <v>3062.6972940000001</v>
      </c>
      <c r="C27" t="s">
        <v>193</v>
      </c>
      <c r="D27" t="s">
        <v>71</v>
      </c>
      <c r="E27">
        <v>3.6685459999999999E-7</v>
      </c>
      <c r="F27">
        <v>-9.1600000000000004E-4</v>
      </c>
      <c r="G27">
        <v>-0.29908299999999999</v>
      </c>
      <c r="H27" t="s">
        <v>77</v>
      </c>
      <c r="I27">
        <v>190</v>
      </c>
      <c r="J27" t="s">
        <v>82</v>
      </c>
      <c r="K27">
        <v>234</v>
      </c>
      <c r="L27" t="s">
        <v>255</v>
      </c>
      <c r="M27">
        <v>4</v>
      </c>
      <c r="N27">
        <v>16.79164886474609</v>
      </c>
      <c r="O27" s="9" t="str">
        <f t="shared" si="0"/>
        <v>polar</v>
      </c>
    </row>
    <row r="28" spans="1:15" x14ac:dyDescent="0.25">
      <c r="A28">
        <v>4</v>
      </c>
      <c r="B28">
        <v>2996.6226689999999</v>
      </c>
      <c r="C28" t="s">
        <v>194</v>
      </c>
      <c r="D28" t="s">
        <v>71</v>
      </c>
      <c r="E28">
        <v>5.1212329999999996E-7</v>
      </c>
      <c r="F28">
        <v>6.2659999999999999E-3</v>
      </c>
      <c r="G28">
        <v>2.0910250000000001</v>
      </c>
      <c r="H28" t="s">
        <v>77</v>
      </c>
      <c r="I28">
        <v>34</v>
      </c>
      <c r="J28" t="s">
        <v>85</v>
      </c>
      <c r="K28">
        <v>14</v>
      </c>
      <c r="L28" t="s">
        <v>256</v>
      </c>
      <c r="M28">
        <v>3</v>
      </c>
      <c r="N28">
        <v>16.31735992431641</v>
      </c>
      <c r="O28" s="9" t="str">
        <f t="shared" si="0"/>
        <v>polar</v>
      </c>
    </row>
    <row r="29" spans="1:15" x14ac:dyDescent="0.25">
      <c r="A29">
        <v>4</v>
      </c>
      <c r="B29">
        <v>2963.6430740000001</v>
      </c>
      <c r="C29" t="s">
        <v>196</v>
      </c>
      <c r="D29" t="s">
        <v>71</v>
      </c>
      <c r="E29">
        <v>6.4512310000000003E-5</v>
      </c>
      <c r="F29">
        <v>2.0409999999999998E-3</v>
      </c>
      <c r="G29">
        <v>0.68867999999999996</v>
      </c>
      <c r="H29" t="s">
        <v>212</v>
      </c>
      <c r="I29">
        <v>224</v>
      </c>
      <c r="J29" t="s">
        <v>77</v>
      </c>
      <c r="K29">
        <v>213</v>
      </c>
      <c r="L29" t="s">
        <v>258</v>
      </c>
      <c r="M29">
        <v>8</v>
      </c>
      <c r="N29">
        <v>15.947909355163571</v>
      </c>
      <c r="O29" s="9" t="str">
        <f t="shared" si="0"/>
        <v>polar</v>
      </c>
    </row>
    <row r="30" spans="1:15" x14ac:dyDescent="0.25">
      <c r="A30">
        <v>4</v>
      </c>
      <c r="B30">
        <v>2657.4539129999998</v>
      </c>
      <c r="C30" t="s">
        <v>530</v>
      </c>
      <c r="D30" t="s">
        <v>71</v>
      </c>
      <c r="E30">
        <v>5.5875429999999999E-5</v>
      </c>
      <c r="F30">
        <v>1.8450000000000001E-3</v>
      </c>
      <c r="G30">
        <v>0.69427399999999995</v>
      </c>
      <c r="H30" t="s">
        <v>83</v>
      </c>
      <c r="I30">
        <v>153</v>
      </c>
      <c r="J30" t="s">
        <v>77</v>
      </c>
      <c r="K30">
        <v>352</v>
      </c>
      <c r="L30" t="s">
        <v>545</v>
      </c>
      <c r="M30">
        <v>7</v>
      </c>
      <c r="N30">
        <v>15.899489402771</v>
      </c>
      <c r="O30" s="9" t="str">
        <f t="shared" si="0"/>
        <v>polar</v>
      </c>
    </row>
    <row r="31" spans="1:15" x14ac:dyDescent="0.25">
      <c r="A31">
        <v>3</v>
      </c>
      <c r="B31">
        <v>3353.834081</v>
      </c>
      <c r="C31" t="s">
        <v>197</v>
      </c>
      <c r="D31" t="s">
        <v>71</v>
      </c>
      <c r="E31">
        <v>0.51523600000000003</v>
      </c>
      <c r="F31">
        <v>2.745E-3</v>
      </c>
      <c r="G31">
        <v>0.81846699999999994</v>
      </c>
      <c r="H31" t="s">
        <v>77</v>
      </c>
      <c r="I31">
        <v>237</v>
      </c>
      <c r="J31" t="s">
        <v>85</v>
      </c>
      <c r="K31">
        <v>214</v>
      </c>
      <c r="L31" t="s">
        <v>259</v>
      </c>
      <c r="M31">
        <v>3</v>
      </c>
      <c r="N31">
        <v>14.8535270690918</v>
      </c>
      <c r="O31" s="9" t="str">
        <f t="shared" si="0"/>
        <v>polar</v>
      </c>
    </row>
    <row r="32" spans="1:15" x14ac:dyDescent="0.25">
      <c r="A32">
        <v>3</v>
      </c>
      <c r="B32">
        <v>4339.1683919999996</v>
      </c>
      <c r="C32" t="s">
        <v>199</v>
      </c>
      <c r="D32" t="s">
        <v>71</v>
      </c>
      <c r="E32">
        <v>5.1494769999999996E-7</v>
      </c>
      <c r="F32">
        <v>-1.7570000000000001E-3</v>
      </c>
      <c r="G32">
        <v>-0.404916</v>
      </c>
      <c r="H32" t="s">
        <v>80</v>
      </c>
      <c r="I32">
        <v>172</v>
      </c>
      <c r="J32" t="s">
        <v>77</v>
      </c>
      <c r="K32">
        <v>190</v>
      </c>
      <c r="L32" t="s">
        <v>261</v>
      </c>
      <c r="M32">
        <v>6</v>
      </c>
      <c r="N32">
        <v>13.174405097961429</v>
      </c>
      <c r="O32" s="9" t="str">
        <f t="shared" si="0"/>
        <v>polar</v>
      </c>
    </row>
    <row r="33" spans="1:15" x14ac:dyDescent="0.25">
      <c r="A33">
        <v>3</v>
      </c>
      <c r="B33">
        <v>3522.5982159999999</v>
      </c>
      <c r="C33" t="s">
        <v>541</v>
      </c>
      <c r="D33" t="s">
        <v>71</v>
      </c>
      <c r="E33">
        <v>5.1096549999999998E-2</v>
      </c>
      <c r="F33">
        <v>4.3270000000000001E-3</v>
      </c>
      <c r="G33">
        <v>1.228356</v>
      </c>
      <c r="H33" t="s">
        <v>77</v>
      </c>
      <c r="I33">
        <v>218</v>
      </c>
      <c r="J33" t="s">
        <v>80</v>
      </c>
      <c r="K33">
        <v>241</v>
      </c>
      <c r="L33" t="s">
        <v>556</v>
      </c>
      <c r="M33">
        <v>8</v>
      </c>
      <c r="N33">
        <v>13.01961040496826</v>
      </c>
      <c r="O33" s="9" t="str">
        <f t="shared" si="0"/>
        <v>polar</v>
      </c>
    </row>
    <row r="34" spans="1:15" x14ac:dyDescent="0.25">
      <c r="A34">
        <v>4</v>
      </c>
      <c r="B34">
        <v>4355.1662159999996</v>
      </c>
      <c r="C34" t="s">
        <v>202</v>
      </c>
      <c r="D34" t="s">
        <v>71</v>
      </c>
      <c r="E34">
        <v>1.120411E-7</v>
      </c>
      <c r="F34">
        <v>1.1529999999999999E-3</v>
      </c>
      <c r="G34">
        <v>0.26474300000000001</v>
      </c>
      <c r="H34" t="s">
        <v>82</v>
      </c>
      <c r="I34">
        <v>165</v>
      </c>
      <c r="J34" t="s">
        <v>77</v>
      </c>
      <c r="K34">
        <v>190</v>
      </c>
      <c r="L34" t="s">
        <v>264</v>
      </c>
      <c r="M34">
        <v>22</v>
      </c>
      <c r="N34">
        <v>12.74172401428223</v>
      </c>
      <c r="O34" s="9" t="str">
        <f t="shared" ref="O34:O65" si="1">IF(OR(ISNUMBER(SEARCH(H34,"DEYSTHR")), ISNUMBER(SEARCH(J34,"DEYSTHR"))), "polar", "non-polar")</f>
        <v>polar</v>
      </c>
    </row>
    <row r="35" spans="1:15" x14ac:dyDescent="0.25">
      <c r="A35">
        <v>3</v>
      </c>
      <c r="B35">
        <v>3082.5687119999998</v>
      </c>
      <c r="C35" t="s">
        <v>529</v>
      </c>
      <c r="D35" t="s">
        <v>71</v>
      </c>
      <c r="E35">
        <v>2.0147710000000001E-5</v>
      </c>
      <c r="F35">
        <v>-2.7900000000000001E-4</v>
      </c>
      <c r="G35">
        <v>-9.0509000000000006E-2</v>
      </c>
      <c r="H35" t="s">
        <v>82</v>
      </c>
      <c r="I35">
        <v>160</v>
      </c>
      <c r="J35" t="s">
        <v>77</v>
      </c>
      <c r="K35">
        <v>352</v>
      </c>
      <c r="L35" t="s">
        <v>544</v>
      </c>
      <c r="M35">
        <v>7</v>
      </c>
      <c r="N35">
        <v>11.894706726074221</v>
      </c>
      <c r="O35" s="9" t="str">
        <f t="shared" si="1"/>
        <v>polar</v>
      </c>
    </row>
    <row r="36" spans="1:15" x14ac:dyDescent="0.25">
      <c r="A36">
        <v>3</v>
      </c>
      <c r="B36">
        <v>2335.124898</v>
      </c>
      <c r="C36" t="s">
        <v>533</v>
      </c>
      <c r="D36" t="s">
        <v>71</v>
      </c>
      <c r="E36">
        <v>9.6117730000000001E-4</v>
      </c>
      <c r="F36">
        <v>1.5529999999999999E-3</v>
      </c>
      <c r="G36">
        <v>0.66506100000000001</v>
      </c>
      <c r="H36" t="s">
        <v>77</v>
      </c>
      <c r="I36">
        <v>37</v>
      </c>
      <c r="J36" t="s">
        <v>80</v>
      </c>
      <c r="K36">
        <v>44</v>
      </c>
      <c r="L36" t="s">
        <v>548</v>
      </c>
      <c r="M36">
        <v>12</v>
      </c>
      <c r="N36">
        <v>10.590415000915529</v>
      </c>
      <c r="O36" s="9" t="str">
        <f t="shared" si="1"/>
        <v>polar</v>
      </c>
    </row>
    <row r="37" spans="1:15" x14ac:dyDescent="0.25">
      <c r="A37">
        <v>3</v>
      </c>
      <c r="B37">
        <v>3082.5699880000002</v>
      </c>
      <c r="C37" t="s">
        <v>531</v>
      </c>
      <c r="D37" t="s">
        <v>71</v>
      </c>
      <c r="E37">
        <v>1.1001980000000001E-4</v>
      </c>
      <c r="F37">
        <v>9.9700000000000006E-4</v>
      </c>
      <c r="G37">
        <v>0.323432</v>
      </c>
      <c r="H37" t="s">
        <v>82</v>
      </c>
      <c r="I37">
        <v>163</v>
      </c>
      <c r="J37" t="s">
        <v>77</v>
      </c>
      <c r="K37">
        <v>352</v>
      </c>
      <c r="L37" t="s">
        <v>546</v>
      </c>
      <c r="M37">
        <v>6</v>
      </c>
      <c r="N37">
        <v>10.550745964050289</v>
      </c>
      <c r="O37" s="9" t="str">
        <f t="shared" si="1"/>
        <v>polar</v>
      </c>
    </row>
    <row r="38" spans="1:15" x14ac:dyDescent="0.25">
      <c r="A38">
        <v>4</v>
      </c>
      <c r="B38">
        <v>2221.1906170000002</v>
      </c>
      <c r="C38" t="s">
        <v>542</v>
      </c>
      <c r="D38" t="s">
        <v>71</v>
      </c>
      <c r="E38">
        <v>9.3126849999999997E-2</v>
      </c>
      <c r="F38">
        <v>3.8499999999999998E-4</v>
      </c>
      <c r="G38">
        <v>0.17333000000000001</v>
      </c>
      <c r="H38" t="s">
        <v>77</v>
      </c>
      <c r="I38">
        <v>657</v>
      </c>
      <c r="J38" t="s">
        <v>74</v>
      </c>
      <c r="K38">
        <v>543</v>
      </c>
      <c r="L38" t="s">
        <v>557</v>
      </c>
      <c r="M38">
        <v>7</v>
      </c>
      <c r="N38">
        <v>10.20130062103271</v>
      </c>
      <c r="O38" s="9" t="str">
        <f t="shared" si="1"/>
        <v>polar</v>
      </c>
    </row>
    <row r="39" spans="1:15" x14ac:dyDescent="0.25">
      <c r="A39">
        <v>4</v>
      </c>
      <c r="B39">
        <v>4019.7563249999998</v>
      </c>
      <c r="C39" t="s">
        <v>539</v>
      </c>
      <c r="D39" t="s">
        <v>71</v>
      </c>
      <c r="E39">
        <v>6.7877830000000004E-3</v>
      </c>
      <c r="F39">
        <v>5.8399999999999999E-4</v>
      </c>
      <c r="G39">
        <v>0.14528199999999999</v>
      </c>
      <c r="H39" t="s">
        <v>82</v>
      </c>
      <c r="I39">
        <v>501</v>
      </c>
      <c r="J39" t="s">
        <v>77</v>
      </c>
      <c r="K39">
        <v>468</v>
      </c>
      <c r="L39" t="s">
        <v>554</v>
      </c>
      <c r="M39">
        <v>17</v>
      </c>
      <c r="N39">
        <v>8.8502054214477539</v>
      </c>
      <c r="O39" s="9" t="str">
        <f t="shared" si="1"/>
        <v>polar</v>
      </c>
    </row>
    <row r="40" spans="1:15" x14ac:dyDescent="0.25">
      <c r="A40">
        <v>3</v>
      </c>
      <c r="B40">
        <v>2552.419022</v>
      </c>
      <c r="C40" t="s">
        <v>208</v>
      </c>
      <c r="D40" t="s">
        <v>71</v>
      </c>
      <c r="E40">
        <v>2.871058E-8</v>
      </c>
      <c r="F40">
        <v>-3.5300000000000002E-4</v>
      </c>
      <c r="G40">
        <v>-0.13830000000000001</v>
      </c>
      <c r="H40" t="s">
        <v>77</v>
      </c>
      <c r="I40">
        <v>213</v>
      </c>
      <c r="J40" t="s">
        <v>85</v>
      </c>
      <c r="K40">
        <v>209</v>
      </c>
      <c r="L40" t="s">
        <v>269</v>
      </c>
      <c r="M40">
        <v>12</v>
      </c>
      <c r="N40">
        <v>5.3448638916015616</v>
      </c>
      <c r="O40" s="9" t="str">
        <f t="shared" si="1"/>
        <v>polar</v>
      </c>
    </row>
    <row r="41" spans="1:15" x14ac:dyDescent="0.25">
      <c r="A41">
        <v>4</v>
      </c>
      <c r="B41">
        <v>3186.7743070000001</v>
      </c>
      <c r="C41" t="s">
        <v>209</v>
      </c>
      <c r="D41" t="s">
        <v>71</v>
      </c>
      <c r="E41">
        <v>0.2762713</v>
      </c>
      <c r="F41">
        <v>1.2080000000000001E-3</v>
      </c>
      <c r="G41">
        <v>0.37906699999999999</v>
      </c>
      <c r="H41" t="s">
        <v>77</v>
      </c>
      <c r="I41">
        <v>190</v>
      </c>
      <c r="J41" t="s">
        <v>82</v>
      </c>
      <c r="K41">
        <v>193</v>
      </c>
      <c r="L41" t="s">
        <v>270</v>
      </c>
      <c r="M41">
        <v>10</v>
      </c>
      <c r="N41">
        <v>5.2269959449768066</v>
      </c>
      <c r="O41" s="9" t="str">
        <f t="shared" si="1"/>
        <v>polar</v>
      </c>
    </row>
    <row r="42" spans="1:15" x14ac:dyDescent="0.25">
      <c r="A42">
        <v>3</v>
      </c>
      <c r="B42">
        <v>3819.9547520000001</v>
      </c>
      <c r="C42" t="s">
        <v>210</v>
      </c>
      <c r="D42" t="s">
        <v>71</v>
      </c>
      <c r="E42">
        <v>5.9022079999999997E-5</v>
      </c>
      <c r="F42">
        <v>-4.5199999999999998E-4</v>
      </c>
      <c r="G42">
        <v>-0.118326</v>
      </c>
      <c r="H42" t="s">
        <v>77</v>
      </c>
      <c r="I42">
        <v>22</v>
      </c>
      <c r="J42" t="s">
        <v>212</v>
      </c>
      <c r="K42">
        <v>23</v>
      </c>
      <c r="L42" t="s">
        <v>271</v>
      </c>
      <c r="M42">
        <v>4</v>
      </c>
      <c r="N42">
        <v>3.8505358695983891</v>
      </c>
      <c r="O42" s="9" t="str">
        <f t="shared" si="1"/>
        <v>polar</v>
      </c>
    </row>
    <row r="43" spans="1:15" x14ac:dyDescent="0.25">
      <c r="A43">
        <v>3</v>
      </c>
      <c r="B43">
        <v>2732.5046950000001</v>
      </c>
      <c r="C43" t="s">
        <v>211</v>
      </c>
      <c r="D43" t="s">
        <v>71</v>
      </c>
      <c r="E43">
        <v>4.2595959999999999E-4</v>
      </c>
      <c r="F43">
        <v>-5.2400000000000005E-4</v>
      </c>
      <c r="G43">
        <v>-0.19176499999999999</v>
      </c>
      <c r="H43" t="s">
        <v>77</v>
      </c>
      <c r="I43">
        <v>213</v>
      </c>
      <c r="J43" t="s">
        <v>85</v>
      </c>
      <c r="K43">
        <v>214</v>
      </c>
      <c r="L43" t="s">
        <v>272</v>
      </c>
      <c r="M43">
        <v>10</v>
      </c>
      <c r="N43">
        <v>3.836743831634521</v>
      </c>
      <c r="O43" s="9" t="str">
        <f t="shared" si="1"/>
        <v>polar</v>
      </c>
    </row>
    <row r="44" spans="1:15" x14ac:dyDescent="0.25">
      <c r="A44" s="8">
        <v>4</v>
      </c>
      <c r="B44" s="8">
        <v>2371.257975</v>
      </c>
      <c r="C44" s="8" t="s">
        <v>158</v>
      </c>
      <c r="D44" s="8" t="s">
        <v>71</v>
      </c>
      <c r="E44" s="8">
        <v>0.28259659999999998</v>
      </c>
      <c r="F44" s="8">
        <v>-8.2600000000000002E-4</v>
      </c>
      <c r="G44" s="8">
        <v>-0.34833799999999998</v>
      </c>
      <c r="H44" s="8" t="s">
        <v>77</v>
      </c>
      <c r="I44" s="8">
        <v>213</v>
      </c>
      <c r="J44" s="8" t="s">
        <v>216</v>
      </c>
      <c r="K44" s="8">
        <v>110</v>
      </c>
      <c r="L44" s="8" t="s">
        <v>221</v>
      </c>
      <c r="M44" s="8">
        <v>4</v>
      </c>
      <c r="N44" s="8">
        <v>48.862930297851563</v>
      </c>
      <c r="O44" s="8" t="str">
        <f t="shared" si="1"/>
        <v>non-polar</v>
      </c>
    </row>
    <row r="45" spans="1:15" x14ac:dyDescent="0.25">
      <c r="A45" s="8">
        <v>4</v>
      </c>
      <c r="B45" s="8">
        <v>2641.4409949999999</v>
      </c>
      <c r="C45" s="8" t="s">
        <v>159</v>
      </c>
      <c r="D45" s="8" t="s">
        <v>71</v>
      </c>
      <c r="E45" s="8">
        <v>3.251986E-9</v>
      </c>
      <c r="F45" s="8">
        <v>2.9369999999999999E-3</v>
      </c>
      <c r="G45" s="8">
        <v>1.1118939999999999</v>
      </c>
      <c r="H45" s="8" t="s">
        <v>77</v>
      </c>
      <c r="I45" s="8">
        <v>213</v>
      </c>
      <c r="J45" s="8" t="s">
        <v>76</v>
      </c>
      <c r="K45" s="8">
        <v>13</v>
      </c>
      <c r="L45" s="8" t="s">
        <v>222</v>
      </c>
      <c r="M45" s="8">
        <v>14</v>
      </c>
      <c r="N45" s="8">
        <v>47.612533569335938</v>
      </c>
      <c r="O45" s="8" t="str">
        <f t="shared" si="1"/>
        <v>non-polar</v>
      </c>
    </row>
    <row r="46" spans="1:15" x14ac:dyDescent="0.25">
      <c r="A46" s="8">
        <v>4</v>
      </c>
      <c r="B46" s="8">
        <v>3692.8883369999999</v>
      </c>
      <c r="C46" s="8" t="s">
        <v>161</v>
      </c>
      <c r="D46" s="8" t="s">
        <v>71</v>
      </c>
      <c r="E46" s="8">
        <v>1.1783429999999999E-6</v>
      </c>
      <c r="F46" s="8">
        <v>4.8099999999999998E-4</v>
      </c>
      <c r="G46" s="8">
        <v>0.13025</v>
      </c>
      <c r="H46" s="8" t="s">
        <v>77</v>
      </c>
      <c r="I46" s="8">
        <v>22</v>
      </c>
      <c r="J46" s="8" t="s">
        <v>81</v>
      </c>
      <c r="K46" s="8">
        <v>191</v>
      </c>
      <c r="L46" s="8" t="s">
        <v>224</v>
      </c>
      <c r="M46" s="8">
        <v>9</v>
      </c>
      <c r="N46" s="8">
        <v>45.722274780273438</v>
      </c>
      <c r="O46" s="8" t="str">
        <f t="shared" si="1"/>
        <v>non-polar</v>
      </c>
    </row>
    <row r="47" spans="1:15" x14ac:dyDescent="0.25">
      <c r="A47" s="8">
        <v>4</v>
      </c>
      <c r="B47" s="8">
        <v>3692.8897569999999</v>
      </c>
      <c r="C47" s="8" t="s">
        <v>162</v>
      </c>
      <c r="D47" s="8" t="s">
        <v>71</v>
      </c>
      <c r="E47" s="8">
        <v>6.6938889999999997E-7</v>
      </c>
      <c r="F47" s="8">
        <v>1.9009999999999999E-3</v>
      </c>
      <c r="G47" s="8">
        <v>0.51477300000000004</v>
      </c>
      <c r="H47" s="8" t="s">
        <v>77</v>
      </c>
      <c r="I47" s="8">
        <v>22</v>
      </c>
      <c r="J47" s="8" t="s">
        <v>213</v>
      </c>
      <c r="K47" s="8">
        <v>192</v>
      </c>
      <c r="L47" s="8" t="s">
        <v>225</v>
      </c>
      <c r="M47" s="8">
        <v>5</v>
      </c>
      <c r="N47" s="8">
        <v>45.564765930175781</v>
      </c>
      <c r="O47" s="8" t="str">
        <f t="shared" si="1"/>
        <v>non-polar</v>
      </c>
    </row>
    <row r="48" spans="1:15" x14ac:dyDescent="0.25">
      <c r="A48" s="8">
        <v>3</v>
      </c>
      <c r="B48" s="8">
        <v>2703.4124630000001</v>
      </c>
      <c r="C48" s="8" t="s">
        <v>163</v>
      </c>
      <c r="D48" s="8" t="s">
        <v>71</v>
      </c>
      <c r="E48" s="8">
        <v>7.0931149999999999E-5</v>
      </c>
      <c r="F48" s="8">
        <v>3.0040000000000002E-3</v>
      </c>
      <c r="G48" s="8">
        <v>1.111189</v>
      </c>
      <c r="H48" s="8" t="s">
        <v>77</v>
      </c>
      <c r="I48" s="8">
        <v>244</v>
      </c>
      <c r="J48" s="8" t="s">
        <v>76</v>
      </c>
      <c r="K48" s="8">
        <v>13</v>
      </c>
      <c r="L48" s="8" t="s">
        <v>226</v>
      </c>
      <c r="M48" s="8">
        <v>7</v>
      </c>
      <c r="N48" s="8">
        <v>44.660400390625</v>
      </c>
      <c r="O48" s="8" t="str">
        <f t="shared" si="1"/>
        <v>non-polar</v>
      </c>
    </row>
    <row r="49" spans="1:15" x14ac:dyDescent="0.25">
      <c r="A49" s="8">
        <v>5</v>
      </c>
      <c r="B49" s="8">
        <v>4795.4044219999996</v>
      </c>
      <c r="C49" s="8" t="s">
        <v>166</v>
      </c>
      <c r="D49" s="8" t="s">
        <v>71</v>
      </c>
      <c r="E49" s="8">
        <v>2.043564E-7</v>
      </c>
      <c r="F49" s="8">
        <v>7.5729999999999999E-3</v>
      </c>
      <c r="G49" s="8">
        <v>1.579223</v>
      </c>
      <c r="H49" s="8" t="s">
        <v>78</v>
      </c>
      <c r="I49" s="8">
        <v>173</v>
      </c>
      <c r="J49" s="8" t="s">
        <v>77</v>
      </c>
      <c r="K49" s="8">
        <v>124</v>
      </c>
      <c r="L49" s="8" t="s">
        <v>229</v>
      </c>
      <c r="M49" s="8">
        <v>4</v>
      </c>
      <c r="N49" s="8">
        <v>41.101142883300781</v>
      </c>
      <c r="O49" s="8" t="str">
        <f t="shared" si="1"/>
        <v>non-polar</v>
      </c>
    </row>
    <row r="50" spans="1:15" x14ac:dyDescent="0.25">
      <c r="A50" s="8">
        <v>5</v>
      </c>
      <c r="B50" s="8">
        <v>4387.2887460000002</v>
      </c>
      <c r="C50" s="8" t="s">
        <v>167</v>
      </c>
      <c r="D50" s="8" t="s">
        <v>71</v>
      </c>
      <c r="E50" s="8">
        <v>4.1276430000000002E-6</v>
      </c>
      <c r="F50" s="8">
        <v>6.7320000000000001E-3</v>
      </c>
      <c r="G50" s="8">
        <v>1.534435</v>
      </c>
      <c r="H50" s="8" t="s">
        <v>75</v>
      </c>
      <c r="I50" s="8">
        <v>60</v>
      </c>
      <c r="J50" s="8" t="s">
        <v>77</v>
      </c>
      <c r="K50" s="8">
        <v>213</v>
      </c>
      <c r="L50" s="8" t="s">
        <v>230</v>
      </c>
      <c r="M50" s="8">
        <v>4</v>
      </c>
      <c r="N50" s="8">
        <v>37.917316436767578</v>
      </c>
      <c r="O50" s="8" t="str">
        <f t="shared" si="1"/>
        <v>non-polar</v>
      </c>
    </row>
    <row r="51" spans="1:15" x14ac:dyDescent="0.25">
      <c r="A51" s="8">
        <v>3</v>
      </c>
      <c r="B51" s="8">
        <v>2492.4223050000001</v>
      </c>
      <c r="C51" s="8" t="s">
        <v>169</v>
      </c>
      <c r="D51" s="8" t="s">
        <v>71</v>
      </c>
      <c r="E51" s="8">
        <v>3.6027509999999999E-2</v>
      </c>
      <c r="F51" s="8">
        <v>2.9299999999999999E-3</v>
      </c>
      <c r="G51" s="8">
        <v>1.175565</v>
      </c>
      <c r="H51" s="8" t="s">
        <v>77</v>
      </c>
      <c r="I51" s="8">
        <v>190</v>
      </c>
      <c r="J51" s="8" t="s">
        <v>216</v>
      </c>
      <c r="K51" s="8">
        <v>121</v>
      </c>
      <c r="L51" s="8" t="s">
        <v>232</v>
      </c>
      <c r="M51" s="8">
        <v>3</v>
      </c>
      <c r="N51" s="8">
        <v>36.605159759521477</v>
      </c>
      <c r="O51" s="8" t="str">
        <f t="shared" si="1"/>
        <v>non-polar</v>
      </c>
    </row>
    <row r="52" spans="1:15" x14ac:dyDescent="0.25">
      <c r="A52" s="8">
        <v>4</v>
      </c>
      <c r="B52" s="8">
        <v>2740.4951550000001</v>
      </c>
      <c r="C52" s="8" t="s">
        <v>170</v>
      </c>
      <c r="D52" s="8" t="s">
        <v>71</v>
      </c>
      <c r="E52" s="8">
        <v>3.5764859999999998E-8</v>
      </c>
      <c r="F52" s="8">
        <v>-8.0000000000000007E-5</v>
      </c>
      <c r="G52" s="8">
        <v>-2.9191999999999999E-2</v>
      </c>
      <c r="H52" s="8" t="s">
        <v>77</v>
      </c>
      <c r="I52" s="8">
        <v>190</v>
      </c>
      <c r="J52" s="8" t="s">
        <v>76</v>
      </c>
      <c r="K52" s="8">
        <v>13</v>
      </c>
      <c r="L52" s="8" t="s">
        <v>233</v>
      </c>
      <c r="M52" s="8">
        <v>25</v>
      </c>
      <c r="N52" s="8">
        <v>33.2581787109375</v>
      </c>
      <c r="O52" s="8" t="str">
        <f t="shared" si="1"/>
        <v>non-polar</v>
      </c>
    </row>
    <row r="53" spans="1:15" x14ac:dyDescent="0.25">
      <c r="A53" s="8">
        <v>3</v>
      </c>
      <c r="B53" s="8">
        <v>3288.7355219999999</v>
      </c>
      <c r="C53" s="8" t="s">
        <v>172</v>
      </c>
      <c r="D53" s="8" t="s">
        <v>71</v>
      </c>
      <c r="E53" s="8">
        <v>1.305904E-7</v>
      </c>
      <c r="F53" s="8">
        <v>-1.2049999999999999E-3</v>
      </c>
      <c r="G53" s="8">
        <v>-0.36640200000000001</v>
      </c>
      <c r="H53" s="8" t="s">
        <v>77</v>
      </c>
      <c r="I53" s="8">
        <v>124</v>
      </c>
      <c r="J53" s="8" t="s">
        <v>81</v>
      </c>
      <c r="K53" s="8">
        <v>191</v>
      </c>
      <c r="L53" s="8" t="s">
        <v>235</v>
      </c>
      <c r="M53" s="8">
        <v>25</v>
      </c>
      <c r="N53" s="8">
        <v>32.951396942138672</v>
      </c>
      <c r="O53" s="8" t="str">
        <f t="shared" si="1"/>
        <v>non-polar</v>
      </c>
    </row>
    <row r="54" spans="1:15" x14ac:dyDescent="0.25">
      <c r="A54" s="8">
        <v>4</v>
      </c>
      <c r="B54" s="8">
        <v>3088.6332339999999</v>
      </c>
      <c r="C54" s="8" t="s">
        <v>173</v>
      </c>
      <c r="D54" s="8" t="s">
        <v>71</v>
      </c>
      <c r="E54" s="8">
        <v>1.314175E-6</v>
      </c>
      <c r="F54" s="8">
        <v>2.0379999999999999E-3</v>
      </c>
      <c r="G54" s="8">
        <v>0.65983899999999995</v>
      </c>
      <c r="H54" s="8" t="s">
        <v>77</v>
      </c>
      <c r="I54" s="8">
        <v>34</v>
      </c>
      <c r="J54" s="8" t="s">
        <v>81</v>
      </c>
      <c r="K54" s="8">
        <v>191</v>
      </c>
      <c r="L54" s="8" t="s">
        <v>116</v>
      </c>
      <c r="M54" s="8">
        <v>12</v>
      </c>
      <c r="N54" s="8">
        <v>31.834310531616211</v>
      </c>
      <c r="O54" s="8" t="str">
        <f t="shared" si="1"/>
        <v>non-polar</v>
      </c>
    </row>
    <row r="55" spans="1:15" x14ac:dyDescent="0.25">
      <c r="A55" s="8">
        <v>3</v>
      </c>
      <c r="B55" s="8">
        <v>3442.8974629999998</v>
      </c>
      <c r="C55" s="8" t="s">
        <v>175</v>
      </c>
      <c r="D55" s="8" t="s">
        <v>71</v>
      </c>
      <c r="E55" s="8">
        <v>8.2882690000000005E-4</v>
      </c>
      <c r="F55" s="8">
        <v>3.1949999999999999E-3</v>
      </c>
      <c r="G55" s="8">
        <v>0.92799799999999999</v>
      </c>
      <c r="H55" s="8" t="s">
        <v>214</v>
      </c>
      <c r="I55" s="8">
        <v>33</v>
      </c>
      <c r="J55" s="8" t="s">
        <v>77</v>
      </c>
      <c r="K55" s="8">
        <v>190</v>
      </c>
      <c r="L55" s="8" t="s">
        <v>237</v>
      </c>
      <c r="M55" s="8">
        <v>6</v>
      </c>
      <c r="N55" s="8">
        <v>30.998540878295898</v>
      </c>
      <c r="O55" s="8" t="str">
        <f t="shared" si="1"/>
        <v>non-polar</v>
      </c>
    </row>
    <row r="56" spans="1:15" x14ac:dyDescent="0.25">
      <c r="A56" s="8">
        <v>3</v>
      </c>
      <c r="B56" s="8">
        <v>2795.4250569999999</v>
      </c>
      <c r="C56" s="8" t="s">
        <v>181</v>
      </c>
      <c r="D56" s="8" t="s">
        <v>71</v>
      </c>
      <c r="E56" s="8">
        <v>1.66864E-5</v>
      </c>
      <c r="F56" s="8">
        <v>8.0500000000000005E-4</v>
      </c>
      <c r="G56" s="8">
        <v>0.28797099999999998</v>
      </c>
      <c r="H56" s="8" t="s">
        <v>77</v>
      </c>
      <c r="I56" s="8">
        <v>244</v>
      </c>
      <c r="J56" s="8" t="s">
        <v>81</v>
      </c>
      <c r="K56" s="8">
        <v>191</v>
      </c>
      <c r="L56" s="8" t="s">
        <v>243</v>
      </c>
      <c r="M56" s="8">
        <v>19</v>
      </c>
      <c r="N56" s="8">
        <v>27.150217056274411</v>
      </c>
      <c r="O56" s="8" t="str">
        <f t="shared" si="1"/>
        <v>non-polar</v>
      </c>
    </row>
    <row r="57" spans="1:15" x14ac:dyDescent="0.25">
      <c r="A57" s="8">
        <v>4</v>
      </c>
      <c r="B57" s="8">
        <v>3533.940955</v>
      </c>
      <c r="C57" s="8" t="s">
        <v>182</v>
      </c>
      <c r="D57" s="8" t="s">
        <v>71</v>
      </c>
      <c r="E57" s="8">
        <v>3.7035369999999999E-5</v>
      </c>
      <c r="F57" s="8">
        <v>4.4910000000000002E-3</v>
      </c>
      <c r="G57" s="8">
        <v>1.270821</v>
      </c>
      <c r="H57" s="8" t="s">
        <v>77</v>
      </c>
      <c r="I57" s="8">
        <v>34</v>
      </c>
      <c r="J57" s="8" t="s">
        <v>214</v>
      </c>
      <c r="K57" s="8">
        <v>143</v>
      </c>
      <c r="L57" s="8" t="s">
        <v>244</v>
      </c>
      <c r="M57" s="8">
        <v>3</v>
      </c>
      <c r="N57" s="8">
        <v>25.683467864990231</v>
      </c>
      <c r="O57" s="8" t="str">
        <f t="shared" si="1"/>
        <v>non-polar</v>
      </c>
    </row>
    <row r="58" spans="1:15" x14ac:dyDescent="0.25">
      <c r="A58" s="8">
        <v>4</v>
      </c>
      <c r="B58" s="8">
        <v>4318.0813470000003</v>
      </c>
      <c r="C58" s="8" t="s">
        <v>184</v>
      </c>
      <c r="D58" s="8" t="s">
        <v>71</v>
      </c>
      <c r="E58" s="8">
        <v>3.4959569999999999E-6</v>
      </c>
      <c r="F58" s="8">
        <v>2.0590000000000001E-3</v>
      </c>
      <c r="G58" s="8">
        <v>0.47683199999999998</v>
      </c>
      <c r="H58" s="8" t="s">
        <v>78</v>
      </c>
      <c r="I58" s="8">
        <v>173</v>
      </c>
      <c r="J58" s="8" t="s">
        <v>77</v>
      </c>
      <c r="K58" s="8">
        <v>244</v>
      </c>
      <c r="L58" s="8" t="s">
        <v>246</v>
      </c>
      <c r="M58" s="8">
        <v>7</v>
      </c>
      <c r="N58" s="8">
        <v>24.912443161010739</v>
      </c>
      <c r="O58" s="8" t="str">
        <f t="shared" si="1"/>
        <v>non-polar</v>
      </c>
    </row>
    <row r="59" spans="1:15" x14ac:dyDescent="0.25">
      <c r="A59" s="8">
        <v>3</v>
      </c>
      <c r="B59" s="8">
        <v>3149.6846839999998</v>
      </c>
      <c r="C59" s="8" t="s">
        <v>186</v>
      </c>
      <c r="D59" s="8" t="s">
        <v>71</v>
      </c>
      <c r="E59" s="8">
        <v>4.7264179999999996E-3</v>
      </c>
      <c r="F59" s="8">
        <v>-2.64E-3</v>
      </c>
      <c r="G59" s="8">
        <v>-0.83817799999999998</v>
      </c>
      <c r="H59" s="8" t="s">
        <v>77</v>
      </c>
      <c r="I59" s="8">
        <v>190</v>
      </c>
      <c r="J59" s="8" t="s">
        <v>84</v>
      </c>
      <c r="K59" s="8">
        <v>243</v>
      </c>
      <c r="L59" s="8" t="s">
        <v>248</v>
      </c>
      <c r="M59" s="8">
        <v>6</v>
      </c>
      <c r="N59" s="8">
        <v>22.994487762451168</v>
      </c>
      <c r="O59" s="8" t="str">
        <f t="shared" si="1"/>
        <v>non-polar</v>
      </c>
    </row>
    <row r="60" spans="1:15" x14ac:dyDescent="0.25">
      <c r="A60" s="8">
        <v>5</v>
      </c>
      <c r="B60" s="8">
        <v>4486.3459080000002</v>
      </c>
      <c r="C60" s="8" t="s">
        <v>190</v>
      </c>
      <c r="D60" s="8" t="s">
        <v>71</v>
      </c>
      <c r="E60" s="8">
        <v>6.8236530000000004E-7</v>
      </c>
      <c r="F60" s="8">
        <v>6.718E-3</v>
      </c>
      <c r="G60" s="8">
        <v>1.4974350000000001</v>
      </c>
      <c r="H60" s="8" t="s">
        <v>213</v>
      </c>
      <c r="I60" s="8">
        <v>57</v>
      </c>
      <c r="J60" s="8" t="s">
        <v>77</v>
      </c>
      <c r="K60" s="8">
        <v>190</v>
      </c>
      <c r="L60" s="8" t="s">
        <v>252</v>
      </c>
      <c r="M60" s="8">
        <v>4</v>
      </c>
      <c r="N60" s="8">
        <v>18.071035385131839</v>
      </c>
      <c r="O60" s="8" t="str">
        <f t="shared" si="1"/>
        <v>non-polar</v>
      </c>
    </row>
    <row r="61" spans="1:15" x14ac:dyDescent="0.25">
      <c r="A61" s="8">
        <v>3</v>
      </c>
      <c r="B61" s="8">
        <v>3087.7184040000002</v>
      </c>
      <c r="C61" s="8" t="s">
        <v>192</v>
      </c>
      <c r="D61" s="8" t="s">
        <v>71</v>
      </c>
      <c r="E61" s="8">
        <v>5.0953930000000001E-3</v>
      </c>
      <c r="F61" s="8">
        <v>2.4810000000000001E-3</v>
      </c>
      <c r="G61" s="8">
        <v>0.80350699999999997</v>
      </c>
      <c r="H61" s="8" t="s">
        <v>77</v>
      </c>
      <c r="I61" s="8">
        <v>190</v>
      </c>
      <c r="J61" s="8" t="s">
        <v>84</v>
      </c>
      <c r="K61" s="8">
        <v>212</v>
      </c>
      <c r="L61" s="8" t="s">
        <v>254</v>
      </c>
      <c r="M61" s="8">
        <v>3</v>
      </c>
      <c r="N61" s="8">
        <v>17.549821853637699</v>
      </c>
      <c r="O61" s="8" t="str">
        <f t="shared" si="1"/>
        <v>non-polar</v>
      </c>
    </row>
    <row r="62" spans="1:15" x14ac:dyDescent="0.25">
      <c r="A62" s="8">
        <v>3</v>
      </c>
      <c r="B62" s="8">
        <v>2963.6436570000001</v>
      </c>
      <c r="C62" s="8" t="s">
        <v>195</v>
      </c>
      <c r="D62" s="8" t="s">
        <v>71</v>
      </c>
      <c r="E62" s="8">
        <v>3.6048830000000002E-5</v>
      </c>
      <c r="F62" s="8">
        <v>2.624E-3</v>
      </c>
      <c r="G62" s="8">
        <v>0.88539699999999999</v>
      </c>
      <c r="H62" s="8" t="s">
        <v>76</v>
      </c>
      <c r="I62" s="8">
        <v>233</v>
      </c>
      <c r="J62" s="8" t="s">
        <v>77</v>
      </c>
      <c r="K62" s="8">
        <v>213</v>
      </c>
      <c r="L62" s="8" t="s">
        <v>257</v>
      </c>
      <c r="M62" s="8">
        <v>4</v>
      </c>
      <c r="N62" s="8">
        <v>16.698244094848629</v>
      </c>
      <c r="O62" s="8" t="str">
        <f t="shared" si="1"/>
        <v>non-polar</v>
      </c>
    </row>
    <row r="63" spans="1:15" x14ac:dyDescent="0.25">
      <c r="A63" s="8">
        <v>5</v>
      </c>
      <c r="B63" s="8">
        <v>2368.3420919999999</v>
      </c>
      <c r="C63" s="8" t="s">
        <v>528</v>
      </c>
      <c r="D63" s="8" t="s">
        <v>71</v>
      </c>
      <c r="E63" s="8">
        <v>1.5829809999999999E-5</v>
      </c>
      <c r="F63" s="8">
        <v>1.07E-4</v>
      </c>
      <c r="G63" s="8">
        <v>4.5178999999999997E-2</v>
      </c>
      <c r="H63" s="8" t="s">
        <v>77</v>
      </c>
      <c r="I63" s="8">
        <v>320</v>
      </c>
      <c r="J63" s="8" t="s">
        <v>213</v>
      </c>
      <c r="K63" s="8">
        <v>266</v>
      </c>
      <c r="L63" s="8" t="s">
        <v>543</v>
      </c>
      <c r="M63" s="8">
        <v>8</v>
      </c>
      <c r="N63" s="8">
        <v>15.03176879882812</v>
      </c>
      <c r="O63" s="8" t="str">
        <f t="shared" si="1"/>
        <v>non-polar</v>
      </c>
    </row>
    <row r="64" spans="1:15" x14ac:dyDescent="0.25">
      <c r="A64" s="8">
        <v>4</v>
      </c>
      <c r="B64" s="8">
        <v>2657.4542569999999</v>
      </c>
      <c r="C64" s="8" t="s">
        <v>538</v>
      </c>
      <c r="D64" s="8" t="s">
        <v>71</v>
      </c>
      <c r="E64" s="8">
        <v>3.0964429999999999E-3</v>
      </c>
      <c r="F64" s="8">
        <v>2.189E-3</v>
      </c>
      <c r="G64" s="8">
        <v>0.82372100000000004</v>
      </c>
      <c r="H64" s="8" t="s">
        <v>75</v>
      </c>
      <c r="I64" s="8">
        <v>152</v>
      </c>
      <c r="J64" s="8" t="s">
        <v>77</v>
      </c>
      <c r="K64" s="8">
        <v>352</v>
      </c>
      <c r="L64" s="8" t="s">
        <v>553</v>
      </c>
      <c r="M64" s="8">
        <v>5</v>
      </c>
      <c r="N64" s="8">
        <v>14.85133743286133</v>
      </c>
      <c r="O64" s="8" t="str">
        <f t="shared" si="1"/>
        <v>non-polar</v>
      </c>
    </row>
    <row r="65" spans="1:15" x14ac:dyDescent="0.25">
      <c r="A65" s="8">
        <v>4</v>
      </c>
      <c r="B65" s="8">
        <v>3600.8773940000001</v>
      </c>
      <c r="C65" s="8" t="s">
        <v>198</v>
      </c>
      <c r="D65" s="8" t="s">
        <v>71</v>
      </c>
      <c r="E65" s="8">
        <v>4.4909569999999998E-9</v>
      </c>
      <c r="F65" s="8">
        <v>4.3319999999999999E-3</v>
      </c>
      <c r="G65" s="8">
        <v>1.2030419999999999</v>
      </c>
      <c r="H65" s="8" t="s">
        <v>77</v>
      </c>
      <c r="I65" s="8">
        <v>22</v>
      </c>
      <c r="J65" s="8" t="s">
        <v>76</v>
      </c>
      <c r="K65" s="8">
        <v>13</v>
      </c>
      <c r="L65" s="8" t="s">
        <v>260</v>
      </c>
      <c r="M65" s="8">
        <v>6</v>
      </c>
      <c r="N65" s="8">
        <v>14.346933364868161</v>
      </c>
      <c r="O65" s="8" t="str">
        <f t="shared" si="1"/>
        <v>non-polar</v>
      </c>
    </row>
    <row r="66" spans="1:15" x14ac:dyDescent="0.25">
      <c r="A66" s="8">
        <v>2</v>
      </c>
      <c r="B66" s="8">
        <v>3082.569829</v>
      </c>
      <c r="C66" s="8" t="s">
        <v>535</v>
      </c>
      <c r="D66" s="8" t="s">
        <v>71</v>
      </c>
      <c r="E66" s="8">
        <v>1.915078E-3</v>
      </c>
      <c r="F66" s="8">
        <v>8.3799999999999999E-4</v>
      </c>
      <c r="G66" s="8">
        <v>0.27185100000000001</v>
      </c>
      <c r="H66" s="8" t="s">
        <v>474</v>
      </c>
      <c r="I66" s="8">
        <v>159</v>
      </c>
      <c r="J66" s="8" t="s">
        <v>77</v>
      </c>
      <c r="K66" s="8">
        <v>352</v>
      </c>
      <c r="L66" s="8" t="s">
        <v>550</v>
      </c>
      <c r="M66" s="8">
        <v>5</v>
      </c>
      <c r="N66" s="8">
        <v>13.017368316650391</v>
      </c>
      <c r="O66" s="8" t="str">
        <f t="shared" ref="O66:O73" si="2">IF(OR(ISNUMBER(SEARCH(H66,"DEYSTHR")), ISNUMBER(SEARCH(J66,"DEYSTHR"))), "polar", "non-polar")</f>
        <v>non-polar</v>
      </c>
    </row>
    <row r="67" spans="1:15" x14ac:dyDescent="0.25">
      <c r="A67" s="8">
        <v>3</v>
      </c>
      <c r="B67" s="8">
        <v>3171.7483849999999</v>
      </c>
      <c r="C67" s="8" t="s">
        <v>200</v>
      </c>
      <c r="D67" s="8" t="s">
        <v>71</v>
      </c>
      <c r="E67" s="8">
        <v>9.3848920000000003E-6</v>
      </c>
      <c r="F67" s="8">
        <v>1.1335E-2</v>
      </c>
      <c r="G67" s="8">
        <v>3.5737510000000001</v>
      </c>
      <c r="H67" s="8" t="s">
        <v>78</v>
      </c>
      <c r="I67" s="8">
        <v>189</v>
      </c>
      <c r="J67" s="8" t="s">
        <v>77</v>
      </c>
      <c r="K67" s="8">
        <v>213</v>
      </c>
      <c r="L67" s="8" t="s">
        <v>262</v>
      </c>
      <c r="M67" s="8">
        <v>8</v>
      </c>
      <c r="N67" s="8">
        <v>12.89266777038574</v>
      </c>
      <c r="O67" s="8" t="str">
        <f t="shared" si="2"/>
        <v>non-polar</v>
      </c>
    </row>
    <row r="68" spans="1:15" x14ac:dyDescent="0.25">
      <c r="A68" s="8">
        <v>4</v>
      </c>
      <c r="B68" s="8">
        <v>2832.511489</v>
      </c>
      <c r="C68" s="8" t="s">
        <v>201</v>
      </c>
      <c r="D68" s="8" t="s">
        <v>71</v>
      </c>
      <c r="E68" s="8">
        <v>3.5387080000000001E-2</v>
      </c>
      <c r="F68" s="8">
        <v>1.4610000000000001E-3</v>
      </c>
      <c r="G68" s="8">
        <v>0.51579699999999995</v>
      </c>
      <c r="H68" s="8" t="s">
        <v>77</v>
      </c>
      <c r="I68" s="8">
        <v>190</v>
      </c>
      <c r="J68" s="8" t="s">
        <v>214</v>
      </c>
      <c r="K68" s="8">
        <v>199</v>
      </c>
      <c r="L68" s="8" t="s">
        <v>263</v>
      </c>
      <c r="M68" s="8">
        <v>9</v>
      </c>
      <c r="N68" s="8">
        <v>12.86359977722168</v>
      </c>
      <c r="O68" s="8" t="str">
        <f t="shared" si="2"/>
        <v>non-polar</v>
      </c>
    </row>
    <row r="69" spans="1:15" x14ac:dyDescent="0.25">
      <c r="A69" s="8">
        <v>3</v>
      </c>
      <c r="B69" s="8">
        <v>3600.8748190000001</v>
      </c>
      <c r="C69" s="8" t="s">
        <v>203</v>
      </c>
      <c r="D69" s="8" t="s">
        <v>71</v>
      </c>
      <c r="E69" s="8">
        <v>4.0298020000000001E-4</v>
      </c>
      <c r="F69" s="8">
        <v>1.7570000000000001E-3</v>
      </c>
      <c r="G69" s="8">
        <v>0.48793700000000001</v>
      </c>
      <c r="H69" s="8" t="s">
        <v>77</v>
      </c>
      <c r="I69" s="8">
        <v>22</v>
      </c>
      <c r="J69" s="8" t="s">
        <v>79</v>
      </c>
      <c r="K69" s="8">
        <v>17</v>
      </c>
      <c r="L69" s="8" t="s">
        <v>265</v>
      </c>
      <c r="M69" s="8">
        <v>5</v>
      </c>
      <c r="N69" s="8">
        <v>12.35256290435791</v>
      </c>
      <c r="O69" s="8" t="str">
        <f t="shared" si="2"/>
        <v>non-polar</v>
      </c>
    </row>
    <row r="70" spans="1:15" x14ac:dyDescent="0.25">
      <c r="A70" s="8">
        <v>4</v>
      </c>
      <c r="B70" s="8">
        <v>4339.1705169999996</v>
      </c>
      <c r="C70" s="8" t="s">
        <v>204</v>
      </c>
      <c r="D70" s="8" t="s">
        <v>71</v>
      </c>
      <c r="E70" s="8">
        <v>2.225976E-7</v>
      </c>
      <c r="F70" s="8">
        <v>3.68E-4</v>
      </c>
      <c r="G70" s="8">
        <v>8.4808999999999996E-2</v>
      </c>
      <c r="H70" s="8" t="s">
        <v>78</v>
      </c>
      <c r="I70" s="8">
        <v>173</v>
      </c>
      <c r="J70" s="8" t="s">
        <v>77</v>
      </c>
      <c r="K70" s="8">
        <v>190</v>
      </c>
      <c r="L70" s="8" t="s">
        <v>266</v>
      </c>
      <c r="M70" s="8">
        <v>12</v>
      </c>
      <c r="N70" s="8">
        <v>10.736489295959471</v>
      </c>
      <c r="O70" s="8" t="str">
        <f t="shared" si="2"/>
        <v>non-polar</v>
      </c>
    </row>
    <row r="71" spans="1:15" x14ac:dyDescent="0.25">
      <c r="A71" s="8">
        <v>4</v>
      </c>
      <c r="B71" s="8">
        <v>4240.1068240000004</v>
      </c>
      <c r="C71" s="8" t="s">
        <v>205</v>
      </c>
      <c r="D71" s="8" t="s">
        <v>71</v>
      </c>
      <c r="E71" s="8">
        <v>6.6325869999999997E-7</v>
      </c>
      <c r="F71" s="8">
        <v>-6.149E-3</v>
      </c>
      <c r="G71" s="8">
        <v>-1.450197</v>
      </c>
      <c r="H71" s="8" t="s">
        <v>78</v>
      </c>
      <c r="I71" s="8">
        <v>173</v>
      </c>
      <c r="J71" s="8" t="s">
        <v>77</v>
      </c>
      <c r="K71" s="8">
        <v>213</v>
      </c>
      <c r="L71" s="8" t="s">
        <v>267</v>
      </c>
      <c r="M71" s="8">
        <v>12</v>
      </c>
      <c r="N71" s="8">
        <v>7.3937621116638184</v>
      </c>
      <c r="O71" s="8" t="str">
        <f t="shared" si="2"/>
        <v>non-polar</v>
      </c>
    </row>
    <row r="72" spans="1:15" x14ac:dyDescent="0.25">
      <c r="A72" s="8">
        <v>3</v>
      </c>
      <c r="B72" s="8">
        <v>2832.5105560000002</v>
      </c>
      <c r="C72" s="8" t="s">
        <v>206</v>
      </c>
      <c r="D72" s="8" t="s">
        <v>71</v>
      </c>
      <c r="E72" s="8">
        <v>9.5841399999999993E-5</v>
      </c>
      <c r="F72" s="8">
        <v>5.2800000000000004E-4</v>
      </c>
      <c r="G72" s="8">
        <v>0.18640699999999999</v>
      </c>
      <c r="H72" s="8" t="s">
        <v>77</v>
      </c>
      <c r="I72" s="8">
        <v>190</v>
      </c>
      <c r="J72" s="8" t="s">
        <v>76</v>
      </c>
      <c r="K72" s="8">
        <v>194</v>
      </c>
      <c r="L72" s="8" t="s">
        <v>152</v>
      </c>
      <c r="M72" s="8">
        <v>6</v>
      </c>
      <c r="N72" s="8">
        <v>6.0427751541137704</v>
      </c>
      <c r="O72" s="8" t="str">
        <f t="shared" si="2"/>
        <v>non-polar</v>
      </c>
    </row>
    <row r="73" spans="1:15" x14ac:dyDescent="0.25">
      <c r="A73" s="8">
        <v>3</v>
      </c>
      <c r="B73" s="8">
        <v>3186.774148</v>
      </c>
      <c r="C73" s="8" t="s">
        <v>207</v>
      </c>
      <c r="D73" s="8" t="s">
        <v>71</v>
      </c>
      <c r="E73" s="8">
        <v>6.7869250000000006E-2</v>
      </c>
      <c r="F73" s="8">
        <v>1.049E-3</v>
      </c>
      <c r="G73" s="8">
        <v>0.32917299999999999</v>
      </c>
      <c r="H73" s="8" t="s">
        <v>77</v>
      </c>
      <c r="I73" s="8">
        <v>190</v>
      </c>
      <c r="J73" s="8" t="s">
        <v>75</v>
      </c>
      <c r="K73" s="8">
        <v>188</v>
      </c>
      <c r="L73" s="8" t="s">
        <v>268</v>
      </c>
      <c r="M73" s="8">
        <v>7</v>
      </c>
      <c r="N73" s="8">
        <v>5.476931095123291</v>
      </c>
      <c r="O73" s="8" t="str">
        <f t="shared" si="2"/>
        <v>non-polar</v>
      </c>
    </row>
    <row r="74" spans="1:15" x14ac:dyDescent="0.25">
      <c r="O74" s="9"/>
    </row>
    <row r="75" spans="1:15" x14ac:dyDescent="0.25">
      <c r="O75" s="9"/>
    </row>
    <row r="76" spans="1:15" x14ac:dyDescent="0.25">
      <c r="O76" s="9"/>
    </row>
    <row r="77" spans="1:15" x14ac:dyDescent="0.25">
      <c r="O77" s="9"/>
    </row>
    <row r="78" spans="1:15" x14ac:dyDescent="0.25">
      <c r="O78" s="9"/>
    </row>
    <row r="79" spans="1:15" x14ac:dyDescent="0.25">
      <c r="O79" s="9"/>
    </row>
    <row r="80" spans="1:15" x14ac:dyDescent="0.25">
      <c r="O80" s="9"/>
    </row>
    <row r="81" spans="1:15" x14ac:dyDescent="0.25">
      <c r="O81" s="9"/>
    </row>
    <row r="82" spans="1:15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5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1:1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</sheetData>
  <sortState xmlns:xlrd2="http://schemas.microsoft.com/office/spreadsheetml/2017/richdata2" ref="A1:O87">
    <sortCondition descending="1" ref="O1:O87"/>
  </sortState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9"/>
  <sheetViews>
    <sheetView workbookViewId="0">
      <selection activeCell="K6" sqref="K6"/>
    </sheetView>
  </sheetViews>
  <sheetFormatPr defaultRowHeight="14.4" x14ac:dyDescent="0.25"/>
  <sheetData>
    <row r="1" spans="1:35" x14ac:dyDescent="0.25">
      <c r="A1" s="5" t="s">
        <v>0</v>
      </c>
      <c r="B1" s="5" t="s">
        <v>1</v>
      </c>
      <c r="C1" s="5" t="s">
        <v>2</v>
      </c>
      <c r="D1" s="5" t="s">
        <v>70</v>
      </c>
      <c r="E1" s="5" t="s">
        <v>590</v>
      </c>
      <c r="F1" s="5" t="s">
        <v>72</v>
      </c>
      <c r="G1" s="5" t="s">
        <v>73</v>
      </c>
      <c r="H1" s="5" t="s">
        <v>587</v>
      </c>
      <c r="I1" s="5" t="s">
        <v>586</v>
      </c>
      <c r="J1" s="5" t="s">
        <v>588</v>
      </c>
      <c r="K1" s="5" t="s">
        <v>589</v>
      </c>
      <c r="L1" s="5" t="s">
        <v>592</v>
      </c>
      <c r="M1" s="5" t="s">
        <v>153</v>
      </c>
      <c r="N1" s="5" t="s">
        <v>591</v>
      </c>
      <c r="O1" s="5" t="s">
        <v>593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>
        <v>4</v>
      </c>
      <c r="B2">
        <v>2185.1578720000002</v>
      </c>
      <c r="C2" t="s">
        <v>394</v>
      </c>
      <c r="D2" t="s">
        <v>71</v>
      </c>
      <c r="E2">
        <v>0.141377</v>
      </c>
      <c r="F2">
        <v>6.5600000000000001E-4</v>
      </c>
      <c r="G2">
        <v>0.300207</v>
      </c>
      <c r="H2" t="s">
        <v>77</v>
      </c>
      <c r="I2">
        <v>34</v>
      </c>
      <c r="J2" t="s">
        <v>74</v>
      </c>
      <c r="K2">
        <v>22</v>
      </c>
      <c r="L2" t="s">
        <v>411</v>
      </c>
      <c r="M2">
        <v>12</v>
      </c>
      <c r="N2">
        <v>31.026800155639648</v>
      </c>
      <c r="O2" s="9" t="str">
        <f t="shared" ref="O2:O18" si="0">IF(OR(ISNUMBER(SEARCH(H2,"DEYSTHR")), ISNUMBER(SEARCH(J2,"DEYSTHR"))), "polar", "non-polar")</f>
        <v>polar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5" x14ac:dyDescent="0.25">
      <c r="A3">
        <v>3</v>
      </c>
      <c r="B3">
        <v>2550.1341210000001</v>
      </c>
      <c r="C3" t="s">
        <v>398</v>
      </c>
      <c r="D3" t="s">
        <v>71</v>
      </c>
      <c r="E3">
        <v>0.27179730000000002</v>
      </c>
      <c r="F3">
        <v>8.1300000000000003E-4</v>
      </c>
      <c r="G3">
        <v>0.31880700000000001</v>
      </c>
      <c r="H3" t="s">
        <v>77</v>
      </c>
      <c r="I3">
        <v>386</v>
      </c>
      <c r="J3" t="s">
        <v>80</v>
      </c>
      <c r="K3">
        <v>407</v>
      </c>
      <c r="L3" t="s">
        <v>415</v>
      </c>
      <c r="M3">
        <v>5</v>
      </c>
      <c r="N3">
        <v>29.920820236206051</v>
      </c>
      <c r="O3" s="9" t="str">
        <f t="shared" si="0"/>
        <v>polar</v>
      </c>
    </row>
    <row r="4" spans="1:35" x14ac:dyDescent="0.25">
      <c r="A4">
        <v>4</v>
      </c>
      <c r="B4">
        <v>2554.1632330000002</v>
      </c>
      <c r="C4" t="s">
        <v>389</v>
      </c>
      <c r="D4" t="s">
        <v>71</v>
      </c>
      <c r="E4">
        <v>6.5756410000000001E-2</v>
      </c>
      <c r="F4">
        <v>6.5700000000000003E-4</v>
      </c>
      <c r="G4">
        <v>0.25722699999999998</v>
      </c>
      <c r="H4" t="s">
        <v>77</v>
      </c>
      <c r="I4">
        <v>21</v>
      </c>
      <c r="J4" t="s">
        <v>212</v>
      </c>
      <c r="K4">
        <v>114</v>
      </c>
      <c r="L4" t="s">
        <v>406</v>
      </c>
      <c r="M4">
        <v>6</v>
      </c>
      <c r="N4">
        <v>25.041738510131839</v>
      </c>
      <c r="O4" s="9" t="str">
        <f t="shared" si="0"/>
        <v>polar</v>
      </c>
    </row>
    <row r="5" spans="1:35" x14ac:dyDescent="0.25">
      <c r="A5">
        <v>4</v>
      </c>
      <c r="B5">
        <v>1882.005938</v>
      </c>
      <c r="C5" t="s">
        <v>393</v>
      </c>
      <c r="D5" t="s">
        <v>71</v>
      </c>
      <c r="E5">
        <v>0.1409551</v>
      </c>
      <c r="F5">
        <v>-8.6399999999999997E-4</v>
      </c>
      <c r="G5">
        <v>-0.45908399999999999</v>
      </c>
      <c r="H5" t="s">
        <v>77</v>
      </c>
      <c r="I5">
        <v>42</v>
      </c>
      <c r="J5" t="s">
        <v>74</v>
      </c>
      <c r="K5">
        <v>22</v>
      </c>
      <c r="L5" t="s">
        <v>410</v>
      </c>
      <c r="M5">
        <v>10</v>
      </c>
      <c r="N5">
        <v>24.37060546875</v>
      </c>
      <c r="O5" s="9" t="str">
        <f t="shared" si="0"/>
        <v>polar</v>
      </c>
    </row>
    <row r="6" spans="1:35" x14ac:dyDescent="0.25">
      <c r="A6">
        <v>3</v>
      </c>
      <c r="B6">
        <v>2083.884031</v>
      </c>
      <c r="C6" t="s">
        <v>402</v>
      </c>
      <c r="D6" t="s">
        <v>71</v>
      </c>
      <c r="E6">
        <v>0.58747070000000001</v>
      </c>
      <c r="F6">
        <v>-1.843E-3</v>
      </c>
      <c r="G6">
        <v>-0.884405</v>
      </c>
      <c r="H6" t="s">
        <v>80</v>
      </c>
      <c r="I6">
        <v>403</v>
      </c>
      <c r="J6" t="s">
        <v>77</v>
      </c>
      <c r="K6">
        <v>395</v>
      </c>
      <c r="L6" t="s">
        <v>419</v>
      </c>
      <c r="M6">
        <v>11</v>
      </c>
      <c r="N6">
        <v>22.23941802978516</v>
      </c>
      <c r="O6" s="9" t="str">
        <f t="shared" si="0"/>
        <v>polar</v>
      </c>
    </row>
    <row r="7" spans="1:35" x14ac:dyDescent="0.25">
      <c r="A7">
        <v>4</v>
      </c>
      <c r="B7">
        <v>1804.0413739999999</v>
      </c>
      <c r="C7" t="s">
        <v>400</v>
      </c>
      <c r="D7" t="s">
        <v>71</v>
      </c>
      <c r="E7">
        <v>0.38830520000000002</v>
      </c>
      <c r="F7">
        <v>6.9999999999999999E-4</v>
      </c>
      <c r="G7">
        <v>0.38801799999999997</v>
      </c>
      <c r="H7" t="s">
        <v>77</v>
      </c>
      <c r="I7">
        <v>97</v>
      </c>
      <c r="J7" t="s">
        <v>74</v>
      </c>
      <c r="K7">
        <v>22</v>
      </c>
      <c r="L7" t="s">
        <v>417</v>
      </c>
      <c r="M7">
        <v>3</v>
      </c>
      <c r="N7">
        <v>21.675777435302731</v>
      </c>
      <c r="O7" s="9" t="str">
        <f t="shared" si="0"/>
        <v>polar</v>
      </c>
    </row>
    <row r="8" spans="1:35" x14ac:dyDescent="0.25">
      <c r="A8">
        <v>4</v>
      </c>
      <c r="B8">
        <v>1641.9033629999999</v>
      </c>
      <c r="C8" t="s">
        <v>392</v>
      </c>
      <c r="D8" t="s">
        <v>71</v>
      </c>
      <c r="E8">
        <v>0.1115743</v>
      </c>
      <c r="F8">
        <v>1.64E-4</v>
      </c>
      <c r="G8">
        <v>9.9884000000000001E-2</v>
      </c>
      <c r="H8" t="s">
        <v>77</v>
      </c>
      <c r="I8">
        <v>30</v>
      </c>
      <c r="J8" t="s">
        <v>74</v>
      </c>
      <c r="K8">
        <v>22</v>
      </c>
      <c r="L8" t="s">
        <v>409</v>
      </c>
      <c r="M8">
        <v>5</v>
      </c>
      <c r="N8">
        <v>19.960195541381839</v>
      </c>
      <c r="O8" s="9" t="str">
        <f t="shared" si="0"/>
        <v>polar</v>
      </c>
    </row>
    <row r="9" spans="1:35" x14ac:dyDescent="0.25">
      <c r="A9">
        <v>4</v>
      </c>
      <c r="B9">
        <v>2245.0152090000001</v>
      </c>
      <c r="C9" t="s">
        <v>399</v>
      </c>
      <c r="D9" t="s">
        <v>71</v>
      </c>
      <c r="E9">
        <v>0.38763249999999999</v>
      </c>
      <c r="F9">
        <v>3.48E-4</v>
      </c>
      <c r="G9">
        <v>0.15501000000000001</v>
      </c>
      <c r="H9" t="s">
        <v>212</v>
      </c>
      <c r="I9">
        <v>114</v>
      </c>
      <c r="J9" t="s">
        <v>77</v>
      </c>
      <c r="K9">
        <v>42</v>
      </c>
      <c r="L9" t="s">
        <v>416</v>
      </c>
      <c r="M9">
        <v>5</v>
      </c>
      <c r="N9">
        <v>18.94765663146973</v>
      </c>
      <c r="O9" s="9" t="str">
        <f t="shared" si="0"/>
        <v>polar</v>
      </c>
    </row>
    <row r="10" spans="1:35" x14ac:dyDescent="0.25">
      <c r="A10">
        <v>3</v>
      </c>
      <c r="B10">
        <v>2099.8788979999999</v>
      </c>
      <c r="C10" t="s">
        <v>401</v>
      </c>
      <c r="D10" t="s">
        <v>71</v>
      </c>
      <c r="E10">
        <v>0.5417381</v>
      </c>
      <c r="F10">
        <v>-1.89E-3</v>
      </c>
      <c r="G10">
        <v>-0.90005100000000005</v>
      </c>
      <c r="H10" t="s">
        <v>80</v>
      </c>
      <c r="I10">
        <v>403</v>
      </c>
      <c r="J10" t="s">
        <v>77</v>
      </c>
      <c r="K10">
        <v>397</v>
      </c>
      <c r="L10" t="s">
        <v>418</v>
      </c>
      <c r="M10">
        <v>8</v>
      </c>
      <c r="N10">
        <v>17.391279220581051</v>
      </c>
      <c r="O10" s="9" t="str">
        <f t="shared" si="0"/>
        <v>polar</v>
      </c>
    </row>
    <row r="11" spans="1:35" x14ac:dyDescent="0.25">
      <c r="A11">
        <v>2</v>
      </c>
      <c r="B11">
        <v>1641.905906</v>
      </c>
      <c r="C11" t="s">
        <v>388</v>
      </c>
      <c r="D11" t="s">
        <v>71</v>
      </c>
      <c r="E11">
        <v>4.8023950000000003E-2</v>
      </c>
      <c r="F11">
        <v>2.7070000000000002E-3</v>
      </c>
      <c r="G11">
        <v>1.6486959999999999</v>
      </c>
      <c r="H11" t="s">
        <v>77</v>
      </c>
      <c r="I11">
        <v>30</v>
      </c>
      <c r="J11" t="s">
        <v>82</v>
      </c>
      <c r="K11">
        <v>25</v>
      </c>
      <c r="L11" t="s">
        <v>405</v>
      </c>
      <c r="M11">
        <v>10</v>
      </c>
      <c r="N11">
        <v>14.909835815429689</v>
      </c>
      <c r="O11" s="9" t="str">
        <f t="shared" si="0"/>
        <v>polar</v>
      </c>
    </row>
    <row r="12" spans="1:35" x14ac:dyDescent="0.25">
      <c r="A12">
        <v>3</v>
      </c>
      <c r="B12">
        <v>2281.1678980000002</v>
      </c>
      <c r="C12" t="s">
        <v>390</v>
      </c>
      <c r="D12" t="s">
        <v>71</v>
      </c>
      <c r="E12">
        <v>8.9325379999999996E-2</v>
      </c>
      <c r="F12">
        <v>-5.5099999999999995E-4</v>
      </c>
      <c r="G12">
        <v>-0.24154300000000001</v>
      </c>
      <c r="H12" t="s">
        <v>82</v>
      </c>
      <c r="I12">
        <v>111</v>
      </c>
      <c r="J12" t="s">
        <v>77</v>
      </c>
      <c r="K12">
        <v>42</v>
      </c>
      <c r="L12" t="s">
        <v>407</v>
      </c>
      <c r="M12">
        <v>5</v>
      </c>
      <c r="N12">
        <v>13.97891902923584</v>
      </c>
      <c r="O12" s="9" t="str">
        <f t="shared" si="0"/>
        <v>polar</v>
      </c>
    </row>
    <row r="13" spans="1:35" x14ac:dyDescent="0.25">
      <c r="A13">
        <v>4</v>
      </c>
      <c r="B13">
        <v>2191.154579</v>
      </c>
      <c r="C13" t="s">
        <v>395</v>
      </c>
      <c r="D13" t="s">
        <v>71</v>
      </c>
      <c r="E13">
        <v>0.1872818</v>
      </c>
      <c r="F13">
        <v>6.2000000000000003E-5</v>
      </c>
      <c r="G13">
        <v>2.8296000000000002E-2</v>
      </c>
      <c r="H13" t="s">
        <v>77</v>
      </c>
      <c r="I13">
        <v>21</v>
      </c>
      <c r="J13" t="s">
        <v>74</v>
      </c>
      <c r="K13">
        <v>22</v>
      </c>
      <c r="L13" t="s">
        <v>412</v>
      </c>
      <c r="M13">
        <v>25</v>
      </c>
      <c r="N13">
        <v>3.8559379577636719</v>
      </c>
      <c r="O13" s="9" t="str">
        <f t="shared" si="0"/>
        <v>polar</v>
      </c>
    </row>
    <row r="14" spans="1:35" x14ac:dyDescent="0.25">
      <c r="A14" s="8">
        <v>3</v>
      </c>
      <c r="B14" s="8">
        <v>2185.1575899999998</v>
      </c>
      <c r="C14" s="8" t="s">
        <v>386</v>
      </c>
      <c r="D14" s="8" t="s">
        <v>71</v>
      </c>
      <c r="E14" s="8">
        <v>4.2016020000000001E-2</v>
      </c>
      <c r="F14" s="8">
        <v>3.7399999999999998E-4</v>
      </c>
      <c r="G14" s="8">
        <v>0.171155</v>
      </c>
      <c r="H14" s="8" t="s">
        <v>77</v>
      </c>
      <c r="I14" s="8">
        <v>34</v>
      </c>
      <c r="J14" s="8" t="s">
        <v>213</v>
      </c>
      <c r="K14" s="8">
        <v>24</v>
      </c>
      <c r="L14" s="8" t="s">
        <v>403</v>
      </c>
      <c r="M14" s="8">
        <v>7</v>
      </c>
      <c r="N14" s="8">
        <v>29.021604537963871</v>
      </c>
      <c r="O14" s="8" t="str">
        <f t="shared" si="0"/>
        <v>non-polar</v>
      </c>
    </row>
    <row r="15" spans="1:35" x14ac:dyDescent="0.25">
      <c r="A15" s="8">
        <v>3</v>
      </c>
      <c r="B15" s="8">
        <v>2176.0721739999999</v>
      </c>
      <c r="C15" s="8" t="s">
        <v>387</v>
      </c>
      <c r="D15" s="8" t="s">
        <v>71</v>
      </c>
      <c r="E15" s="8">
        <v>4.5691710000000003E-2</v>
      </c>
      <c r="F15" s="8">
        <v>1.98E-3</v>
      </c>
      <c r="G15" s="8">
        <v>0.90989699999999996</v>
      </c>
      <c r="H15" s="8" t="s">
        <v>77</v>
      </c>
      <c r="I15" s="8">
        <v>386</v>
      </c>
      <c r="J15" s="8" t="s">
        <v>76</v>
      </c>
      <c r="K15" s="8">
        <v>372</v>
      </c>
      <c r="L15" s="8" t="s">
        <v>404</v>
      </c>
      <c r="M15" s="8">
        <v>5</v>
      </c>
      <c r="N15" s="8">
        <v>22.994571685791019</v>
      </c>
      <c r="O15" s="8" t="str">
        <f t="shared" si="0"/>
        <v>non-polar</v>
      </c>
    </row>
    <row r="16" spans="1:35" x14ac:dyDescent="0.25">
      <c r="A16" s="8">
        <v>3</v>
      </c>
      <c r="B16" s="8">
        <v>1882.0077349999999</v>
      </c>
      <c r="C16" s="8" t="s">
        <v>391</v>
      </c>
      <c r="D16" s="8" t="s">
        <v>71</v>
      </c>
      <c r="E16" s="8">
        <v>0.1061163</v>
      </c>
      <c r="F16" s="8">
        <v>9.3300000000000002E-4</v>
      </c>
      <c r="G16" s="8">
        <v>0.49574699999999999</v>
      </c>
      <c r="H16" s="8" t="s">
        <v>77</v>
      </c>
      <c r="I16" s="8">
        <v>42</v>
      </c>
      <c r="J16" s="8" t="s">
        <v>213</v>
      </c>
      <c r="K16" s="8">
        <v>24</v>
      </c>
      <c r="L16" s="8" t="s">
        <v>408</v>
      </c>
      <c r="M16" s="8">
        <v>3</v>
      </c>
      <c r="N16" s="8">
        <v>22.014299392700199</v>
      </c>
      <c r="O16" s="8" t="str">
        <f t="shared" si="0"/>
        <v>non-polar</v>
      </c>
    </row>
    <row r="17" spans="1:15" x14ac:dyDescent="0.25">
      <c r="A17" s="8">
        <v>3</v>
      </c>
      <c r="B17" s="8">
        <v>2191.1535330000002</v>
      </c>
      <c r="C17" s="8" t="s">
        <v>397</v>
      </c>
      <c r="D17" s="8" t="s">
        <v>71</v>
      </c>
      <c r="E17" s="8">
        <v>0.25117600000000001</v>
      </c>
      <c r="F17" s="8">
        <v>-9.8400000000000007E-4</v>
      </c>
      <c r="G17" s="8">
        <v>-0.44907799999999998</v>
      </c>
      <c r="H17" s="8" t="s">
        <v>77</v>
      </c>
      <c r="I17" s="8">
        <v>21</v>
      </c>
      <c r="J17" s="8" t="s">
        <v>292</v>
      </c>
      <c r="K17" s="8">
        <v>26</v>
      </c>
      <c r="L17" s="8" t="s">
        <v>414</v>
      </c>
      <c r="M17" s="8">
        <v>7</v>
      </c>
      <c r="N17" s="8">
        <v>13.58048152923584</v>
      </c>
      <c r="O17" s="8" t="str">
        <f t="shared" si="0"/>
        <v>non-polar</v>
      </c>
    </row>
    <row r="18" spans="1:15" x14ac:dyDescent="0.25">
      <c r="A18" s="8">
        <v>2</v>
      </c>
      <c r="B18" s="8">
        <v>1930.918234</v>
      </c>
      <c r="C18" s="8" t="s">
        <v>396</v>
      </c>
      <c r="D18" s="8" t="s">
        <v>71</v>
      </c>
      <c r="E18" s="8">
        <v>0.24603729999999999</v>
      </c>
      <c r="F18" s="8">
        <v>8.4099999999999995E-4</v>
      </c>
      <c r="G18" s="8">
        <v>0.43554399999999999</v>
      </c>
      <c r="H18" s="8" t="s">
        <v>77</v>
      </c>
      <c r="I18" s="8">
        <v>390</v>
      </c>
      <c r="J18" s="8" t="s">
        <v>81</v>
      </c>
      <c r="K18" s="8">
        <v>385</v>
      </c>
      <c r="L18" s="8" t="s">
        <v>413</v>
      </c>
      <c r="M18" s="8">
        <v>3</v>
      </c>
      <c r="N18" s="8">
        <v>10.06743240356445</v>
      </c>
      <c r="O18" s="8" t="str">
        <f t="shared" si="0"/>
        <v>non-polar</v>
      </c>
    </row>
    <row r="19" spans="1:1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</sheetData>
  <sortState xmlns:xlrd2="http://schemas.microsoft.com/office/spreadsheetml/2017/richdata2" ref="A1:O20">
    <sortCondition descending="1" ref="O1:O20"/>
  </sortState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6"/>
  <sheetViews>
    <sheetView workbookViewId="0">
      <selection activeCell="T7" sqref="T7"/>
    </sheetView>
  </sheetViews>
  <sheetFormatPr defaultRowHeight="14.4" x14ac:dyDescent="0.25"/>
  <sheetData>
    <row r="1" spans="1:35" x14ac:dyDescent="0.25">
      <c r="A1" s="5" t="s">
        <v>0</v>
      </c>
      <c r="B1" s="5" t="s">
        <v>1</v>
      </c>
      <c r="C1" s="5" t="s">
        <v>2</v>
      </c>
      <c r="D1" s="5" t="s">
        <v>70</v>
      </c>
      <c r="E1" s="5" t="s">
        <v>590</v>
      </c>
      <c r="F1" s="5" t="s">
        <v>72</v>
      </c>
      <c r="G1" s="5" t="s">
        <v>73</v>
      </c>
      <c r="H1" s="5" t="s">
        <v>587</v>
      </c>
      <c r="I1" s="5" t="s">
        <v>586</v>
      </c>
      <c r="J1" s="5" t="s">
        <v>588</v>
      </c>
      <c r="K1" s="5" t="s">
        <v>589</v>
      </c>
      <c r="L1" s="5" t="s">
        <v>592</v>
      </c>
      <c r="M1" s="5" t="s">
        <v>153</v>
      </c>
      <c r="N1" s="5" t="s">
        <v>591</v>
      </c>
      <c r="O1" s="5" t="s">
        <v>593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>
        <v>3</v>
      </c>
      <c r="B2">
        <v>2091.9607259999998</v>
      </c>
      <c r="C2" t="s">
        <v>348</v>
      </c>
      <c r="D2" t="s">
        <v>71</v>
      </c>
      <c r="E2">
        <v>1.565507E-5</v>
      </c>
      <c r="F2">
        <v>-3.1500000000000001E-4</v>
      </c>
      <c r="G2">
        <v>-0.15057599999999999</v>
      </c>
      <c r="H2" t="s">
        <v>77</v>
      </c>
      <c r="I2">
        <v>157</v>
      </c>
      <c r="J2" t="s">
        <v>82</v>
      </c>
      <c r="K2">
        <v>75</v>
      </c>
      <c r="L2" t="s">
        <v>372</v>
      </c>
      <c r="M2">
        <v>7</v>
      </c>
      <c r="N2">
        <v>32.057876586914063</v>
      </c>
      <c r="O2" s="9" t="str">
        <f t="shared" ref="O2:O25" si="0">IF(OR(ISNUMBER(SEARCH(H2,"DEYSTHR")), ISNUMBER(SEARCH(J2,"DEYSTHR"))), "polar", "non-polar")</f>
        <v>polar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5" x14ac:dyDescent="0.25">
      <c r="A3">
        <v>4</v>
      </c>
      <c r="B3">
        <v>1819.01917</v>
      </c>
      <c r="C3" t="s">
        <v>359</v>
      </c>
      <c r="D3" t="s">
        <v>71</v>
      </c>
      <c r="E3">
        <v>5.4181050000000001E-2</v>
      </c>
      <c r="F3">
        <v>8.0099999999999995E-4</v>
      </c>
      <c r="G3">
        <v>0.44034699999999999</v>
      </c>
      <c r="H3" t="s">
        <v>215</v>
      </c>
      <c r="I3">
        <v>124</v>
      </c>
      <c r="J3" t="s">
        <v>77</v>
      </c>
      <c r="K3">
        <v>211</v>
      </c>
      <c r="L3" t="s">
        <v>383</v>
      </c>
      <c r="M3">
        <v>3</v>
      </c>
      <c r="N3">
        <v>28.350437164306641</v>
      </c>
      <c r="O3" s="9" t="str">
        <f t="shared" si="0"/>
        <v>polar</v>
      </c>
    </row>
    <row r="4" spans="1:35" x14ac:dyDescent="0.25">
      <c r="A4">
        <v>3</v>
      </c>
      <c r="B4">
        <v>2071.0684679999999</v>
      </c>
      <c r="C4" t="s">
        <v>346</v>
      </c>
      <c r="D4" t="s">
        <v>71</v>
      </c>
      <c r="E4">
        <v>1.0403059999999999E-5</v>
      </c>
      <c r="F4">
        <v>1.977E-3</v>
      </c>
      <c r="G4">
        <v>0.95458100000000001</v>
      </c>
      <c r="H4" t="s">
        <v>77</v>
      </c>
      <c r="I4">
        <v>200</v>
      </c>
      <c r="J4" t="s">
        <v>82</v>
      </c>
      <c r="K4">
        <v>185</v>
      </c>
      <c r="L4" t="s">
        <v>370</v>
      </c>
      <c r="M4">
        <v>3</v>
      </c>
      <c r="N4">
        <v>27.015115737915039</v>
      </c>
      <c r="O4" s="9" t="str">
        <f t="shared" si="0"/>
        <v>polar</v>
      </c>
    </row>
    <row r="5" spans="1:35" x14ac:dyDescent="0.25">
      <c r="A5">
        <v>4</v>
      </c>
      <c r="B5">
        <v>2436.133617</v>
      </c>
      <c r="C5" t="s">
        <v>341</v>
      </c>
      <c r="D5" t="s">
        <v>71</v>
      </c>
      <c r="E5">
        <v>1.6044949999999999E-6</v>
      </c>
      <c r="F5">
        <v>-3.5170000000000002E-3</v>
      </c>
      <c r="G5">
        <v>-1.4436789999999999</v>
      </c>
      <c r="H5" t="s">
        <v>80</v>
      </c>
      <c r="I5">
        <v>147</v>
      </c>
      <c r="J5" t="s">
        <v>77</v>
      </c>
      <c r="K5">
        <v>157</v>
      </c>
      <c r="L5" t="s">
        <v>365</v>
      </c>
      <c r="M5">
        <v>5</v>
      </c>
      <c r="N5">
        <v>21.87929725646973</v>
      </c>
      <c r="O5" s="9" t="str">
        <f t="shared" si="0"/>
        <v>polar</v>
      </c>
    </row>
    <row r="6" spans="1:35" x14ac:dyDescent="0.25">
      <c r="A6">
        <v>2</v>
      </c>
      <c r="B6">
        <v>2436.134063</v>
      </c>
      <c r="C6" t="s">
        <v>342</v>
      </c>
      <c r="D6" t="s">
        <v>71</v>
      </c>
      <c r="E6">
        <v>2.7533209999999999E-6</v>
      </c>
      <c r="F6">
        <v>-3.0709999999999999E-3</v>
      </c>
      <c r="G6">
        <v>-1.260602</v>
      </c>
      <c r="H6" t="s">
        <v>80</v>
      </c>
      <c r="I6">
        <v>146</v>
      </c>
      <c r="J6" t="s">
        <v>77</v>
      </c>
      <c r="K6">
        <v>157</v>
      </c>
      <c r="L6" t="s">
        <v>366</v>
      </c>
      <c r="M6">
        <v>54</v>
      </c>
      <c r="N6">
        <v>18.474111557006839</v>
      </c>
      <c r="O6" s="9" t="str">
        <f t="shared" si="0"/>
        <v>polar</v>
      </c>
    </row>
    <row r="7" spans="1:35" x14ac:dyDescent="0.25">
      <c r="A7">
        <v>3</v>
      </c>
      <c r="B7">
        <v>2436.134939</v>
      </c>
      <c r="C7" t="s">
        <v>338</v>
      </c>
      <c r="D7" t="s">
        <v>71</v>
      </c>
      <c r="E7">
        <v>1.11862E-7</v>
      </c>
      <c r="F7">
        <v>-2.1949999999999999E-3</v>
      </c>
      <c r="G7">
        <v>-0.90101699999999996</v>
      </c>
      <c r="H7" t="s">
        <v>82</v>
      </c>
      <c r="I7">
        <v>151</v>
      </c>
      <c r="J7" t="s">
        <v>77</v>
      </c>
      <c r="K7">
        <v>157</v>
      </c>
      <c r="L7" t="s">
        <v>362</v>
      </c>
      <c r="M7">
        <v>12</v>
      </c>
      <c r="N7">
        <v>18.400844573974609</v>
      </c>
      <c r="O7" s="9" t="str">
        <f t="shared" si="0"/>
        <v>polar</v>
      </c>
    </row>
    <row r="8" spans="1:35" x14ac:dyDescent="0.25">
      <c r="A8">
        <v>3</v>
      </c>
      <c r="B8">
        <v>2007.1102880000001</v>
      </c>
      <c r="C8" t="s">
        <v>361</v>
      </c>
      <c r="D8" t="s">
        <v>71</v>
      </c>
      <c r="E8">
        <v>0.46377230000000003</v>
      </c>
      <c r="F8">
        <v>9.8900000000000008E-4</v>
      </c>
      <c r="G8">
        <v>0.49274800000000002</v>
      </c>
      <c r="H8" t="s">
        <v>77</v>
      </c>
      <c r="I8">
        <v>40</v>
      </c>
      <c r="J8" t="s">
        <v>215</v>
      </c>
      <c r="K8">
        <v>124</v>
      </c>
      <c r="L8" t="s">
        <v>385</v>
      </c>
      <c r="M8">
        <v>6</v>
      </c>
      <c r="N8">
        <v>17.29129791259766</v>
      </c>
      <c r="O8" s="9" t="str">
        <f t="shared" si="0"/>
        <v>polar</v>
      </c>
    </row>
    <row r="9" spans="1:35" x14ac:dyDescent="0.25">
      <c r="A9">
        <v>3</v>
      </c>
      <c r="B9">
        <v>2436.1385</v>
      </c>
      <c r="C9" t="s">
        <v>347</v>
      </c>
      <c r="D9" t="s">
        <v>71</v>
      </c>
      <c r="E9">
        <v>1.311685E-5</v>
      </c>
      <c r="F9">
        <v>1.366E-3</v>
      </c>
      <c r="G9">
        <v>0.560724</v>
      </c>
      <c r="H9" t="s">
        <v>82</v>
      </c>
      <c r="I9">
        <v>152</v>
      </c>
      <c r="J9" t="s">
        <v>77</v>
      </c>
      <c r="K9">
        <v>157</v>
      </c>
      <c r="L9" t="s">
        <v>371</v>
      </c>
      <c r="M9">
        <v>6</v>
      </c>
      <c r="N9">
        <v>15.58553504943848</v>
      </c>
      <c r="O9" s="9" t="str">
        <f t="shared" si="0"/>
        <v>polar</v>
      </c>
    </row>
    <row r="10" spans="1:35" x14ac:dyDescent="0.25">
      <c r="A10">
        <v>3</v>
      </c>
      <c r="B10">
        <v>2545.296398</v>
      </c>
      <c r="C10" t="s">
        <v>349</v>
      </c>
      <c r="D10" t="s">
        <v>71</v>
      </c>
      <c r="E10">
        <v>3.5625969999999999E-5</v>
      </c>
      <c r="F10">
        <v>3.2200000000000002E-3</v>
      </c>
      <c r="G10">
        <v>1.26508</v>
      </c>
      <c r="H10" t="s">
        <v>80</v>
      </c>
      <c r="I10">
        <v>146</v>
      </c>
      <c r="J10" t="s">
        <v>77</v>
      </c>
      <c r="K10">
        <v>136</v>
      </c>
      <c r="L10" t="s">
        <v>373</v>
      </c>
      <c r="M10">
        <v>15</v>
      </c>
      <c r="N10">
        <v>15.15471744537354</v>
      </c>
      <c r="O10" s="9" t="str">
        <f t="shared" si="0"/>
        <v>polar</v>
      </c>
    </row>
    <row r="11" spans="1:35" x14ac:dyDescent="0.25">
      <c r="A11">
        <v>2</v>
      </c>
      <c r="B11">
        <v>2110.1748130000001</v>
      </c>
      <c r="C11" t="s">
        <v>340</v>
      </c>
      <c r="D11" t="s">
        <v>71</v>
      </c>
      <c r="E11">
        <v>1.0613159999999999E-6</v>
      </c>
      <c r="F11">
        <v>-4.9600000000000002E-4</v>
      </c>
      <c r="G11">
        <v>-0.23505200000000001</v>
      </c>
      <c r="H11" t="s">
        <v>82</v>
      </c>
      <c r="I11">
        <v>204</v>
      </c>
      <c r="J11" t="s">
        <v>77</v>
      </c>
      <c r="K11">
        <v>211</v>
      </c>
      <c r="L11" t="s">
        <v>364</v>
      </c>
      <c r="M11">
        <v>4</v>
      </c>
      <c r="N11">
        <v>10.829012870788571</v>
      </c>
      <c r="O11" s="9" t="str">
        <f t="shared" si="0"/>
        <v>polar</v>
      </c>
    </row>
    <row r="12" spans="1:35" x14ac:dyDescent="0.25">
      <c r="A12">
        <v>3</v>
      </c>
      <c r="B12">
        <v>2332.1679340000001</v>
      </c>
      <c r="C12" t="s">
        <v>357</v>
      </c>
      <c r="D12" t="s">
        <v>71</v>
      </c>
      <c r="E12">
        <v>1.4569759999999999E-2</v>
      </c>
      <c r="F12">
        <v>1.3450000000000001E-3</v>
      </c>
      <c r="G12">
        <v>0.57671700000000004</v>
      </c>
      <c r="H12" t="s">
        <v>80</v>
      </c>
      <c r="I12">
        <v>146</v>
      </c>
      <c r="J12" t="s">
        <v>77</v>
      </c>
      <c r="K12">
        <v>141</v>
      </c>
      <c r="L12" t="s">
        <v>381</v>
      </c>
      <c r="M12">
        <v>6</v>
      </c>
      <c r="N12">
        <v>7.9854841232299796</v>
      </c>
      <c r="O12" s="9" t="str">
        <f t="shared" si="0"/>
        <v>polar</v>
      </c>
    </row>
    <row r="13" spans="1:35" x14ac:dyDescent="0.25">
      <c r="A13" s="8">
        <v>4</v>
      </c>
      <c r="B13" s="8">
        <v>2201.1185289999999</v>
      </c>
      <c r="C13" s="8" t="s">
        <v>354</v>
      </c>
      <c r="D13" s="8" t="s">
        <v>71</v>
      </c>
      <c r="E13" s="8">
        <v>7.8355139999999998E-4</v>
      </c>
      <c r="F13" s="8">
        <v>1.4450000000000001E-3</v>
      </c>
      <c r="G13" s="8">
        <v>0.65648499999999999</v>
      </c>
      <c r="H13" s="8" t="s">
        <v>77</v>
      </c>
      <c r="I13" s="8">
        <v>136</v>
      </c>
      <c r="J13" s="8" t="s">
        <v>78</v>
      </c>
      <c r="K13" s="8">
        <v>72</v>
      </c>
      <c r="L13" s="8" t="s">
        <v>378</v>
      </c>
      <c r="M13" s="8">
        <v>3</v>
      </c>
      <c r="N13" s="8">
        <v>34.398818969726563</v>
      </c>
      <c r="O13" s="8" t="str">
        <f t="shared" si="0"/>
        <v>non-polar</v>
      </c>
    </row>
    <row r="14" spans="1:35" x14ac:dyDescent="0.25">
      <c r="A14" s="8">
        <v>2</v>
      </c>
      <c r="B14" s="8">
        <v>1662.918975</v>
      </c>
      <c r="C14" s="8" t="s">
        <v>353</v>
      </c>
      <c r="D14" s="8" t="s">
        <v>71</v>
      </c>
      <c r="E14" s="8">
        <v>1.9800699999999999E-4</v>
      </c>
      <c r="F14" s="8">
        <v>1.7080000000000001E-3</v>
      </c>
      <c r="G14" s="8">
        <v>1.0271110000000001</v>
      </c>
      <c r="H14" s="8" t="s">
        <v>77</v>
      </c>
      <c r="I14" s="8">
        <v>211</v>
      </c>
      <c r="J14" s="8" t="s">
        <v>213</v>
      </c>
      <c r="K14" s="8">
        <v>125</v>
      </c>
      <c r="L14" s="8" t="s">
        <v>377</v>
      </c>
      <c r="M14" s="8">
        <v>11</v>
      </c>
      <c r="N14" s="8">
        <v>27.855035781860352</v>
      </c>
      <c r="O14" s="8" t="str">
        <f t="shared" si="0"/>
        <v>non-polar</v>
      </c>
    </row>
    <row r="15" spans="1:35" x14ac:dyDescent="0.25">
      <c r="A15" s="8">
        <v>4</v>
      </c>
      <c r="B15" s="8">
        <v>2091.96162</v>
      </c>
      <c r="C15" s="8" t="s">
        <v>345</v>
      </c>
      <c r="D15" s="8" t="s">
        <v>71</v>
      </c>
      <c r="E15" s="8">
        <v>4.4848550000000003E-6</v>
      </c>
      <c r="F15" s="8">
        <v>5.7899999999999998E-4</v>
      </c>
      <c r="G15" s="8">
        <v>0.27677400000000002</v>
      </c>
      <c r="H15" s="8" t="s">
        <v>77</v>
      </c>
      <c r="I15" s="8">
        <v>157</v>
      </c>
      <c r="J15" s="8" t="s">
        <v>78</v>
      </c>
      <c r="K15" s="8">
        <v>72</v>
      </c>
      <c r="L15" s="8" t="s">
        <v>369</v>
      </c>
      <c r="M15" s="8">
        <v>5</v>
      </c>
      <c r="N15" s="8">
        <v>27.128616333007809</v>
      </c>
      <c r="O15" s="8" t="str">
        <f t="shared" si="0"/>
        <v>non-polar</v>
      </c>
    </row>
    <row r="16" spans="1:35" x14ac:dyDescent="0.25">
      <c r="A16" s="8">
        <v>3</v>
      </c>
      <c r="B16" s="8">
        <v>1830.926095</v>
      </c>
      <c r="C16" s="8" t="s">
        <v>358</v>
      </c>
      <c r="D16" s="8" t="s">
        <v>71</v>
      </c>
      <c r="E16" s="8">
        <v>3.3822869999999998E-2</v>
      </c>
      <c r="F16" s="8">
        <v>-4.0900000000000002E-4</v>
      </c>
      <c r="G16" s="8">
        <v>-0.223384</v>
      </c>
      <c r="H16" s="8" t="s">
        <v>77</v>
      </c>
      <c r="I16" s="8">
        <v>211</v>
      </c>
      <c r="J16" s="8" t="s">
        <v>78</v>
      </c>
      <c r="K16" s="8">
        <v>72</v>
      </c>
      <c r="L16" s="8" t="s">
        <v>382</v>
      </c>
      <c r="M16" s="8">
        <v>4</v>
      </c>
      <c r="N16" s="8">
        <v>26.2844352722168</v>
      </c>
      <c r="O16" s="8" t="str">
        <f t="shared" si="0"/>
        <v>non-polar</v>
      </c>
    </row>
    <row r="17" spans="1:15" x14ac:dyDescent="0.25">
      <c r="A17" s="8">
        <v>4</v>
      </c>
      <c r="B17" s="8">
        <v>2849.3659539999999</v>
      </c>
      <c r="C17" s="8" t="s">
        <v>339</v>
      </c>
      <c r="D17" s="8" t="s">
        <v>71</v>
      </c>
      <c r="E17" s="8">
        <v>2.745863E-7</v>
      </c>
      <c r="F17" s="8">
        <v>1.4059999999999999E-3</v>
      </c>
      <c r="G17" s="8">
        <v>0.49344300000000002</v>
      </c>
      <c r="H17" s="8" t="s">
        <v>213</v>
      </c>
      <c r="I17" s="8">
        <v>142</v>
      </c>
      <c r="J17" s="8" t="s">
        <v>77</v>
      </c>
      <c r="K17" s="8">
        <v>157</v>
      </c>
      <c r="L17" s="8" t="s">
        <v>363</v>
      </c>
      <c r="M17" s="8">
        <v>4</v>
      </c>
      <c r="N17" s="8">
        <v>22.511249542236332</v>
      </c>
      <c r="O17" s="8" t="str">
        <f t="shared" si="0"/>
        <v>non-polar</v>
      </c>
    </row>
    <row r="18" spans="1:15" x14ac:dyDescent="0.25">
      <c r="A18" s="8">
        <v>3</v>
      </c>
      <c r="B18" s="8">
        <v>2019.0180539999999</v>
      </c>
      <c r="C18" s="8" t="s">
        <v>351</v>
      </c>
      <c r="D18" s="8" t="s">
        <v>71</v>
      </c>
      <c r="E18" s="8">
        <v>4.2075620000000002E-5</v>
      </c>
      <c r="F18" s="8">
        <v>6.2E-4</v>
      </c>
      <c r="G18" s="8">
        <v>0.30708000000000002</v>
      </c>
      <c r="H18" s="8" t="s">
        <v>77</v>
      </c>
      <c r="I18" s="8">
        <v>40</v>
      </c>
      <c r="J18" s="8" t="s">
        <v>78</v>
      </c>
      <c r="K18" s="8">
        <v>72</v>
      </c>
      <c r="L18" s="8" t="s">
        <v>375</v>
      </c>
      <c r="M18" s="8">
        <v>12</v>
      </c>
      <c r="N18" s="8">
        <v>21.614997863769531</v>
      </c>
      <c r="O18" s="8" t="str">
        <f t="shared" si="0"/>
        <v>non-polar</v>
      </c>
    </row>
    <row r="19" spans="1:15" x14ac:dyDescent="0.25">
      <c r="A19" s="8">
        <v>3</v>
      </c>
      <c r="B19" s="8">
        <v>1975.0731060000001</v>
      </c>
      <c r="C19" s="8" t="s">
        <v>352</v>
      </c>
      <c r="D19" s="8" t="s">
        <v>71</v>
      </c>
      <c r="E19" s="8">
        <v>1.219326E-4</v>
      </c>
      <c r="F19" s="8">
        <v>1.2520000000000001E-3</v>
      </c>
      <c r="G19" s="8">
        <v>0.63390100000000005</v>
      </c>
      <c r="H19" s="8" t="s">
        <v>77</v>
      </c>
      <c r="I19" s="8">
        <v>200</v>
      </c>
      <c r="J19" s="8" t="s">
        <v>213</v>
      </c>
      <c r="K19" s="8">
        <v>125</v>
      </c>
      <c r="L19" s="8" t="s">
        <v>376</v>
      </c>
      <c r="M19" s="8">
        <v>6</v>
      </c>
      <c r="N19" s="8">
        <v>20.760149002075199</v>
      </c>
      <c r="O19" s="8" t="str">
        <f t="shared" si="0"/>
        <v>non-polar</v>
      </c>
    </row>
    <row r="20" spans="1:15" x14ac:dyDescent="0.25">
      <c r="A20" s="8">
        <v>5</v>
      </c>
      <c r="B20" s="8">
        <v>2849.3643750000001</v>
      </c>
      <c r="C20" s="8" t="s">
        <v>344</v>
      </c>
      <c r="D20" s="8" t="s">
        <v>71</v>
      </c>
      <c r="E20" s="8">
        <v>4.0641580000000001E-6</v>
      </c>
      <c r="F20" s="8">
        <v>-1.73E-4</v>
      </c>
      <c r="G20" s="8">
        <v>-6.0714999999999998E-2</v>
      </c>
      <c r="H20" s="8" t="s">
        <v>77</v>
      </c>
      <c r="I20" s="8">
        <v>145</v>
      </c>
      <c r="J20" s="8" t="s">
        <v>77</v>
      </c>
      <c r="K20" s="8">
        <v>157</v>
      </c>
      <c r="L20" s="8" t="s">
        <v>368</v>
      </c>
      <c r="M20" s="8">
        <v>5</v>
      </c>
      <c r="N20" s="8">
        <v>18.314250946044918</v>
      </c>
      <c r="O20" s="8" t="str">
        <f t="shared" si="0"/>
        <v>non-polar</v>
      </c>
    </row>
    <row r="21" spans="1:15" x14ac:dyDescent="0.25">
      <c r="A21" s="8">
        <v>3</v>
      </c>
      <c r="B21" s="8">
        <v>2849.3626410000002</v>
      </c>
      <c r="C21" s="8" t="s">
        <v>343</v>
      </c>
      <c r="D21" s="8" t="s">
        <v>71</v>
      </c>
      <c r="E21" s="8">
        <v>3.3619029999999998E-6</v>
      </c>
      <c r="F21" s="8">
        <v>-1.9070000000000001E-3</v>
      </c>
      <c r="G21" s="8">
        <v>-0.66927199999999998</v>
      </c>
      <c r="H21" s="8" t="s">
        <v>76</v>
      </c>
      <c r="I21" s="8">
        <v>144</v>
      </c>
      <c r="J21" s="8" t="s">
        <v>77</v>
      </c>
      <c r="K21" s="8">
        <v>157</v>
      </c>
      <c r="L21" s="8" t="s">
        <v>367</v>
      </c>
      <c r="M21" s="8">
        <v>13</v>
      </c>
      <c r="N21" s="8">
        <v>16.627498626708981</v>
      </c>
      <c r="O21" s="8" t="str">
        <f t="shared" si="0"/>
        <v>non-polar</v>
      </c>
    </row>
    <row r="22" spans="1:15" x14ac:dyDescent="0.25">
      <c r="A22" s="8">
        <v>4</v>
      </c>
      <c r="B22" s="8">
        <v>1923.951712</v>
      </c>
      <c r="C22" s="8" t="s">
        <v>360</v>
      </c>
      <c r="D22" s="8" t="s">
        <v>71</v>
      </c>
      <c r="E22" s="8">
        <v>0.16999819999999999</v>
      </c>
      <c r="F22" s="8">
        <v>-9.1000000000000003E-5</v>
      </c>
      <c r="G22" s="8">
        <v>-4.7298E-2</v>
      </c>
      <c r="H22" s="8" t="s">
        <v>77</v>
      </c>
      <c r="I22" s="8">
        <v>157</v>
      </c>
      <c r="J22" s="8" t="s">
        <v>214</v>
      </c>
      <c r="K22" s="8">
        <v>128</v>
      </c>
      <c r="L22" s="8" t="s">
        <v>384</v>
      </c>
      <c r="M22" s="8">
        <v>6</v>
      </c>
      <c r="N22" s="8">
        <v>15.57010459899902</v>
      </c>
      <c r="O22" s="8" t="str">
        <f t="shared" si="0"/>
        <v>non-polar</v>
      </c>
    </row>
    <row r="23" spans="1:15" x14ac:dyDescent="0.25">
      <c r="A23" s="8">
        <v>3</v>
      </c>
      <c r="B23" s="8">
        <v>1851.0085939999999</v>
      </c>
      <c r="C23" s="8" t="s">
        <v>356</v>
      </c>
      <c r="D23" s="8" t="s">
        <v>71</v>
      </c>
      <c r="E23" s="8">
        <v>5.0348199999999997E-3</v>
      </c>
      <c r="F23" s="8">
        <v>3.97E-4</v>
      </c>
      <c r="G23" s="8">
        <v>0.214478</v>
      </c>
      <c r="H23" s="8" t="s">
        <v>77</v>
      </c>
      <c r="I23" s="8">
        <v>40</v>
      </c>
      <c r="J23" s="8" t="s">
        <v>213</v>
      </c>
      <c r="K23" s="8">
        <v>125</v>
      </c>
      <c r="L23" s="8" t="s">
        <v>380</v>
      </c>
      <c r="M23" s="8">
        <v>9</v>
      </c>
      <c r="N23" s="8">
        <v>14.5120735168457</v>
      </c>
      <c r="O23" s="8" t="str">
        <f t="shared" si="0"/>
        <v>non-polar</v>
      </c>
    </row>
    <row r="24" spans="1:15" x14ac:dyDescent="0.25">
      <c r="A24" s="8">
        <v>4</v>
      </c>
      <c r="B24" s="8">
        <v>1923.952499</v>
      </c>
      <c r="C24" s="8" t="s">
        <v>350</v>
      </c>
      <c r="D24" s="8" t="s">
        <v>71</v>
      </c>
      <c r="E24" s="8">
        <v>3.68433E-5</v>
      </c>
      <c r="F24" s="8">
        <v>6.96E-4</v>
      </c>
      <c r="G24" s="8">
        <v>0.36175499999999999</v>
      </c>
      <c r="H24" s="8" t="s">
        <v>77</v>
      </c>
      <c r="I24" s="8">
        <v>157</v>
      </c>
      <c r="J24" s="8" t="s">
        <v>213</v>
      </c>
      <c r="K24" s="8">
        <v>125</v>
      </c>
      <c r="L24" s="8" t="s">
        <v>374</v>
      </c>
      <c r="M24" s="8">
        <v>20</v>
      </c>
      <c r="N24" s="8">
        <v>11.172916412353519</v>
      </c>
      <c r="O24" s="8" t="str">
        <f t="shared" si="0"/>
        <v>non-polar</v>
      </c>
    </row>
    <row r="25" spans="1:15" x14ac:dyDescent="0.25">
      <c r="A25" s="8">
        <v>3</v>
      </c>
      <c r="B25" s="8">
        <v>2110.1748120000002</v>
      </c>
      <c r="C25" s="8" t="s">
        <v>355</v>
      </c>
      <c r="D25" s="8" t="s">
        <v>71</v>
      </c>
      <c r="E25" s="8">
        <v>1.1439200000000001E-3</v>
      </c>
      <c r="F25" s="8">
        <v>-4.9700000000000005E-4</v>
      </c>
      <c r="G25" s="8">
        <v>-0.23552500000000001</v>
      </c>
      <c r="H25" s="8" t="s">
        <v>213</v>
      </c>
      <c r="I25" s="8">
        <v>196</v>
      </c>
      <c r="J25" s="8" t="s">
        <v>77</v>
      </c>
      <c r="K25" s="8">
        <v>211</v>
      </c>
      <c r="L25" s="8" t="s">
        <v>379</v>
      </c>
      <c r="M25" s="8">
        <v>5</v>
      </c>
      <c r="N25" s="8">
        <v>10.98115253448486</v>
      </c>
      <c r="O25" s="8" t="str">
        <f t="shared" si="0"/>
        <v>non-polar</v>
      </c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</sheetData>
  <sortState xmlns:xlrd2="http://schemas.microsoft.com/office/spreadsheetml/2017/richdata2" ref="A1:O30">
    <sortCondition descending="1" ref="O1:O30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 P0DTD1</vt:lpstr>
      <vt:lpstr>2 P08515</vt:lpstr>
      <vt:lpstr>3 P03322</vt:lpstr>
      <vt:lpstr>4 P02769</vt:lpstr>
      <vt:lpstr>5 Q6LBN7</vt:lpstr>
      <vt:lpstr>6 P42212</vt:lpstr>
      <vt:lpstr>7 P02789</vt:lpstr>
      <vt:lpstr>8 Q16186</vt:lpstr>
      <vt:lpstr>9 P69441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Yida Jiang</cp:lastModifiedBy>
  <dcterms:created xsi:type="dcterms:W3CDTF">2024-01-04T09:48:04Z</dcterms:created>
  <dcterms:modified xsi:type="dcterms:W3CDTF">2024-05-22T04:18:49Z</dcterms:modified>
</cp:coreProperties>
</file>