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e5027900/Library/CloudStorage/Dropbox/Fibreomics/NatureComms Submission/EditorResponses-FINAL/Parts/SuppData/"/>
    </mc:Choice>
  </mc:AlternateContent>
  <xr:revisionPtr revIDLastSave="0" documentId="13_ncr:1_{4ADAFCCE-27AA-784D-8768-D40AF74324BC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Fig 6 b,c  - MitoVD, CS Changes" sheetId="6" r:id="rId1"/>
    <sheet name="Fig 6d Profile Statistics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6" l="1"/>
  <c r="F12" i="6"/>
  <c r="E13" i="6"/>
  <c r="E12" i="6"/>
  <c r="C13" i="6"/>
  <c r="C12" i="6"/>
  <c r="B13" i="6"/>
  <c r="B12" i="6"/>
</calcChain>
</file>

<file path=xl/sharedStrings.xml><?xml version="1.0" encoding="utf-8"?>
<sst xmlns="http://schemas.openxmlformats.org/spreadsheetml/2006/main" count="41" uniqueCount="30">
  <si>
    <t>POST</t>
  </si>
  <si>
    <t>PRE</t>
  </si>
  <si>
    <t>I</t>
  </si>
  <si>
    <t>II</t>
  </si>
  <si>
    <t>SIT CS</t>
  </si>
  <si>
    <t>MICT CS</t>
  </si>
  <si>
    <t>SIT MitoVD</t>
  </si>
  <si>
    <t>MICT MitoVD</t>
  </si>
  <si>
    <t>Exercise</t>
  </si>
  <si>
    <t>Group1</t>
  </si>
  <si>
    <t>Group2</t>
  </si>
  <si>
    <t>Significance</t>
  </si>
  <si>
    <t>Fibre</t>
  </si>
  <si>
    <t>Mean</t>
  </si>
  <si>
    <t>SD</t>
  </si>
  <si>
    <t>****</t>
  </si>
  <si>
    <t>Legend</t>
  </si>
  <si>
    <t>P-Value</t>
  </si>
  <si>
    <t>Adjusted P-Value</t>
  </si>
  <si>
    <t>ns: P &gt; 0.01</t>
  </si>
  <si>
    <t>*: P &lt;= 0.01</t>
  </si>
  <si>
    <t>**: P &lt;= 0.001</t>
  </si>
  <si>
    <t>***: P &lt;= 0.0001</t>
  </si>
  <si>
    <t>****: P &lt;= 0.00001</t>
  </si>
  <si>
    <t>Figure 6D</t>
  </si>
  <si>
    <t>**</t>
  </si>
  <si>
    <t>ns</t>
  </si>
  <si>
    <t>MICT</t>
  </si>
  <si>
    <t>SIT</t>
  </si>
  <si>
    <r>
      <t>Change from Pre to Post Training for Mitochondria Volume Density (%) and Citrate Synthase activity (mol.h</t>
    </r>
    <r>
      <rPr>
        <vertAlign val="superscript"/>
        <sz val="12"/>
        <color rgb="FF9C5700"/>
        <rFont val="Calibri (Body)"/>
      </rPr>
      <t>-1</t>
    </r>
    <r>
      <rPr>
        <sz val="12"/>
        <color rgb="FF9C5700"/>
        <rFont val="Calibri"/>
        <family val="2"/>
        <scheme val="minor"/>
      </rPr>
      <t>.kg protein</t>
    </r>
    <r>
      <rPr>
        <vertAlign val="superscript"/>
        <sz val="12"/>
        <color rgb="FF9C5700"/>
        <rFont val="Calibri (Body)"/>
      </rPr>
      <t>-1</t>
    </r>
    <r>
      <rPr>
        <sz val="12"/>
        <color rgb="FF9C5700"/>
        <rFont val="Calibri"/>
        <family val="2"/>
        <scheme val="minor"/>
      </rPr>
      <t>) for MICT &amp; SIT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</si>
</sst>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Lucida Grande"/>
      <family val="2"/>
    </font>
    <font>
      <b/>
      <sz val="16"/>
      <color rgb="FF000000"/>
      <name val="Calibri"/>
      <family val="2"/>
      <scheme val="minor"/>
    </font>
    <font>
      <sz val="10"/>
      <color theme="1"/>
      <name val="Lucida Grande"/>
      <family val="2"/>
    </font>
    <font>
      <vertAlign val="superscript"/>
      <sz val="12"/>
      <color rgb="FF9C5700"/>
      <name val="Calibri (Body)"/>
    </font>
    <font>
      <sz val="11"/>
      <name val="Lucida Grande"/>
      <family val="2"/>
    </font>
    <font>
      <sz val="11"/>
      <color rgb="FFD8DEE9"/>
      <name val="Lucida Grande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9" fontId="1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0" fillId="2" borderId="0" xfId="0" applyFill="1"/>
    <xf numFmtId="0" fontId="2" fillId="3" borderId="0" xfId="1" applyBorder="1" applyAlignment="1">
      <alignment horizontal="left" vertical="center" wrapText="1"/>
    </xf>
    <xf numFmtId="0" fontId="0" fillId="0" borderId="4" xfId="0" applyBorder="1"/>
    <xf numFmtId="0" fontId="0" fillId="0" borderId="6" xfId="0" applyBorder="1"/>
    <xf numFmtId="0" fontId="0" fillId="0" borderId="3" xfId="0" applyBorder="1"/>
    <xf numFmtId="0" fontId="0" fillId="0" borderId="5" xfId="0" applyBorder="1"/>
    <xf numFmtId="0" fontId="4" fillId="0" borderId="0" xfId="0" applyFont="1"/>
    <xf numFmtId="0" fontId="3" fillId="0" borderId="0" xfId="0" applyFont="1"/>
    <xf numFmtId="0" fontId="5" fillId="2" borderId="0" xfId="0" applyFont="1" applyFill="1"/>
    <xf numFmtId="10" fontId="1" fillId="0" borderId="0" xfId="0" applyNumberFormat="1" applyFont="1"/>
    <xf numFmtId="2" fontId="1" fillId="0" borderId="0" xfId="0" applyNumberFormat="1" applyFont="1"/>
    <xf numFmtId="0" fontId="6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11" fontId="8" fillId="0" borderId="0" xfId="0" applyNumberFormat="1" applyFont="1"/>
    <xf numFmtId="10" fontId="11" fillId="0" borderId="4" xfId="0" applyNumberFormat="1" applyFont="1" applyBorder="1"/>
    <xf numFmtId="10" fontId="11" fillId="0" borderId="0" xfId="0" applyNumberFormat="1" applyFont="1"/>
    <xf numFmtId="10" fontId="0" fillId="0" borderId="3" xfId="2" applyNumberFormat="1" applyFont="1" applyBorder="1"/>
    <xf numFmtId="10" fontId="0" fillId="0" borderId="5" xfId="2" applyNumberFormat="1" applyFont="1" applyBorder="1"/>
    <xf numFmtId="10" fontId="11" fillId="0" borderId="6" xfId="0" applyNumberFormat="1" applyFont="1" applyBorder="1"/>
    <xf numFmtId="0" fontId="2" fillId="3" borderId="0" xfId="1" applyBorder="1" applyAlignment="1">
      <alignment horizontal="left" vertical="center" wrapText="1"/>
    </xf>
  </cellXfs>
  <cellStyles count="3">
    <cellStyle name="Neutral" xfId="1" builtinId="28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1D3B6-630B-B34D-A7AE-54D75C34728A}">
  <dimension ref="A1:X13"/>
  <sheetViews>
    <sheetView tabSelected="1" workbookViewId="0">
      <selection activeCell="H14" sqref="H14"/>
    </sheetView>
  </sheetViews>
  <sheetFormatPr baseColWidth="10" defaultColWidth="11.5" defaultRowHeight="15" x14ac:dyDescent="0.2"/>
  <cols>
    <col min="3" max="3" width="12.83203125" customWidth="1"/>
  </cols>
  <sheetData>
    <row r="1" spans="1:24" ht="20" customHeight="1" thickBot="1" x14ac:dyDescent="0.25">
      <c r="A1" s="25" t="s">
        <v>29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Q1" s="1"/>
      <c r="R1" s="1"/>
      <c r="S1" s="1"/>
      <c r="T1" s="1"/>
      <c r="U1" s="1"/>
      <c r="V1" s="1"/>
      <c r="W1" s="1"/>
      <c r="X1" s="1"/>
    </row>
    <row r="2" spans="1:24" x14ac:dyDescent="0.2">
      <c r="B2" s="14" t="s">
        <v>6</v>
      </c>
      <c r="C2" s="15" t="s">
        <v>7</v>
      </c>
      <c r="E2" s="14" t="s">
        <v>4</v>
      </c>
      <c r="F2" s="15" t="s">
        <v>5</v>
      </c>
    </row>
    <row r="3" spans="1:24" x14ac:dyDescent="0.2">
      <c r="B3" s="22">
        <v>1.164498502E-2</v>
      </c>
      <c r="C3" s="20">
        <v>-9.2094036003698837E-4</v>
      </c>
      <c r="E3" s="6">
        <v>-0.689207334</v>
      </c>
      <c r="F3" s="4">
        <v>0.54806437200000002</v>
      </c>
    </row>
    <row r="4" spans="1:24" x14ac:dyDescent="0.2">
      <c r="B4" s="22">
        <v>2.4302751599999999E-2</v>
      </c>
      <c r="C4" s="20">
        <v>3.3538458251858236E-3</v>
      </c>
      <c r="E4" s="6">
        <v>0.51761551100000003</v>
      </c>
      <c r="F4" s="4">
        <v>1.198354071</v>
      </c>
    </row>
    <row r="5" spans="1:24" x14ac:dyDescent="0.2">
      <c r="B5" s="22">
        <v>1.9517672799999998E-3</v>
      </c>
      <c r="C5" s="20">
        <v>2.0155518695065586E-2</v>
      </c>
      <c r="E5" s="6">
        <v>0.207188494</v>
      </c>
      <c r="F5" s="4">
        <v>5.9588387E-2</v>
      </c>
    </row>
    <row r="6" spans="1:24" x14ac:dyDescent="0.2">
      <c r="B6" s="22">
        <v>1.9882919600000002E-3</v>
      </c>
      <c r="C6" s="20">
        <v>-8.4666905383821156E-3</v>
      </c>
      <c r="E6" s="6">
        <v>0.76552608700000002</v>
      </c>
      <c r="F6" s="4">
        <v>0.64272811799999996</v>
      </c>
    </row>
    <row r="7" spans="1:24" x14ac:dyDescent="0.2">
      <c r="B7" s="22">
        <v>-1.8293537740000001E-2</v>
      </c>
      <c r="C7" s="20">
        <v>3.2678664344768717E-2</v>
      </c>
      <c r="E7" s="6">
        <v>0.37468837399999999</v>
      </c>
      <c r="F7" s="4">
        <v>0.79530294700000004</v>
      </c>
    </row>
    <row r="8" spans="1:24" x14ac:dyDescent="0.2">
      <c r="B8" s="22">
        <v>1.8350486E-4</v>
      </c>
      <c r="C8" s="20">
        <v>1.9152381589271884E-2</v>
      </c>
      <c r="E8" s="6">
        <v>-0.18704157099999999</v>
      </c>
      <c r="F8" s="4">
        <v>0.344321233</v>
      </c>
    </row>
    <row r="9" spans="1:24" x14ac:dyDescent="0.2">
      <c r="B9" s="22">
        <v>-1.0222084380000001E-2</v>
      </c>
      <c r="C9" s="20">
        <v>1.7684921388625097E-2</v>
      </c>
      <c r="E9" s="6">
        <v>0.21929132800000001</v>
      </c>
      <c r="F9" s="4">
        <v>0.254505011</v>
      </c>
    </row>
    <row r="10" spans="1:24" ht="16" thickBot="1" x14ac:dyDescent="0.25">
      <c r="B10" s="23">
        <v>2.5721463300000004E-3</v>
      </c>
      <c r="C10" s="24">
        <v>7.4248301555993809E-3</v>
      </c>
      <c r="E10" s="7">
        <v>0.235774765</v>
      </c>
      <c r="F10" s="5">
        <v>0.47321654099999999</v>
      </c>
    </row>
    <row r="11" spans="1:24" x14ac:dyDescent="0.2">
      <c r="B11" s="21"/>
      <c r="C11" s="21"/>
    </row>
    <row r="12" spans="1:24" x14ac:dyDescent="0.2">
      <c r="A12" s="1" t="s">
        <v>13</v>
      </c>
      <c r="B12" s="11">
        <f>AVERAGE(B3:B10)</f>
        <v>1.7659781162499995E-3</v>
      </c>
      <c r="C12" s="11">
        <f>AVERAGE(C3:C10)</f>
        <v>1.1382816387512172E-2</v>
      </c>
      <c r="D12" s="1"/>
      <c r="E12" s="12">
        <f>AVERAGE(E3:E10)</f>
        <v>0.18047945674999999</v>
      </c>
      <c r="F12" s="12">
        <f>AVERAGE(F3:F10)</f>
        <v>0.53951008500000008</v>
      </c>
    </row>
    <row r="13" spans="1:24" x14ac:dyDescent="0.2">
      <c r="A13" s="1" t="s">
        <v>14</v>
      </c>
      <c r="B13" s="11">
        <f>STDEV(B3:B10)</f>
        <v>1.2844325178945399E-2</v>
      </c>
      <c r="C13" s="11">
        <f>STDEV(C3:C10)</f>
        <v>1.3395476291173236E-2</v>
      </c>
      <c r="D13" s="1"/>
      <c r="E13" s="12">
        <f>STDEV(E3:E10)</f>
        <v>0.44567148489830455</v>
      </c>
      <c r="F13" s="12">
        <f>STDEV(F3:F10)</f>
        <v>0.3513807000633547</v>
      </c>
    </row>
  </sheetData>
  <mergeCells count="1">
    <mergeCell ref="A1:L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14DE9-FDEA-D742-9149-5FF53F202DC2}">
  <dimension ref="A2:M18"/>
  <sheetViews>
    <sheetView workbookViewId="0">
      <selection activeCell="H33" sqref="H33"/>
    </sheetView>
  </sheetViews>
  <sheetFormatPr baseColWidth="10" defaultColWidth="11.5" defaultRowHeight="15" x14ac:dyDescent="0.2"/>
  <cols>
    <col min="1" max="1" width="11.5" customWidth="1"/>
    <col min="5" max="5" width="17.1640625" customWidth="1"/>
    <col min="6" max="6" width="18.6640625" customWidth="1"/>
    <col min="7" max="7" width="13.6640625" customWidth="1"/>
    <col min="8" max="8" width="14.33203125" customWidth="1"/>
    <col min="9" max="9" width="17.33203125" customWidth="1"/>
    <col min="11" max="11" width="19.1640625" customWidth="1"/>
  </cols>
  <sheetData>
    <row r="2" spans="1:13" ht="21" x14ac:dyDescent="0.25">
      <c r="A2" s="10" t="s">
        <v>24</v>
      </c>
      <c r="B2" s="2"/>
      <c r="C2" s="2"/>
      <c r="D2" s="2"/>
      <c r="E2" s="2"/>
      <c r="F2" s="2"/>
      <c r="G2" s="2"/>
    </row>
    <row r="3" spans="1:13" x14ac:dyDescent="0.2">
      <c r="A3" s="8" t="s">
        <v>8</v>
      </c>
      <c r="B3" s="8" t="s">
        <v>12</v>
      </c>
      <c r="C3" s="8" t="s">
        <v>9</v>
      </c>
      <c r="D3" s="8" t="s">
        <v>10</v>
      </c>
      <c r="E3" s="8" t="s">
        <v>17</v>
      </c>
      <c r="F3" s="8" t="s">
        <v>18</v>
      </c>
      <c r="G3" s="8" t="s">
        <v>11</v>
      </c>
      <c r="I3" s="1" t="s">
        <v>16</v>
      </c>
    </row>
    <row r="4" spans="1:13" x14ac:dyDescent="0.2">
      <c r="A4" t="s">
        <v>28</v>
      </c>
      <c r="B4" s="16" t="s">
        <v>2</v>
      </c>
      <c r="C4" s="16" t="s">
        <v>1</v>
      </c>
      <c r="D4" s="16" t="s">
        <v>0</v>
      </c>
      <c r="E4" s="16">
        <v>2.435745E-3</v>
      </c>
      <c r="F4" s="16">
        <v>4.8999999999999998E-3</v>
      </c>
      <c r="G4" s="16" t="s">
        <v>25</v>
      </c>
      <c r="I4" s="13" t="s">
        <v>19</v>
      </c>
    </row>
    <row r="5" spans="1:13" x14ac:dyDescent="0.2">
      <c r="A5" t="s">
        <v>28</v>
      </c>
      <c r="B5" s="16" t="s">
        <v>3</v>
      </c>
      <c r="C5" s="16" t="s">
        <v>1</v>
      </c>
      <c r="D5" s="16" t="s">
        <v>0</v>
      </c>
      <c r="E5" s="16">
        <v>0.70813387999999999</v>
      </c>
      <c r="F5" s="16">
        <v>0.71</v>
      </c>
      <c r="G5" s="16" t="s">
        <v>26</v>
      </c>
      <c r="I5" s="13" t="s">
        <v>20</v>
      </c>
    </row>
    <row r="6" spans="1:13" x14ac:dyDescent="0.2">
      <c r="A6" t="s">
        <v>27</v>
      </c>
      <c r="B6" s="16" t="s">
        <v>2</v>
      </c>
      <c r="C6" s="16" t="s">
        <v>1</v>
      </c>
      <c r="D6" s="16" t="s">
        <v>0</v>
      </c>
      <c r="E6" s="19">
        <v>6.5050740000000004E-13</v>
      </c>
      <c r="F6" s="19">
        <v>6.4999999999999996E-13</v>
      </c>
      <c r="G6" s="16" t="s">
        <v>15</v>
      </c>
      <c r="I6" s="13" t="s">
        <v>21</v>
      </c>
    </row>
    <row r="7" spans="1:13" x14ac:dyDescent="0.2">
      <c r="A7" t="s">
        <v>27</v>
      </c>
      <c r="B7" s="16" t="s">
        <v>3</v>
      </c>
      <c r="C7" s="16" t="s">
        <v>1</v>
      </c>
      <c r="D7" s="16" t="s">
        <v>0</v>
      </c>
      <c r="E7" s="19">
        <v>5.5969409999999996E-29</v>
      </c>
      <c r="F7" s="19">
        <v>1.1E-28</v>
      </c>
      <c r="G7" s="16" t="s">
        <v>15</v>
      </c>
      <c r="I7" s="13" t="s">
        <v>22</v>
      </c>
    </row>
    <row r="8" spans="1:13" ht="16" x14ac:dyDescent="0.2">
      <c r="H8" s="9"/>
      <c r="I8" s="13" t="s">
        <v>23</v>
      </c>
    </row>
    <row r="10" spans="1:13" x14ac:dyDescent="0.2">
      <c r="B10" s="17"/>
      <c r="C10" s="17"/>
      <c r="D10" s="17"/>
      <c r="E10" s="17"/>
    </row>
    <row r="11" spans="1:13" x14ac:dyDescent="0.2">
      <c r="B11" s="17"/>
      <c r="C11" s="17"/>
      <c r="D11" s="17"/>
    </row>
    <row r="12" spans="1:13" x14ac:dyDescent="0.2">
      <c r="E12" s="16"/>
    </row>
    <row r="13" spans="1:13" x14ac:dyDescent="0.2">
      <c r="M13" s="16"/>
    </row>
    <row r="14" spans="1:13" x14ac:dyDescent="0.2">
      <c r="E14" s="18"/>
      <c r="M14" s="16"/>
    </row>
    <row r="16" spans="1:13" x14ac:dyDescent="0.2">
      <c r="E16" s="16"/>
      <c r="M16" s="18"/>
    </row>
    <row r="17" spans="13:13" x14ac:dyDescent="0.2">
      <c r="M17" s="16"/>
    </row>
    <row r="18" spans="13:13" x14ac:dyDescent="0.2">
      <c r="M1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6 b,c  - MitoVD, CS Changes</vt:lpstr>
      <vt:lpstr>Fig 6d Profile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nikeisha</dc:creator>
  <cp:lastModifiedBy>David Bishop</cp:lastModifiedBy>
  <dcterms:created xsi:type="dcterms:W3CDTF">2021-11-22T12:39:38Z</dcterms:created>
  <dcterms:modified xsi:type="dcterms:W3CDTF">2024-06-27T05:02:19Z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dc88d9-fa17-47eb-a208-3e66f59d50e5_Enabled">
    <vt:lpwstr>true</vt:lpwstr>
  </property>
  <property fmtid="{D5CDD505-2E9C-101B-9397-08002B2CF9AE}" pid="3" name="MSIP_Label_d7dc88d9-fa17-47eb-a208-3e66f59d50e5_SetDate">
    <vt:lpwstr>2023-06-26T02:50:41Z</vt:lpwstr>
  </property>
  <property fmtid="{D5CDD505-2E9C-101B-9397-08002B2CF9AE}" pid="4" name="MSIP_Label_d7dc88d9-fa17-47eb-a208-3e66f59d50e5_Method">
    <vt:lpwstr>Standard</vt:lpwstr>
  </property>
  <property fmtid="{D5CDD505-2E9C-101B-9397-08002B2CF9AE}" pid="5" name="MSIP_Label_d7dc88d9-fa17-47eb-a208-3e66f59d50e5_Name">
    <vt:lpwstr>Internal</vt:lpwstr>
  </property>
  <property fmtid="{D5CDD505-2E9C-101B-9397-08002B2CF9AE}" pid="6" name="MSIP_Label_d7dc88d9-fa17-47eb-a208-3e66f59d50e5_SiteId">
    <vt:lpwstr>d51ba343-9258-4ea6-9907-426d8c84ec12</vt:lpwstr>
  </property>
  <property fmtid="{D5CDD505-2E9C-101B-9397-08002B2CF9AE}" pid="7" name="MSIP_Label_d7dc88d9-fa17-47eb-a208-3e66f59d50e5_ActionId">
    <vt:lpwstr>5ea1f683-522f-4f03-90a5-b9daf32d4688</vt:lpwstr>
  </property>
  <property fmtid="{D5CDD505-2E9C-101B-9397-08002B2CF9AE}" pid="8" name="MSIP_Label_d7dc88d9-fa17-47eb-a208-3e66f59d50e5_ContentBits">
    <vt:lpwstr>0</vt:lpwstr>
  </property>
</Properties>
</file>