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Ahmad\Camera Ready\"/>
    </mc:Choice>
  </mc:AlternateContent>
  <xr:revisionPtr revIDLastSave="0" documentId="13_ncr:1_{9B3781D7-D476-4F2C-9E74-C9D797655E5D}" xr6:coauthVersionLast="47" xr6:coauthVersionMax="47" xr10:uidLastSave="{00000000-0000-0000-0000-000000000000}"/>
  <bookViews>
    <workbookView xWindow="-120" yWindow="-120" windowWidth="20730" windowHeight="11160" firstSheet="19" activeTab="26" xr2:uid="{5DA106FE-40E1-402D-A270-59F7C696B13D}"/>
  </bookViews>
  <sheets>
    <sheet name="Figure S1" sheetId="19" r:id="rId1"/>
    <sheet name="Figure S2" sheetId="20" r:id="rId2"/>
    <sheet name="FigureS3" sheetId="12" r:id="rId3"/>
    <sheet name="Figure S4" sheetId="21" r:id="rId4"/>
    <sheet name="Figure S5" sheetId="22" r:id="rId5"/>
    <sheet name="Figure S6" sheetId="24" r:id="rId6"/>
    <sheet name="Figure S7" sheetId="23" r:id="rId7"/>
    <sheet name="Figure S8" sheetId="25" r:id="rId8"/>
    <sheet name="Figure S9" sheetId="26" r:id="rId9"/>
    <sheet name="Figure S10" sheetId="16" r:id="rId10"/>
    <sheet name="Figure 2" sheetId="13" r:id="rId11"/>
    <sheet name="Figure 3" sheetId="15" r:id="rId12"/>
    <sheet name="Figure 4" sheetId="17" r:id="rId13"/>
    <sheet name="Figure 5" sheetId="18" r:id="rId14"/>
    <sheet name="Sheet1" sheetId="27" r:id="rId15"/>
    <sheet name="Table 2" sheetId="1" r:id="rId16"/>
    <sheet name="Table 3" sheetId="2" r:id="rId17"/>
    <sheet name="Table 4" sheetId="3" r:id="rId18"/>
    <sheet name="Table 5" sheetId="4" r:id="rId19"/>
    <sheet name="Table S1" sheetId="5" r:id="rId20"/>
    <sheet name="Table S2" sheetId="6" r:id="rId21"/>
    <sheet name="Table S3" sheetId="7" r:id="rId22"/>
    <sheet name="Table S4" sheetId="8" r:id="rId23"/>
    <sheet name="Table S5" sheetId="9" r:id="rId24"/>
    <sheet name="Table S6" sheetId="28" r:id="rId25"/>
    <sheet name="Table S7" sheetId="29" r:id="rId26"/>
    <sheet name="Table S8" sheetId="30" r:id="rId2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4" i="30" l="1"/>
  <c r="G14" i="30"/>
  <c r="F14" i="30"/>
  <c r="O13" i="30"/>
  <c r="G13" i="30"/>
  <c r="F13" i="30"/>
  <c r="O12" i="30"/>
  <c r="J12" i="30"/>
  <c r="G12" i="30"/>
  <c r="F12" i="30"/>
  <c r="O11" i="30"/>
  <c r="G11" i="30"/>
  <c r="F11" i="30"/>
  <c r="O10" i="30"/>
  <c r="G10" i="30"/>
  <c r="F10" i="30"/>
  <c r="G9" i="30"/>
  <c r="F9" i="30"/>
  <c r="O8" i="30"/>
  <c r="G8" i="30"/>
  <c r="F8" i="30"/>
  <c r="O7" i="30"/>
  <c r="G7" i="30"/>
  <c r="F7" i="30"/>
  <c r="O6" i="30"/>
  <c r="G6" i="30"/>
  <c r="F6" i="30"/>
  <c r="O5" i="30"/>
  <c r="G5" i="30"/>
  <c r="F5" i="30"/>
  <c r="G4" i="30"/>
  <c r="F4" i="30"/>
  <c r="O3" i="30"/>
  <c r="G3" i="30"/>
  <c r="F3" i="30"/>
  <c r="G2" i="30"/>
  <c r="F2" i="30"/>
</calcChain>
</file>

<file path=xl/sharedStrings.xml><?xml version="1.0" encoding="utf-8"?>
<sst xmlns="http://schemas.openxmlformats.org/spreadsheetml/2006/main" count="1200" uniqueCount="492">
  <si>
    <t>Overall</t>
  </si>
  <si>
    <t>Baseline period</t>
  </si>
  <si>
    <t>Evaluation period</t>
  </si>
  <si>
    <t>P value</t>
  </si>
  <si>
    <t>Number of High-Fat Meals</t>
  </si>
  <si>
    <t>-</t>
  </si>
  <si>
    <t>iAUC 0-300 min (mmol/L/min)</t>
  </si>
  <si>
    <t>378±222</t>
  </si>
  <si>
    <t>38±223</t>
  </si>
  <si>
    <t>AUC 0-300 min (mmol/L/min)</t>
  </si>
  <si>
    <t>3104±170</t>
  </si>
  <si>
    <t>2965±172</t>
  </si>
  <si>
    <t>iAUC 240-300 min (mmol/L/min)</t>
  </si>
  <si>
    <t>137±52</t>
  </si>
  <si>
    <t>4±52</t>
  </si>
  <si>
    <t>AUC 240-300 min (mmol/L/min)</t>
  </si>
  <si>
    <t>750±43</t>
  </si>
  <si>
    <t>611±43</t>
  </si>
  <si>
    <t>TBR &lt; 3.9 mmol/L</t>
  </si>
  <si>
    <r>
      <t>5.0</t>
    </r>
    <r>
      <rPr>
        <sz val="10"/>
        <color rgb="FF202124"/>
        <rFont val="Times New Roman"/>
        <family val="1"/>
      </rPr>
      <t>±1.5</t>
    </r>
  </si>
  <si>
    <t>2.3±1.5</t>
  </si>
  <si>
    <t>TBR &lt; 3.9 mmol/L (0 to 2 hours after meals)</t>
  </si>
  <si>
    <t>4.3±1.5</t>
  </si>
  <si>
    <t>1.9±1.4</t>
  </si>
  <si>
    <t>TAR &gt; 10.0 mmol/L</t>
  </si>
  <si>
    <r>
      <t>50</t>
    </r>
    <r>
      <rPr>
        <sz val="10"/>
        <color rgb="FF202124"/>
        <rFont val="Times New Roman"/>
        <family val="1"/>
      </rPr>
      <t>±4.0</t>
    </r>
  </si>
  <si>
    <r>
      <t>46.4</t>
    </r>
    <r>
      <rPr>
        <sz val="10"/>
        <color rgb="FF202124"/>
        <rFont val="Times New Roman"/>
        <family val="1"/>
      </rPr>
      <t>±4.0</t>
    </r>
  </si>
  <si>
    <t>Mealtime Insulin (U)</t>
  </si>
  <si>
    <r>
      <t>10.5</t>
    </r>
    <r>
      <rPr>
        <sz val="10"/>
        <color rgb="FF202124"/>
        <rFont val="Times New Roman"/>
        <family val="1"/>
      </rPr>
      <t>±1.1</t>
    </r>
  </si>
  <si>
    <r>
      <t>9.3</t>
    </r>
    <r>
      <rPr>
        <sz val="10"/>
        <color rgb="FF202124"/>
        <rFont val="Times New Roman"/>
        <family val="1"/>
      </rPr>
      <t>±1.2</t>
    </r>
  </si>
  <si>
    <t>Later Bolus Insulin (U)</t>
  </si>
  <si>
    <r>
      <t>0.3</t>
    </r>
    <r>
      <rPr>
        <sz val="10"/>
        <color rgb="FF202124"/>
        <rFont val="Times New Roman"/>
        <family val="1"/>
      </rPr>
      <t>±1.0</t>
    </r>
  </si>
  <si>
    <r>
      <t>1.5</t>
    </r>
    <r>
      <rPr>
        <sz val="10"/>
        <color rgb="FF202124"/>
        <rFont val="Times New Roman"/>
        <family val="1"/>
      </rPr>
      <t>±1.5</t>
    </r>
  </si>
  <si>
    <t>&lt;0.001</t>
  </si>
  <si>
    <t>Correction Bolus Insulin (U)</t>
  </si>
  <si>
    <r>
      <t>0.9</t>
    </r>
    <r>
      <rPr>
        <sz val="10"/>
        <color rgb="FF202124"/>
        <rFont val="Times New Roman"/>
        <family val="1"/>
      </rPr>
      <t>±0.3</t>
    </r>
  </si>
  <si>
    <r>
      <t>0.5</t>
    </r>
    <r>
      <rPr>
        <sz val="10"/>
        <color rgb="FF202124"/>
        <rFont val="Times New Roman"/>
        <family val="1"/>
      </rPr>
      <t>±0.2</t>
    </r>
  </si>
  <si>
    <t>Breakfast</t>
  </si>
  <si>
    <t>998±440</t>
  </si>
  <si>
    <t>672±467</t>
  </si>
  <si>
    <t>3698±388</t>
  </si>
  <si>
    <t>3261±411</t>
  </si>
  <si>
    <t>264±112</t>
  </si>
  <si>
    <t>99±122</t>
  </si>
  <si>
    <t>809±84</t>
  </si>
  <si>
    <t>696±91</t>
  </si>
  <si>
    <r>
      <t>1.79</t>
    </r>
    <r>
      <rPr>
        <sz val="10"/>
        <color rgb="FF202124"/>
        <rFont val="Times New Roman"/>
        <family val="1"/>
      </rPr>
      <t>±1.7</t>
    </r>
  </si>
  <si>
    <t>1.39±1.8</t>
  </si>
  <si>
    <t>69±11</t>
  </si>
  <si>
    <t>58±11</t>
  </si>
  <si>
    <t>Mealtime Bolus Insulin (U)</t>
  </si>
  <si>
    <t>11.1±2.9</t>
  </si>
  <si>
    <r>
      <t>10.1</t>
    </r>
    <r>
      <rPr>
        <sz val="10"/>
        <color rgb="FF202124"/>
        <rFont val="Times New Roman"/>
        <family val="1"/>
      </rPr>
      <t>±3.1</t>
    </r>
  </si>
  <si>
    <r>
      <t>0.4</t>
    </r>
    <r>
      <rPr>
        <sz val="10"/>
        <color rgb="FF202124"/>
        <rFont val="Times New Roman"/>
        <family val="1"/>
      </rPr>
      <t>±0.2</t>
    </r>
  </si>
  <si>
    <r>
      <t>0.6</t>
    </r>
    <r>
      <rPr>
        <sz val="10"/>
        <color rgb="FF202124"/>
        <rFont val="Times New Roman"/>
        <family val="1"/>
      </rPr>
      <t>±0.2</t>
    </r>
  </si>
  <si>
    <t>1.7±1.2</t>
  </si>
  <si>
    <r>
      <t>0.9</t>
    </r>
    <r>
      <rPr>
        <sz val="10"/>
        <color rgb="FF202124"/>
        <rFont val="Times New Roman"/>
        <family val="1"/>
      </rPr>
      <t>±1.1</t>
    </r>
  </si>
  <si>
    <t>Lunch</t>
  </si>
  <si>
    <t>573±297</t>
  </si>
  <si>
    <t>255±313</t>
  </si>
  <si>
    <t>3189±303</t>
  </si>
  <si>
    <t>3200±310</t>
  </si>
  <si>
    <t>177±85</t>
  </si>
  <si>
    <t>38±89</t>
  </si>
  <si>
    <t>705±84</t>
  </si>
  <si>
    <t>641±86</t>
  </si>
  <si>
    <r>
      <t>5.3</t>
    </r>
    <r>
      <rPr>
        <sz val="10"/>
        <color rgb="FF202124"/>
        <rFont val="Times New Roman"/>
        <family val="1"/>
      </rPr>
      <t>±1.5</t>
    </r>
  </si>
  <si>
    <r>
      <t>0.67</t>
    </r>
    <r>
      <rPr>
        <sz val="10"/>
        <color rgb="FF202124"/>
        <rFont val="Times New Roman"/>
        <family val="1"/>
      </rPr>
      <t>±1.6</t>
    </r>
  </si>
  <si>
    <r>
      <t>52</t>
    </r>
    <r>
      <rPr>
        <sz val="10"/>
        <color rgb="FF202124"/>
        <rFont val="Times New Roman"/>
        <family val="1"/>
      </rPr>
      <t>±8.1</t>
    </r>
  </si>
  <si>
    <t>52±8.3</t>
  </si>
  <si>
    <t>9.7±1.6</t>
  </si>
  <si>
    <t>9.0±1.7</t>
  </si>
  <si>
    <r>
      <t>0.1</t>
    </r>
    <r>
      <rPr>
        <sz val="10"/>
        <color rgb="FF202124"/>
        <rFont val="Times New Roman"/>
        <family val="1"/>
      </rPr>
      <t>±0.2</t>
    </r>
  </si>
  <si>
    <t>2.0±0.3</t>
  </si>
  <si>
    <r>
      <t>0.6</t>
    </r>
    <r>
      <rPr>
        <sz val="10"/>
        <color rgb="FF202124"/>
        <rFont val="Times New Roman"/>
        <family val="1"/>
      </rPr>
      <t>±0.3</t>
    </r>
  </si>
  <si>
    <r>
      <t>0.4</t>
    </r>
    <r>
      <rPr>
        <sz val="10"/>
        <color rgb="FF202124"/>
        <rFont val="Times New Roman"/>
        <family val="1"/>
      </rPr>
      <t>±0.3</t>
    </r>
  </si>
  <si>
    <t>Dinner</t>
  </si>
  <si>
    <t>306±264</t>
  </si>
  <si>
    <r>
      <t>0.3</t>
    </r>
    <r>
      <rPr>
        <sz val="10"/>
        <color rgb="FF202124"/>
        <rFont val="Times New Roman"/>
        <family val="1"/>
      </rPr>
      <t>±279</t>
    </r>
  </si>
  <si>
    <t>2786±220</t>
  </si>
  <si>
    <t>2705±228</t>
  </si>
  <si>
    <t>99±66</t>
  </si>
  <si>
    <t>22±67</t>
  </si>
  <si>
    <t>646±65</t>
  </si>
  <si>
    <t>585±67</t>
  </si>
  <si>
    <r>
      <t>4.9</t>
    </r>
    <r>
      <rPr>
        <sz val="10"/>
        <color rgb="FF202124"/>
        <rFont val="Times New Roman"/>
        <family val="1"/>
      </rPr>
      <t>±2.3</t>
    </r>
  </si>
  <si>
    <r>
      <t>1.8</t>
    </r>
    <r>
      <rPr>
        <sz val="10"/>
        <color rgb="FF202124"/>
        <rFont val="Times New Roman"/>
        <family val="1"/>
      </rPr>
      <t>±2.3</t>
    </r>
  </si>
  <si>
    <t>TBR &gt; 10.0 mmol/L</t>
  </si>
  <si>
    <r>
      <t>41</t>
    </r>
    <r>
      <rPr>
        <sz val="10"/>
        <color rgb="FF202124"/>
        <rFont val="Times New Roman"/>
        <family val="1"/>
      </rPr>
      <t>±5.2</t>
    </r>
  </si>
  <si>
    <t>42±5.4</t>
  </si>
  <si>
    <r>
      <t>9.7</t>
    </r>
    <r>
      <rPr>
        <sz val="10"/>
        <color rgb="FF202124"/>
        <rFont val="Times New Roman"/>
        <family val="1"/>
      </rPr>
      <t>±5.0</t>
    </r>
  </si>
  <si>
    <r>
      <t>8.8</t>
    </r>
    <r>
      <rPr>
        <sz val="10"/>
        <color rgb="FF202124"/>
        <rFont val="Times New Roman"/>
        <family val="1"/>
      </rPr>
      <t>±4.0</t>
    </r>
  </si>
  <si>
    <r>
      <t>0.5</t>
    </r>
    <r>
      <rPr>
        <sz val="10"/>
        <color rgb="FF202124"/>
        <rFont val="Times New Roman"/>
        <family val="1"/>
      </rPr>
      <t>±0.3</t>
    </r>
  </si>
  <si>
    <r>
      <t>1.3</t>
    </r>
    <r>
      <rPr>
        <sz val="10"/>
        <color rgb="FF202124"/>
        <rFont val="Times New Roman"/>
        <family val="1"/>
      </rPr>
      <t>±0.3</t>
    </r>
  </si>
  <si>
    <r>
      <t>0.9</t>
    </r>
    <r>
      <rPr>
        <sz val="10"/>
        <color rgb="FF202124"/>
        <rFont val="Times New Roman"/>
        <family val="1"/>
      </rPr>
      <t>±0.4</t>
    </r>
  </si>
  <si>
    <t>Breakfast Recommendations</t>
  </si>
  <si>
    <t>Lunch Recommendations</t>
  </si>
  <si>
    <t>Dinner Recommendations</t>
  </si>
  <si>
    <t>Participant ID</t>
  </si>
  <si>
    <t>Mealtime</t>
  </si>
  <si>
    <t>Later</t>
  </si>
  <si>
    <t>High-fat meals</t>
  </si>
  <si>
    <t>–</t>
  </si>
  <si>
    <t>Average</t>
  </si>
  <si>
    <r>
      <t>-17</t>
    </r>
    <r>
      <rPr>
        <sz val="10"/>
        <color rgb="FF202124"/>
        <rFont val="Times New Roman"/>
        <family val="1"/>
      </rPr>
      <t>±30%</t>
    </r>
  </si>
  <si>
    <r>
      <t>14</t>
    </r>
    <r>
      <rPr>
        <sz val="10"/>
        <color rgb="FF202124"/>
        <rFont val="Times New Roman"/>
        <family val="1"/>
      </rPr>
      <t>±20%</t>
    </r>
  </si>
  <si>
    <r>
      <t>18</t>
    </r>
    <r>
      <rPr>
        <sz val="10"/>
        <color rgb="FF202124"/>
        <rFont val="Times New Roman"/>
        <family val="1"/>
      </rPr>
      <t>±15</t>
    </r>
  </si>
  <si>
    <r>
      <t>-14</t>
    </r>
    <r>
      <rPr>
        <sz val="10"/>
        <color rgb="FF202124"/>
        <rFont val="Times New Roman"/>
        <family val="1"/>
      </rPr>
      <t>±24%</t>
    </r>
  </si>
  <si>
    <t>30±37%</t>
  </si>
  <si>
    <t>31±15</t>
  </si>
  <si>
    <r>
      <t>-19</t>
    </r>
    <r>
      <rPr>
        <sz val="10"/>
        <color rgb="FF202124"/>
        <rFont val="Times New Roman"/>
        <family val="1"/>
      </rPr>
      <t>±28%</t>
    </r>
  </si>
  <si>
    <r>
      <t>32</t>
    </r>
    <r>
      <rPr>
        <sz val="10"/>
        <color rgb="FF202124"/>
        <rFont val="Times New Roman"/>
        <family val="1"/>
      </rPr>
      <t>±43%</t>
    </r>
  </si>
  <si>
    <t>29±13</t>
  </si>
  <si>
    <t>Number of Exercise Sessions</t>
  </si>
  <si>
    <t>-395±192</t>
  </si>
  <si>
    <t>132±181</t>
  </si>
  <si>
    <t>2568±159</t>
  </si>
  <si>
    <t>3155±155</t>
  </si>
  <si>
    <t>-147±51</t>
  </si>
  <si>
    <t>-8±47</t>
  </si>
  <si>
    <t>448±36</t>
  </si>
  <si>
    <t>609±39</t>
  </si>
  <si>
    <r>
      <t>5.3</t>
    </r>
    <r>
      <rPr>
        <sz val="10"/>
        <color rgb="FF202124"/>
        <rFont val="Times New Roman"/>
        <family val="1"/>
      </rPr>
      <t>±1.2</t>
    </r>
  </si>
  <si>
    <r>
      <t>1.4</t>
    </r>
    <r>
      <rPr>
        <sz val="10"/>
        <color rgb="FF202124"/>
        <rFont val="Times New Roman"/>
        <family val="1"/>
      </rPr>
      <t>±1.1</t>
    </r>
  </si>
  <si>
    <t>2.7±1.0</t>
  </si>
  <si>
    <t>0.8±0.9</t>
  </si>
  <si>
    <t>34±5.1</t>
  </si>
  <si>
    <t>40±4.8</t>
  </si>
  <si>
    <r>
      <t>10.0</t>
    </r>
    <r>
      <rPr>
        <sz val="10"/>
        <color rgb="FF202124"/>
        <rFont val="Times New Roman"/>
        <family val="1"/>
      </rPr>
      <t>±1.3</t>
    </r>
  </si>
  <si>
    <r>
      <t>8.0</t>
    </r>
    <r>
      <rPr>
        <sz val="10"/>
        <color rgb="FF202124"/>
        <rFont val="Times New Roman"/>
        <family val="1"/>
      </rPr>
      <t>±1.4</t>
    </r>
  </si>
  <si>
    <r>
      <t>0.1</t>
    </r>
    <r>
      <rPr>
        <sz val="10"/>
        <color rgb="FF202124"/>
        <rFont val="Times New Roman"/>
        <family val="1"/>
      </rPr>
      <t>±0.1</t>
    </r>
  </si>
  <si>
    <r>
      <t>0.3</t>
    </r>
    <r>
      <rPr>
        <sz val="10"/>
        <color rgb="FF202124"/>
        <rFont val="Times New Roman"/>
        <family val="1"/>
      </rPr>
      <t>±0.2</t>
    </r>
  </si>
  <si>
    <r>
      <t>-717</t>
    </r>
    <r>
      <rPr>
        <sz val="10"/>
        <color rgb="FF202124"/>
        <rFont val="Times New Roman"/>
        <family val="1"/>
      </rPr>
      <t>±390</t>
    </r>
  </si>
  <si>
    <t>17±353</t>
  </si>
  <si>
    <t>2843±232</t>
  </si>
  <si>
    <t>3454±183</t>
  </si>
  <si>
    <r>
      <t>-267</t>
    </r>
    <r>
      <rPr>
        <sz val="10"/>
        <color rgb="FF202124"/>
        <rFont val="Times New Roman"/>
        <family val="1"/>
      </rPr>
      <t>±102</t>
    </r>
  </si>
  <si>
    <t>-91±90</t>
  </si>
  <si>
    <t>450±55</t>
  </si>
  <si>
    <t>612±44</t>
  </si>
  <si>
    <r>
      <t>8.5</t>
    </r>
    <r>
      <rPr>
        <sz val="10"/>
        <color rgb="FF202124"/>
        <rFont val="Times New Roman"/>
        <family val="1"/>
      </rPr>
      <t>±1.6</t>
    </r>
  </si>
  <si>
    <t>1.3±1.2</t>
  </si>
  <si>
    <t>&lt;0.01</t>
  </si>
  <si>
    <r>
      <t>43</t>
    </r>
    <r>
      <rPr>
        <sz val="10"/>
        <color rgb="FF202124"/>
        <rFont val="Times New Roman"/>
        <family val="1"/>
      </rPr>
      <t>±7.2</t>
    </r>
  </si>
  <si>
    <t>51±5.9</t>
  </si>
  <si>
    <r>
      <t>10</t>
    </r>
    <r>
      <rPr>
        <sz val="10"/>
        <color rgb="FF202124"/>
        <rFont val="Times New Roman"/>
        <family val="1"/>
      </rPr>
      <t>±1.4</t>
    </r>
  </si>
  <si>
    <t>8.0±1.3</t>
  </si>
  <si>
    <r>
      <t>0.06</t>
    </r>
    <r>
      <rPr>
        <sz val="10"/>
        <color rgb="FF202124"/>
        <rFont val="Times New Roman"/>
        <family val="1"/>
      </rPr>
      <t>±0.1</t>
    </r>
  </si>
  <si>
    <t>-222±181</t>
  </si>
  <si>
    <r>
      <t>215</t>
    </r>
    <r>
      <rPr>
        <sz val="10"/>
        <color rgb="FF202124"/>
        <rFont val="Times New Roman"/>
        <family val="1"/>
      </rPr>
      <t>±197</t>
    </r>
  </si>
  <si>
    <t>2600±244</t>
  </si>
  <si>
    <t>2922±241</t>
  </si>
  <si>
    <t>-64±51</t>
  </si>
  <si>
    <t>52±55</t>
  </si>
  <si>
    <t>487±59</t>
  </si>
  <si>
    <t>603±57</t>
  </si>
  <si>
    <r>
      <t>3.2</t>
    </r>
    <r>
      <rPr>
        <sz val="10"/>
        <color rgb="FF202124"/>
        <rFont val="Times New Roman"/>
        <family val="1"/>
      </rPr>
      <t>±1.0</t>
    </r>
  </si>
  <si>
    <r>
      <t>1.6</t>
    </r>
    <r>
      <rPr>
        <sz val="10"/>
        <color rgb="FF202124"/>
        <rFont val="Times New Roman"/>
        <family val="1"/>
      </rPr>
      <t>±1.0</t>
    </r>
  </si>
  <si>
    <t>33±7.9</t>
  </si>
  <si>
    <t>31±8.0</t>
  </si>
  <si>
    <r>
      <t>10.5</t>
    </r>
    <r>
      <rPr>
        <sz val="10"/>
        <color rgb="FF202124"/>
        <rFont val="Times New Roman"/>
        <family val="1"/>
      </rPr>
      <t>±1.4</t>
    </r>
  </si>
  <si>
    <t>8.1±1.3</t>
  </si>
  <si>
    <t>-479±420</t>
  </si>
  <si>
    <t>65±346</t>
  </si>
  <si>
    <t>2025±312</t>
  </si>
  <si>
    <t>2978±247</t>
  </si>
  <si>
    <t>-179±111</t>
  </si>
  <si>
    <t>41±85</t>
  </si>
  <si>
    <t>309±74</t>
  </si>
  <si>
    <t>609±56</t>
  </si>
  <si>
    <t>8.0±4.7</t>
  </si>
  <si>
    <r>
      <t>3.7</t>
    </r>
    <r>
      <rPr>
        <sz val="10"/>
        <color rgb="FF202124"/>
        <rFont val="Times New Roman"/>
        <family val="1"/>
      </rPr>
      <t>±3.7</t>
    </r>
  </si>
  <si>
    <t>35.0±4.7</t>
  </si>
  <si>
    <r>
      <t>40.1</t>
    </r>
    <r>
      <rPr>
        <sz val="10"/>
        <color rgb="FF202124"/>
        <rFont val="Times New Roman"/>
        <family val="1"/>
      </rPr>
      <t>±3.7</t>
    </r>
  </si>
  <si>
    <r>
      <t>6.0</t>
    </r>
    <r>
      <rPr>
        <sz val="10"/>
        <color rgb="FF202124"/>
        <rFont val="Times New Roman"/>
        <family val="1"/>
      </rPr>
      <t>±1.7</t>
    </r>
  </si>
  <si>
    <r>
      <t>5.5</t>
    </r>
    <r>
      <rPr>
        <sz val="10"/>
        <color rgb="FF202124"/>
        <rFont val="Times New Roman"/>
        <family val="1"/>
      </rPr>
      <t>±1.6</t>
    </r>
  </si>
  <si>
    <t>0.5±0.5</t>
  </si>
  <si>
    <r>
      <t>0.7</t>
    </r>
    <r>
      <rPr>
        <sz val="10"/>
        <color rgb="FF202124"/>
        <rFont val="Times New Roman"/>
        <family val="1"/>
      </rPr>
      <t>±0.3</t>
    </r>
  </si>
  <si>
    <t>Exercise Sessions</t>
  </si>
  <si>
    <t>––</t>
  </si>
  <si>
    <t>Cardio: -53%</t>
  </si>
  <si>
    <t>Cardio: -35%</t>
  </si>
  <si>
    <t>Walking: -21%</t>
  </si>
  <si>
    <t>Walking: -32%</t>
  </si>
  <si>
    <t>ErgC6: -41%</t>
  </si>
  <si>
    <t>ErgC6: -15%</t>
  </si>
  <si>
    <t>Walking: -10%</t>
  </si>
  <si>
    <t>Walking: -20%</t>
  </si>
  <si>
    <t>Running: -10%</t>
  </si>
  <si>
    <t>Walking: -38%</t>
  </si>
  <si>
    <t>Walking: -48%</t>
  </si>
  <si>
    <t>Walking: -25%</t>
  </si>
  <si>
    <t>Walking: -17%</t>
  </si>
  <si>
    <t>Walking: -26%</t>
  </si>
  <si>
    <t>Gym: -36%</t>
  </si>
  <si>
    <t>Gym: -10%</t>
  </si>
  <si>
    <t>Walking: -30%</t>
  </si>
  <si>
    <t>Walking: -40%</t>
  </si>
  <si>
    <t>Walking: -19%</t>
  </si>
  <si>
    <r>
      <t>-33</t>
    </r>
    <r>
      <rPr>
        <sz val="10"/>
        <color rgb="FF202124"/>
        <rFont val="Times New Roman"/>
        <family val="1"/>
      </rPr>
      <t>±14%</t>
    </r>
  </si>
  <si>
    <r>
      <t>12</t>
    </r>
    <r>
      <rPr>
        <sz val="10"/>
        <color rgb="FF202124"/>
        <rFont val="Times New Roman"/>
        <family val="1"/>
      </rPr>
      <t>±10</t>
    </r>
  </si>
  <si>
    <r>
      <t>-24</t>
    </r>
    <r>
      <rPr>
        <sz val="10"/>
        <color rgb="FF202124"/>
        <rFont val="Times New Roman"/>
        <family val="1"/>
      </rPr>
      <t>±13%</t>
    </r>
  </si>
  <si>
    <r>
      <t>16</t>
    </r>
    <r>
      <rPr>
        <sz val="10"/>
        <color rgb="FF202124"/>
        <rFont val="Times New Roman"/>
        <family val="1"/>
      </rPr>
      <t>±22</t>
    </r>
  </si>
  <si>
    <r>
      <t>-26</t>
    </r>
    <r>
      <rPr>
        <sz val="10"/>
        <color rgb="FF202124"/>
        <rFont val="Times New Roman"/>
        <family val="1"/>
      </rPr>
      <t>±9%</t>
    </r>
  </si>
  <si>
    <t>7±2</t>
  </si>
  <si>
    <t>388±235</t>
  </si>
  <si>
    <t>52±237</t>
  </si>
  <si>
    <t>133±55</t>
  </si>
  <si>
    <t>6±55</t>
  </si>
  <si>
    <r>
      <t>5.0</t>
    </r>
    <r>
      <rPr>
        <sz val="10"/>
        <color rgb="FF202124"/>
        <rFont val="Times New Roman"/>
        <family val="1"/>
      </rPr>
      <t>±1.6</t>
    </r>
  </si>
  <si>
    <t>2.2±1.6</t>
  </si>
  <si>
    <r>
      <t>10.5</t>
    </r>
    <r>
      <rPr>
        <sz val="10"/>
        <color rgb="FF202124"/>
        <rFont val="Times New Roman"/>
        <family val="1"/>
      </rPr>
      <t>±1.2</t>
    </r>
  </si>
  <si>
    <r>
      <t>9.4</t>
    </r>
    <r>
      <rPr>
        <sz val="10"/>
        <color rgb="FF202124"/>
        <rFont val="Times New Roman"/>
        <family val="1"/>
      </rPr>
      <t>±1.2</t>
    </r>
  </si>
  <si>
    <r>
      <t>1.4</t>
    </r>
    <r>
      <rPr>
        <sz val="10"/>
        <color rgb="FF202124"/>
        <rFont val="Times New Roman"/>
        <family val="1"/>
      </rPr>
      <t>±0.2</t>
    </r>
  </si>
  <si>
    <r>
      <t>1.0</t>
    </r>
    <r>
      <rPr>
        <sz val="10"/>
        <color rgb="FF202124"/>
        <rFont val="Times New Roman"/>
        <family val="1"/>
      </rPr>
      <t>±0.3</t>
    </r>
  </si>
  <si>
    <t>After high-fat meals with postprandial exercises</t>
  </si>
  <si>
    <t>-560±456</t>
  </si>
  <si>
    <t>128±461</t>
  </si>
  <si>
    <t>-160±100</t>
  </si>
  <si>
    <t>0.2±99</t>
  </si>
  <si>
    <r>
      <t>5.2</t>
    </r>
    <r>
      <rPr>
        <sz val="10"/>
        <color rgb="FF202124"/>
        <rFont val="Times New Roman"/>
        <family val="1"/>
      </rPr>
      <t>±3.3</t>
    </r>
  </si>
  <si>
    <t>3.5±3.2</t>
  </si>
  <si>
    <r>
      <t>10.0</t>
    </r>
    <r>
      <rPr>
        <sz val="10"/>
        <color rgb="FF202124"/>
        <rFont val="Times New Roman"/>
        <family val="1"/>
      </rPr>
      <t>±1.1</t>
    </r>
  </si>
  <si>
    <r>
      <t>7.0</t>
    </r>
    <r>
      <rPr>
        <sz val="10"/>
        <color rgb="FF202124"/>
        <rFont val="Times New Roman"/>
        <family val="1"/>
      </rPr>
      <t>±1.7</t>
    </r>
  </si>
  <si>
    <r>
      <t>0.0</t>
    </r>
    <r>
      <rPr>
        <sz val="10"/>
        <color rgb="FF202124"/>
        <rFont val="Times New Roman"/>
        <family val="1"/>
      </rPr>
      <t>±0.3</t>
    </r>
  </si>
  <si>
    <t>After non high-fat meals with postprandial exercises</t>
  </si>
  <si>
    <t>-272±258</t>
  </si>
  <si>
    <t>158±238</t>
  </si>
  <si>
    <t>-138±70</t>
  </si>
  <si>
    <t>-8±64</t>
  </si>
  <si>
    <r>
      <t>5.4</t>
    </r>
    <r>
      <rPr>
        <sz val="10"/>
        <color rgb="FF202124"/>
        <rFont val="Times New Roman"/>
        <family val="1"/>
      </rPr>
      <t>±1.1</t>
    </r>
  </si>
  <si>
    <t>1.0±1.0</t>
  </si>
  <si>
    <r>
      <t>9.5</t>
    </r>
    <r>
      <rPr>
        <sz val="10"/>
        <color rgb="FF202124"/>
        <rFont val="Times New Roman"/>
        <family val="1"/>
      </rPr>
      <t>±1.1</t>
    </r>
  </si>
  <si>
    <r>
      <t>8.5</t>
    </r>
    <r>
      <rPr>
        <sz val="10"/>
        <color rgb="FF202124"/>
        <rFont val="Times New Roman"/>
        <family val="1"/>
      </rPr>
      <t>±1.2</t>
    </r>
  </si>
  <si>
    <r>
      <t>0.2</t>
    </r>
    <r>
      <rPr>
        <sz val="10"/>
        <color rgb="FF202124"/>
        <rFont val="Times New Roman"/>
        <family val="1"/>
      </rPr>
      <t>±0.1</t>
    </r>
  </si>
  <si>
    <t>Meals</t>
  </si>
  <si>
    <t>358±152</t>
  </si>
  <si>
    <t>89±160</t>
  </si>
  <si>
    <t>85±43</t>
  </si>
  <si>
    <t>8±42</t>
  </si>
  <si>
    <r>
      <t>5.8</t>
    </r>
    <r>
      <rPr>
        <sz val="10"/>
        <color rgb="FF202124"/>
        <rFont val="Times New Roman"/>
        <family val="1"/>
      </rPr>
      <t>±2.8</t>
    </r>
  </si>
  <si>
    <t>4±2.8</t>
  </si>
  <si>
    <r>
      <t>9.7</t>
    </r>
    <r>
      <rPr>
        <sz val="10"/>
        <color rgb="FF202124"/>
        <rFont val="Times New Roman"/>
        <family val="1"/>
      </rPr>
      <t>±1.0</t>
    </r>
  </si>
  <si>
    <t>9.4±1.0</t>
  </si>
  <si>
    <r>
      <t>0.0</t>
    </r>
    <r>
      <rPr>
        <sz val="10"/>
        <color rgb="FF202124"/>
        <rFont val="Times New Roman"/>
        <family val="1"/>
      </rPr>
      <t>±0.1</t>
    </r>
  </si>
  <si>
    <t>-387±198</t>
  </si>
  <si>
    <t>134±187</t>
  </si>
  <si>
    <t>-144±48</t>
  </si>
  <si>
    <t>-9±44</t>
  </si>
  <si>
    <t>1.4±1.2</t>
  </si>
  <si>
    <r>
      <t>7.7</t>
    </r>
    <r>
      <rPr>
        <sz val="10"/>
        <color rgb="FF202124"/>
        <rFont val="Times New Roman"/>
        <family val="1"/>
      </rPr>
      <t>±1.2</t>
    </r>
  </si>
  <si>
    <r>
      <t>0.3</t>
    </r>
    <r>
      <rPr>
        <sz val="10"/>
        <color rgb="FF202124"/>
        <rFont val="Times New Roman"/>
        <family val="1"/>
      </rPr>
      <t>±0.1</t>
    </r>
  </si>
  <si>
    <t>First 10 days (n=14)</t>
  </si>
  <si>
    <t>Last 10 days (n=14)</t>
  </si>
  <si>
    <t>Difference, p value</t>
  </si>
  <si>
    <t>24H OUTCOMES (08:00-08:00)</t>
  </si>
  <si>
    <t xml:space="preserve">Time spent at glucose levels (%): </t>
  </si>
  <si>
    <t>3.9–10 mmol/L</t>
  </si>
  <si>
    <t>48.9±13.6</t>
  </si>
  <si>
    <t>47.9±13.1</t>
  </si>
  <si>
    <t>-1.0 (11.6), 0.73</t>
  </si>
  <si>
    <t>3.9–7.8 mmol/L</t>
  </si>
  <si>
    <t>30.2±9.8</t>
  </si>
  <si>
    <t>30.9±9.7</t>
  </si>
  <si>
    <t>-0.6 (9.3), 0.80</t>
  </si>
  <si>
    <t>&lt; 2.8 mmol/L</t>
  </si>
  <si>
    <t>1.8±2.5</t>
  </si>
  <si>
    <t>1.4±1.7</t>
  </si>
  <si>
    <t>0.4 (1.9), 0.52</t>
  </si>
  <si>
    <t>&lt; 3.0 mmol/L</t>
  </si>
  <si>
    <t>2.4±2.9</t>
  </si>
  <si>
    <t>1.9±2.2</t>
  </si>
  <si>
    <t>0.4 (1.9), 0.41</t>
  </si>
  <si>
    <t>&lt; 3.9 mmol/L</t>
  </si>
  <si>
    <t>6.3±5.8</t>
  </si>
  <si>
    <t>6.0±4.1</t>
  </si>
  <si>
    <t>0.3 (5.4), 0.86</t>
  </si>
  <si>
    <t>&gt; 7.8 mmol/L</t>
  </si>
  <si>
    <t>64.5±12.5</t>
  </si>
  <si>
    <t>64.0±11.9</t>
  </si>
  <si>
    <t>0.5 (14.0), 0.89</t>
  </si>
  <si>
    <t>&gt; 10.0 mmol/L</t>
  </si>
  <si>
    <t>45.0±14.7</t>
  </si>
  <si>
    <t>46.1±14.9</t>
  </si>
  <si>
    <t>-1.1 (14.9), 0.75</t>
  </si>
  <si>
    <t>&gt; 13.9 mmol/L</t>
  </si>
  <si>
    <t>20.9±14.7</t>
  </si>
  <si>
    <t>22.0±13.6</t>
  </si>
  <si>
    <t>-1.0 (12.7), 0.68</t>
  </si>
  <si>
    <t>&gt; 16.7 mmol/L</t>
  </si>
  <si>
    <t>10.5±11.1</t>
  </si>
  <si>
    <t>11.6±9.2</t>
  </si>
  <si>
    <t>-1.1 (10.6), 0.69</t>
  </si>
  <si>
    <t>Mean glucose (mmol/L)</t>
  </si>
  <si>
    <t>10.2±1.9</t>
  </si>
  <si>
    <t>10.3±1.8</t>
  </si>
  <si>
    <t>0.1 (1.8), 0.86</t>
  </si>
  <si>
    <t>SD of glucose (mmol/L)</t>
  </si>
  <si>
    <t>4.3±1.2</t>
  </si>
  <si>
    <t>4.5±0.9</t>
  </si>
  <si>
    <t>-0.2 (0.9), 0.45</t>
  </si>
  <si>
    <t>CV of glucose (%)</t>
  </si>
  <si>
    <t>43.0±7.7</t>
  </si>
  <si>
    <t>44.0±5.4</t>
  </si>
  <si>
    <t>-1.0 (7.4), 0.40</t>
  </si>
  <si>
    <t>Basal Insulin (U/day)</t>
  </si>
  <si>
    <t>29.0±12.0</t>
  </si>
  <si>
    <t>32.0±17.0</t>
  </si>
  <si>
    <t>-3.0 (10.1), 0.27</t>
  </si>
  <si>
    <t>Bolus Insulin (U/day)</t>
  </si>
  <si>
    <t>25.1±9.9</t>
  </si>
  <si>
    <t>24.6±7.7</t>
  </si>
  <si>
    <t xml:space="preserve">0.47 (5.9), 0.77 </t>
  </si>
  <si>
    <t>Total Insulin (U/day)</t>
  </si>
  <si>
    <t>54.1±19.0</t>
  </si>
  <si>
    <t>56.7±17.2</t>
  </si>
  <si>
    <t>-2.6 (8.9), 0.29</t>
  </si>
  <si>
    <t>DAY OUTCOMES (08:00-23:00)</t>
  </si>
  <si>
    <t>3.9–10.0 mmol/L</t>
  </si>
  <si>
    <t>48.4±14.7</t>
  </si>
  <si>
    <t>47.6±14.5</t>
  </si>
  <si>
    <t>0.7 (13.1), 0.82</t>
  </si>
  <si>
    <t>29.9±10.0</t>
  </si>
  <si>
    <t>29.2±10.8</t>
  </si>
  <si>
    <t>0.8 (10.3), 0.76</t>
  </si>
  <si>
    <t>0.8 (2.6), 0.26</t>
  </si>
  <si>
    <t>&lt; 3.3 mmol/L</t>
  </si>
  <si>
    <t>2.9±4.4</t>
  </si>
  <si>
    <t>1.8±2.2</t>
  </si>
  <si>
    <t>1.0 (3.2), 0.23</t>
  </si>
  <si>
    <t>5.8±6.4</t>
  </si>
  <si>
    <t>4.4±3.9</t>
  </si>
  <si>
    <t>1.4 (5.8), 0.38</t>
  </si>
  <si>
    <t>65.3±13.3</t>
  </si>
  <si>
    <t>67.3±13.3</t>
  </si>
  <si>
    <t>-2.0 (14.6), 0.60</t>
  </si>
  <si>
    <t>45.8±16.0</t>
  </si>
  <si>
    <t>47.9±16.5</t>
  </si>
  <si>
    <t>-2.1 (15.6), 0.61</t>
  </si>
  <si>
    <t>21.7±16.2</t>
  </si>
  <si>
    <t>23.0±13.6</t>
  </si>
  <si>
    <t>-1.3 (13.2), 0.64</t>
  </si>
  <si>
    <t>10.9±12.3</t>
  </si>
  <si>
    <t>12.3±8.9</t>
  </si>
  <si>
    <t>-1.4 (10.9), 0.63</t>
  </si>
  <si>
    <t>10.3±2.2</t>
  </si>
  <si>
    <t>10.5±1.9</t>
  </si>
  <si>
    <t>-0.2 (1.9), 0.53</t>
  </si>
  <si>
    <t>4.5±1.0</t>
  </si>
  <si>
    <t>-0.2 (1.2), 0.46</t>
  </si>
  <si>
    <t>42.1±8.04</t>
  </si>
  <si>
    <t>43.0±6.7</t>
  </si>
  <si>
    <t>-0.9 (8.3), 0.62</t>
  </si>
  <si>
    <t>22.3±8.6</t>
  </si>
  <si>
    <t>19.6±6.8</t>
  </si>
  <si>
    <t>2.7 (8.6), 0.26</t>
  </si>
  <si>
    <t>OVERNIGHT OUTCOMES (23:00-08:00)</t>
  </si>
  <si>
    <t>49.9±15.6</t>
  </si>
  <si>
    <t>48±17.2</t>
  </si>
  <si>
    <t>1.9 (17.2), 0.68</t>
  </si>
  <si>
    <t>30.8±12.7</t>
  </si>
  <si>
    <t>34.1±13.0</t>
  </si>
  <si>
    <t>-3.2 (12.9), 0.36</t>
  </si>
  <si>
    <t>1.9±1.9</t>
  </si>
  <si>
    <t>2.6±3.8</t>
  </si>
  <si>
    <t>-0.7 (3.0), 0.35</t>
  </si>
  <si>
    <t>2.9±3.0</t>
  </si>
  <si>
    <t>3.0±3.2</t>
  </si>
  <si>
    <t>-0.1 (2.6), 0.80</t>
  </si>
  <si>
    <t>7.1 (6.3)</t>
  </si>
  <si>
    <t>8.8±5.5</t>
  </si>
  <si>
    <t>-1.7 (6.6), 0.34</t>
  </si>
  <si>
    <t>63.0±15.0</t>
  </si>
  <si>
    <t>57.8±14.9</t>
  </si>
  <si>
    <t>5.2 (18.3), 0.31</t>
  </si>
  <si>
    <t>43.0±16.9</t>
  </si>
  <si>
    <t>43.1±19.2</t>
  </si>
  <si>
    <t>-0.19 (21.9), 0.97</t>
  </si>
  <si>
    <t>18.6±16.2</t>
  </si>
  <si>
    <t>20.0±17.5</t>
  </si>
  <si>
    <t>-1.4 (21.9), 0.79</t>
  </si>
  <si>
    <t>8.9±11.4</t>
  </si>
  <si>
    <t>9.4±14.0</t>
  </si>
  <si>
    <t>-0.5 (19.7), 0.91</t>
  </si>
  <si>
    <t>9.9±2.0</t>
  </si>
  <si>
    <t>9.6±2.1</t>
  </si>
  <si>
    <t>0.3 (2.8), 0.69</t>
  </si>
  <si>
    <t>4.2±1.2</t>
  </si>
  <si>
    <t>4.2±1.0</t>
  </si>
  <si>
    <t>0.0 (1.0), 0.95</t>
  </si>
  <si>
    <t>41.9±8.8</t>
  </si>
  <si>
    <t>43.7±7.5</t>
  </si>
  <si>
    <t>-1.8 (6.3), 0.23</t>
  </si>
  <si>
    <t>2.9±3.4</t>
  </si>
  <si>
    <t>5.0±6.8</t>
  </si>
  <si>
    <t>-2.1 (5.5), 0.18</t>
  </si>
  <si>
    <t>HbA1c (%)</t>
  </si>
  <si>
    <t>8.5±1.1</t>
  </si>
  <si>
    <t>8.2±1.0</t>
  </si>
  <si>
    <t>-0.3±0.9, 0.12</t>
  </si>
  <si>
    <t>25th percentile</t>
  </si>
  <si>
    <t>50th percentile</t>
  </si>
  <si>
    <t>75th percentile</t>
  </si>
  <si>
    <t>Baseline Glucose Data</t>
  </si>
  <si>
    <t>Evaluation Glucose Data</t>
  </si>
  <si>
    <t>timestamp</t>
  </si>
  <si>
    <t>Week</t>
  </si>
  <si>
    <t>Mean</t>
  </si>
  <si>
    <t>error</t>
  </si>
  <si>
    <t>incremental glucose for whole period</t>
  </si>
  <si>
    <t>P1</t>
  </si>
  <si>
    <t>P2</t>
  </si>
  <si>
    <t>P3</t>
  </si>
  <si>
    <t>P4</t>
  </si>
  <si>
    <t>P5</t>
  </si>
  <si>
    <t>P6</t>
  </si>
  <si>
    <t>P17</t>
  </si>
  <si>
    <t>P8</t>
  </si>
  <si>
    <t>P9</t>
  </si>
  <si>
    <t>Dinner FR</t>
  </si>
  <si>
    <t>Lunch FR</t>
  </si>
  <si>
    <t>Breakfast FR</t>
  </si>
  <si>
    <t>P7</t>
  </si>
  <si>
    <t>P11</t>
  </si>
  <si>
    <t>P12</t>
  </si>
  <si>
    <t>P13</t>
  </si>
  <si>
    <t>P14</t>
  </si>
  <si>
    <t>Basal</t>
  </si>
  <si>
    <t>P10</t>
  </si>
  <si>
    <t>25th Percentile</t>
  </si>
  <si>
    <t>50th Percentile</t>
  </si>
  <si>
    <t>75th Percentile</t>
  </si>
  <si>
    <t>TimeStamp</t>
  </si>
  <si>
    <t>Baseline</t>
  </si>
  <si>
    <t>Evaluation</t>
  </si>
  <si>
    <t>Figure S2(a)</t>
  </si>
  <si>
    <t>Figure S2(b)</t>
  </si>
  <si>
    <t>Figure S2(c)</t>
  </si>
  <si>
    <t>Figure S3(a)</t>
  </si>
  <si>
    <t>Figure S3(b)</t>
  </si>
  <si>
    <t>Figure S3(c)</t>
  </si>
  <si>
    <t>Figure S4(a)</t>
  </si>
  <si>
    <t>Figure S4(b)</t>
  </si>
  <si>
    <t>Figure S4(c)</t>
  </si>
  <si>
    <t>Figure S5(a)</t>
  </si>
  <si>
    <t>Figure S5(b)</t>
  </si>
  <si>
    <t>Figure S5(c)</t>
  </si>
  <si>
    <t>Overall figure S6(a)</t>
  </si>
  <si>
    <t>Overall figure S6(b)</t>
  </si>
  <si>
    <t>Figure 2(a)</t>
  </si>
  <si>
    <t>Figure 2(b)</t>
  </si>
  <si>
    <t>Figure 4(a)</t>
  </si>
  <si>
    <t>Figure 4(b)</t>
  </si>
  <si>
    <t>Figure 4( b)</t>
  </si>
  <si>
    <t>Figure 4(c)</t>
  </si>
  <si>
    <t>Breakfast ER</t>
  </si>
  <si>
    <t>Lunch ER</t>
  </si>
  <si>
    <t>Dinner ER</t>
  </si>
  <si>
    <t>Breakfast CR</t>
  </si>
  <si>
    <t>Lunch CR</t>
  </si>
  <si>
    <t>Dinner CR</t>
  </si>
  <si>
    <t>Figure 2(c)</t>
  </si>
  <si>
    <t>41.2±4.2</t>
  </si>
  <si>
    <t>45.9±4.3</t>
  </si>
  <si>
    <t>23.3±3.2</t>
  </si>
  <si>
    <t>24.6±3.1</t>
  </si>
  <si>
    <t>0.9±0.4</t>
  </si>
  <si>
    <t>0.4±0.4</t>
  </si>
  <si>
    <t>1.4±0.5</t>
  </si>
  <si>
    <t>0.5±0.4</t>
  </si>
  <si>
    <t>71.6±3.9</t>
  </si>
  <si>
    <t>72.4±3.8</t>
  </si>
  <si>
    <t>25.1±4.9</t>
  </si>
  <si>
    <t>24.2±4.9</t>
  </si>
  <si>
    <t>14.3±3.9</t>
  </si>
  <si>
    <t>12.2±3.8</t>
  </si>
  <si>
    <t>50.3±6.5</t>
  </si>
  <si>
    <t>48.9±6.1</t>
  </si>
  <si>
    <t>35.0±4.0</t>
  </si>
  <si>
    <t>24.4±3.7</t>
  </si>
  <si>
    <t>0.8±0.5</t>
  </si>
  <si>
    <t>0.3±0.4</t>
  </si>
  <si>
    <t>62.2±4.2</t>
  </si>
  <si>
    <t>74.1±3.9</t>
  </si>
  <si>
    <t>20.5±5.5</t>
  </si>
  <si>
    <t>24.3±5.2</t>
  </si>
  <si>
    <t>10.5±4.4</t>
  </si>
  <si>
    <t>13.9±4.2</t>
  </si>
  <si>
    <t>HFS-II</t>
  </si>
  <si>
    <t>DTSQ</t>
  </si>
  <si>
    <t>MAUQ</t>
  </si>
  <si>
    <t>Patient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</si>
</sst>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202124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9" fontId="4" fillId="0" borderId="0" xfId="0" applyNumberFormat="1" applyFont="1" applyAlignment="1">
      <alignment horizontal="justify" vertical="center" wrapText="1"/>
    </xf>
    <xf numFmtId="0" fontId="7" fillId="0" borderId="0" xfId="0" applyFont="1" applyAlignment="1">
      <alignment horizontal="justify" vertical="center" wrapText="1"/>
    </xf>
    <xf numFmtId="0" fontId="2" fillId="0" borderId="0" xfId="0" applyFont="1" applyAlignment="1">
      <alignment vertical="top"/>
    </xf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indent="3"/>
    </xf>
    <xf numFmtId="0" fontId="1" fillId="0" borderId="0" xfId="0" applyFont="1" applyAlignment="1">
      <alignment horizontal="left" indent="4"/>
    </xf>
    <xf numFmtId="0" fontId="1" fillId="0" borderId="0" xfId="0" applyFont="1" applyAlignment="1">
      <alignment horizontal="left" indent="5"/>
    </xf>
    <xf numFmtId="0" fontId="1" fillId="0" borderId="0" xfId="0" applyFont="1" applyAlignment="1">
      <alignment horizontal="left" indent="2"/>
    </xf>
    <xf numFmtId="0" fontId="0" fillId="0" borderId="0" xfId="0" applyAlignment="1">
      <alignment horizontal="left" indent="3"/>
    </xf>
    <xf numFmtId="0" fontId="0" fillId="0" borderId="0" xfId="0" applyAlignment="1">
      <alignment horizontal="left" indent="2"/>
    </xf>
    <xf numFmtId="0" fontId="8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indent="2"/>
    </xf>
    <xf numFmtId="0" fontId="3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6" fillId="0" borderId="0" xfId="0" applyFont="1" applyAlignment="1">
      <alignment horizontal="justify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F8B5C-3ECA-44E4-8995-1B9199A705AB}">
  <dimension ref="A2:E18"/>
  <sheetViews>
    <sheetView workbookViewId="0">
      <selection activeCell="A2" sqref="A2"/>
    </sheetView>
  </sheetViews>
  <sheetFormatPr defaultRowHeight="15" x14ac:dyDescent="0.25"/>
  <sheetData>
    <row r="2" spans="1:5" x14ac:dyDescent="0.25">
      <c r="A2" s="17" t="s">
        <v>406</v>
      </c>
      <c r="B2" s="14" t="s">
        <v>400</v>
      </c>
      <c r="C2" s="14" t="s">
        <v>401</v>
      </c>
      <c r="D2" s="14" t="s">
        <v>402</v>
      </c>
      <c r="E2" s="14"/>
    </row>
    <row r="3" spans="1:5" x14ac:dyDescent="0.25">
      <c r="A3">
        <v>1</v>
      </c>
      <c r="B3">
        <v>1.8571</v>
      </c>
      <c r="C3">
        <v>2.5714000000000001</v>
      </c>
      <c r="D3">
        <v>3</v>
      </c>
    </row>
    <row r="4" spans="1:5" x14ac:dyDescent="0.25">
      <c r="A4">
        <v>2</v>
      </c>
      <c r="B4">
        <v>2.1429</v>
      </c>
      <c r="C4">
        <v>2.6429</v>
      </c>
      <c r="D4">
        <v>2.8571</v>
      </c>
    </row>
    <row r="5" spans="1:5" x14ac:dyDescent="0.25">
      <c r="A5">
        <v>3</v>
      </c>
      <c r="B5">
        <v>2.1429</v>
      </c>
      <c r="C5">
        <v>2.2856999999999998</v>
      </c>
      <c r="D5">
        <v>3</v>
      </c>
    </row>
    <row r="6" spans="1:5" x14ac:dyDescent="0.25">
      <c r="A6">
        <v>4</v>
      </c>
      <c r="B6">
        <v>2</v>
      </c>
      <c r="C6">
        <v>2.4285999999999999</v>
      </c>
      <c r="D6">
        <v>2.8571</v>
      </c>
    </row>
    <row r="7" spans="1:5" x14ac:dyDescent="0.25">
      <c r="A7">
        <v>5</v>
      </c>
      <c r="B7">
        <v>1.7142999999999999</v>
      </c>
      <c r="C7">
        <v>2.4285999999999999</v>
      </c>
      <c r="D7">
        <v>2.7143000000000002</v>
      </c>
    </row>
    <row r="8" spans="1:5" x14ac:dyDescent="0.25">
      <c r="A8">
        <v>6</v>
      </c>
      <c r="B8">
        <v>2</v>
      </c>
      <c r="C8">
        <v>2.5</v>
      </c>
      <c r="D8">
        <v>2.8571</v>
      </c>
    </row>
    <row r="9" spans="1:5" x14ac:dyDescent="0.25">
      <c r="A9">
        <v>7</v>
      </c>
      <c r="B9">
        <v>2.1429</v>
      </c>
      <c r="C9">
        <v>2.4285999999999999</v>
      </c>
      <c r="D9">
        <v>2.7143000000000002</v>
      </c>
    </row>
    <row r="10" spans="1:5" x14ac:dyDescent="0.25">
      <c r="A10">
        <v>8</v>
      </c>
      <c r="B10">
        <v>1.5713999999999999</v>
      </c>
      <c r="C10">
        <v>2.3571</v>
      </c>
      <c r="D10">
        <v>2.7143000000000002</v>
      </c>
    </row>
    <row r="11" spans="1:5" x14ac:dyDescent="0.25">
      <c r="A11">
        <v>9</v>
      </c>
      <c r="B11">
        <v>1.8571</v>
      </c>
      <c r="C11">
        <v>2.0714000000000001</v>
      </c>
      <c r="D11">
        <v>2.7143000000000002</v>
      </c>
    </row>
    <row r="12" spans="1:5" x14ac:dyDescent="0.25">
      <c r="A12">
        <v>10</v>
      </c>
      <c r="B12">
        <v>2.1429</v>
      </c>
      <c r="C12">
        <v>2.3571</v>
      </c>
      <c r="D12">
        <v>2.7143000000000002</v>
      </c>
    </row>
    <row r="13" spans="1:5" x14ac:dyDescent="0.25">
      <c r="A13">
        <v>11</v>
      </c>
      <c r="B13">
        <v>1.8571</v>
      </c>
      <c r="C13">
        <v>2.3571</v>
      </c>
      <c r="D13">
        <v>2.8571</v>
      </c>
    </row>
    <row r="14" spans="1:5" x14ac:dyDescent="0.25">
      <c r="A14">
        <v>12</v>
      </c>
      <c r="B14">
        <v>1.8571</v>
      </c>
      <c r="C14">
        <v>2.5714000000000001</v>
      </c>
      <c r="D14">
        <v>2.7143000000000002</v>
      </c>
    </row>
    <row r="15" spans="1:5" x14ac:dyDescent="0.25">
      <c r="A15">
        <v>13</v>
      </c>
      <c r="B15">
        <v>2</v>
      </c>
      <c r="C15">
        <v>2.4285999999999999</v>
      </c>
      <c r="D15">
        <v>2.7143000000000002</v>
      </c>
    </row>
    <row r="16" spans="1:5" x14ac:dyDescent="0.25">
      <c r="A16">
        <v>14</v>
      </c>
      <c r="B16">
        <v>1.4286000000000001</v>
      </c>
      <c r="C16">
        <v>2.2856999999999998</v>
      </c>
      <c r="D16">
        <v>3</v>
      </c>
    </row>
    <row r="17" spans="1:4" x14ac:dyDescent="0.25">
      <c r="A17">
        <v>15</v>
      </c>
      <c r="B17">
        <v>1.7142999999999999</v>
      </c>
      <c r="C17">
        <v>2.1429</v>
      </c>
      <c r="D17">
        <v>2.8571</v>
      </c>
    </row>
    <row r="18" spans="1:4" x14ac:dyDescent="0.25">
      <c r="A18">
        <v>16</v>
      </c>
      <c r="B18">
        <v>1.4286000000000001</v>
      </c>
      <c r="C18">
        <v>2.4285999999999999</v>
      </c>
      <c r="D18">
        <v>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DFBEB-8A14-4651-9523-73B29D763C0C}">
  <dimension ref="A1:P71"/>
  <sheetViews>
    <sheetView workbookViewId="0">
      <selection activeCell="B1" sqref="B1"/>
    </sheetView>
  </sheetViews>
  <sheetFormatPr defaultRowHeight="15" x14ac:dyDescent="0.25"/>
  <cols>
    <col min="12" max="12" width="9.42578125" bestFit="1" customWidth="1"/>
  </cols>
  <sheetData>
    <row r="1" spans="1:16" x14ac:dyDescent="0.25">
      <c r="A1" s="14" t="s">
        <v>458</v>
      </c>
      <c r="B1" s="20" t="s">
        <v>406</v>
      </c>
      <c r="C1" s="18" t="s">
        <v>410</v>
      </c>
      <c r="D1" s="18" t="s">
        <v>411</v>
      </c>
      <c r="E1" s="18" t="s">
        <v>412</v>
      </c>
      <c r="F1" s="18" t="s">
        <v>413</v>
      </c>
      <c r="G1" s="18" t="s">
        <v>414</v>
      </c>
      <c r="H1" s="18" t="s">
        <v>415</v>
      </c>
      <c r="I1" s="18" t="s">
        <v>422</v>
      </c>
      <c r="J1" s="18" t="s">
        <v>417</v>
      </c>
      <c r="K1" s="18" t="s">
        <v>418</v>
      </c>
      <c r="L1" s="18" t="s">
        <v>428</v>
      </c>
      <c r="M1" s="18" t="s">
        <v>423</v>
      </c>
      <c r="N1" s="18" t="s">
        <v>424</v>
      </c>
      <c r="O1" s="18" t="s">
        <v>425</v>
      </c>
      <c r="P1" s="18" t="s">
        <v>426</v>
      </c>
    </row>
    <row r="2" spans="1:16" x14ac:dyDescent="0.25">
      <c r="B2">
        <v>1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 x14ac:dyDescent="0.25">
      <c r="B3">
        <v>2</v>
      </c>
      <c r="C3">
        <v>0</v>
      </c>
      <c r="D3">
        <v>0</v>
      </c>
      <c r="E3">
        <v>-8.3333333333333357</v>
      </c>
      <c r="F3">
        <v>11.538461538461538</v>
      </c>
      <c r="G3">
        <v>-12.5</v>
      </c>
      <c r="H3">
        <v>0</v>
      </c>
      <c r="I3">
        <v>49.999999999999986</v>
      </c>
      <c r="J3">
        <v>-13.636363636363635</v>
      </c>
      <c r="K3">
        <v>0</v>
      </c>
      <c r="L3">
        <v>0</v>
      </c>
      <c r="M3">
        <v>0</v>
      </c>
      <c r="N3">
        <v>0</v>
      </c>
      <c r="O3">
        <v>20</v>
      </c>
      <c r="P3">
        <v>0</v>
      </c>
    </row>
    <row r="4" spans="1:16" x14ac:dyDescent="0.25">
      <c r="B4">
        <v>3</v>
      </c>
      <c r="C4">
        <v>0</v>
      </c>
      <c r="D4">
        <v>0</v>
      </c>
      <c r="E4">
        <v>-8.3333333333333357</v>
      </c>
      <c r="F4">
        <v>26.923076923076923</v>
      </c>
      <c r="G4">
        <v>-12.5</v>
      </c>
      <c r="H4">
        <v>0</v>
      </c>
      <c r="I4">
        <v>49.999999999999986</v>
      </c>
      <c r="J4">
        <v>-13.636363636363635</v>
      </c>
      <c r="K4">
        <v>0</v>
      </c>
      <c r="L4">
        <v>0</v>
      </c>
      <c r="M4">
        <v>0</v>
      </c>
      <c r="N4">
        <v>0</v>
      </c>
      <c r="O4">
        <v>20</v>
      </c>
      <c r="P4">
        <v>20.000000000000011</v>
      </c>
    </row>
    <row r="5" spans="1:16" x14ac:dyDescent="0.25">
      <c r="B5">
        <v>4</v>
      </c>
      <c r="C5">
        <v>-10</v>
      </c>
      <c r="D5">
        <v>-6.25</v>
      </c>
      <c r="E5">
        <v>0</v>
      </c>
      <c r="F5">
        <v>34.615384615384613</v>
      </c>
      <c r="G5">
        <v>-12.5</v>
      </c>
      <c r="H5">
        <v>0</v>
      </c>
      <c r="I5">
        <v>49.999999999999986</v>
      </c>
      <c r="J5">
        <v>-13.636363636363635</v>
      </c>
      <c r="K5">
        <v>0</v>
      </c>
      <c r="L5">
        <v>11.111111111111107</v>
      </c>
      <c r="M5">
        <v>-20</v>
      </c>
      <c r="N5">
        <v>0</v>
      </c>
      <c r="O5">
        <v>0</v>
      </c>
      <c r="P5">
        <v>20.000000000000011</v>
      </c>
    </row>
    <row r="6" spans="1:16" x14ac:dyDescent="0.25">
      <c r="B6">
        <v>5</v>
      </c>
      <c r="C6">
        <v>-10</v>
      </c>
      <c r="D6">
        <v>-12.5</v>
      </c>
      <c r="E6">
        <v>0</v>
      </c>
      <c r="F6">
        <v>61.53846153846154</v>
      </c>
      <c r="G6">
        <v>-12.5</v>
      </c>
      <c r="H6">
        <v>10</v>
      </c>
      <c r="I6">
        <v>100</v>
      </c>
      <c r="J6">
        <v>-13.636363636363635</v>
      </c>
      <c r="K6">
        <v>0</v>
      </c>
      <c r="L6">
        <v>0</v>
      </c>
      <c r="M6">
        <v>0</v>
      </c>
      <c r="N6">
        <v>0</v>
      </c>
      <c r="O6">
        <v>0</v>
      </c>
      <c r="P6">
        <v>20.000000000000011</v>
      </c>
    </row>
    <row r="7" spans="1:16" x14ac:dyDescent="0.25">
      <c r="B7">
        <v>6</v>
      </c>
      <c r="C7">
        <v>-10</v>
      </c>
      <c r="D7">
        <v>-12.5</v>
      </c>
      <c r="E7">
        <v>0</v>
      </c>
      <c r="F7">
        <v>88.461538461538453</v>
      </c>
      <c r="G7">
        <v>-12.5</v>
      </c>
      <c r="H7">
        <v>10</v>
      </c>
      <c r="I7">
        <v>100</v>
      </c>
      <c r="J7">
        <v>-13.636363636363635</v>
      </c>
      <c r="K7">
        <v>0</v>
      </c>
      <c r="L7">
        <v>11.111111111111107</v>
      </c>
      <c r="M7">
        <v>0</v>
      </c>
      <c r="N7">
        <v>0</v>
      </c>
      <c r="O7">
        <v>0</v>
      </c>
      <c r="P7">
        <v>20.000000000000011</v>
      </c>
    </row>
    <row r="8" spans="1:16" x14ac:dyDescent="0.25">
      <c r="B8">
        <v>7</v>
      </c>
      <c r="C8">
        <v>-20</v>
      </c>
      <c r="D8">
        <v>-6.25</v>
      </c>
      <c r="E8">
        <v>-8.3333333333333357</v>
      </c>
      <c r="F8">
        <v>65.384615384615387</v>
      </c>
      <c r="G8">
        <v>-12.5</v>
      </c>
      <c r="H8">
        <v>20</v>
      </c>
      <c r="I8">
        <v>100</v>
      </c>
      <c r="J8">
        <v>-13.636363636363635</v>
      </c>
      <c r="K8">
        <v>0</v>
      </c>
      <c r="L8">
        <v>0</v>
      </c>
      <c r="M8">
        <v>-20</v>
      </c>
      <c r="N8">
        <v>0</v>
      </c>
      <c r="O8">
        <v>0</v>
      </c>
      <c r="P8">
        <v>20.000000000000011</v>
      </c>
    </row>
    <row r="9" spans="1:16" x14ac:dyDescent="0.25">
      <c r="B9">
        <v>8</v>
      </c>
      <c r="C9">
        <v>-20</v>
      </c>
      <c r="D9">
        <v>-12.5</v>
      </c>
      <c r="E9">
        <v>10.000000000000002</v>
      </c>
      <c r="F9">
        <v>69.230769230769226</v>
      </c>
      <c r="G9">
        <v>-12.5</v>
      </c>
      <c r="H9">
        <v>20</v>
      </c>
      <c r="I9">
        <v>49.999999999999986</v>
      </c>
      <c r="J9">
        <v>-13.636363636363635</v>
      </c>
      <c r="K9">
        <v>0</v>
      </c>
      <c r="L9">
        <v>-9.0909090909090935</v>
      </c>
      <c r="M9">
        <v>0</v>
      </c>
      <c r="N9">
        <v>0</v>
      </c>
      <c r="O9">
        <v>20</v>
      </c>
      <c r="P9">
        <v>20.000000000000011</v>
      </c>
    </row>
    <row r="10" spans="1:16" x14ac:dyDescent="0.25">
      <c r="B10">
        <v>9</v>
      </c>
      <c r="C10">
        <v>-20</v>
      </c>
      <c r="D10">
        <v>-12.5</v>
      </c>
      <c r="E10">
        <v>22.222222222222225</v>
      </c>
      <c r="F10">
        <v>69.230769230769226</v>
      </c>
      <c r="G10">
        <v>-12.5</v>
      </c>
      <c r="H10">
        <v>30</v>
      </c>
      <c r="I10">
        <v>49.999999999999986</v>
      </c>
      <c r="J10">
        <v>-13.636363636363635</v>
      </c>
      <c r="K10">
        <v>0</v>
      </c>
      <c r="L10">
        <v>0</v>
      </c>
      <c r="M10">
        <v>-20</v>
      </c>
      <c r="N10">
        <v>0</v>
      </c>
      <c r="O10">
        <v>20</v>
      </c>
      <c r="P10">
        <v>20.000000000000011</v>
      </c>
    </row>
    <row r="11" spans="1:16" x14ac:dyDescent="0.25">
      <c r="B11">
        <v>10</v>
      </c>
      <c r="C11">
        <v>-20</v>
      </c>
      <c r="D11">
        <v>-12.5</v>
      </c>
      <c r="E11">
        <v>22.222222222222225</v>
      </c>
      <c r="F11">
        <v>61.53846153846154</v>
      </c>
      <c r="G11">
        <v>-12.5</v>
      </c>
      <c r="H11">
        <v>10</v>
      </c>
      <c r="I11">
        <v>19.999999999999986</v>
      </c>
      <c r="J11">
        <v>-13.636363636363635</v>
      </c>
      <c r="K11">
        <v>0</v>
      </c>
      <c r="L11">
        <v>-9.0909090909090935</v>
      </c>
      <c r="M11">
        <v>-20</v>
      </c>
      <c r="N11">
        <v>0</v>
      </c>
      <c r="O11">
        <v>50</v>
      </c>
      <c r="P11">
        <v>20.000000000000011</v>
      </c>
    </row>
    <row r="12" spans="1:16" x14ac:dyDescent="0.25">
      <c r="B12">
        <v>11</v>
      </c>
      <c r="C12">
        <v>-20</v>
      </c>
      <c r="D12">
        <v>-18.75</v>
      </c>
      <c r="E12">
        <v>37.500000000000007</v>
      </c>
      <c r="F12">
        <v>123.07692307692308</v>
      </c>
      <c r="G12">
        <v>-12.5</v>
      </c>
      <c r="H12">
        <v>-10</v>
      </c>
      <c r="I12">
        <v>19.999999999999986</v>
      </c>
      <c r="J12">
        <v>-13.636363636363635</v>
      </c>
      <c r="K12">
        <v>0</v>
      </c>
      <c r="L12">
        <v>-16.666666666666668</v>
      </c>
      <c r="M12">
        <v>-20</v>
      </c>
      <c r="N12">
        <v>0</v>
      </c>
      <c r="O12">
        <v>50</v>
      </c>
      <c r="P12">
        <v>20.000000000000011</v>
      </c>
    </row>
    <row r="13" spans="1:16" x14ac:dyDescent="0.25">
      <c r="B13">
        <v>12</v>
      </c>
      <c r="C13">
        <v>-20</v>
      </c>
      <c r="D13">
        <v>-18.75</v>
      </c>
      <c r="E13">
        <v>37.500000000000007</v>
      </c>
      <c r="F13">
        <v>123.07692307692308</v>
      </c>
      <c r="G13">
        <v>-12.5</v>
      </c>
      <c r="H13">
        <v>-10</v>
      </c>
      <c r="I13">
        <v>19.999999999999986</v>
      </c>
      <c r="J13">
        <v>-13.636363636363635</v>
      </c>
      <c r="K13">
        <v>0</v>
      </c>
      <c r="L13">
        <v>-23.076923076923077</v>
      </c>
      <c r="M13">
        <v>-20</v>
      </c>
      <c r="N13">
        <v>0</v>
      </c>
      <c r="O13">
        <v>50</v>
      </c>
      <c r="P13">
        <v>9.0909090909090953</v>
      </c>
    </row>
    <row r="14" spans="1:16" x14ac:dyDescent="0.25">
      <c r="B14">
        <v>13</v>
      </c>
      <c r="C14">
        <v>-20</v>
      </c>
      <c r="D14">
        <v>-18.75</v>
      </c>
      <c r="E14">
        <v>37.500000000000007</v>
      </c>
      <c r="F14">
        <v>92.307692307692307</v>
      </c>
      <c r="G14">
        <v>-12.5</v>
      </c>
      <c r="H14">
        <v>-20</v>
      </c>
      <c r="I14">
        <v>19.999999999999986</v>
      </c>
      <c r="J14">
        <v>-13.636363636363635</v>
      </c>
      <c r="K14">
        <v>-6.666666666666667</v>
      </c>
      <c r="L14">
        <v>-23.076923076923077</v>
      </c>
      <c r="M14">
        <v>-20</v>
      </c>
      <c r="N14">
        <v>0</v>
      </c>
      <c r="O14">
        <v>50</v>
      </c>
      <c r="P14">
        <v>20.000000000000011</v>
      </c>
    </row>
    <row r="15" spans="1:16" x14ac:dyDescent="0.25">
      <c r="B15">
        <v>14</v>
      </c>
      <c r="C15">
        <v>-20</v>
      </c>
      <c r="D15">
        <v>-18.75</v>
      </c>
      <c r="E15">
        <v>37.500000000000007</v>
      </c>
      <c r="F15">
        <v>92.307692307692307</v>
      </c>
      <c r="G15">
        <v>-12.5</v>
      </c>
      <c r="H15">
        <v>-20</v>
      </c>
      <c r="I15">
        <v>19.999999999999986</v>
      </c>
      <c r="J15">
        <v>-13.636363636363635</v>
      </c>
      <c r="K15">
        <v>-6.666666666666667</v>
      </c>
      <c r="L15">
        <v>-33.333333333333336</v>
      </c>
      <c r="M15">
        <v>-20</v>
      </c>
      <c r="N15">
        <v>0</v>
      </c>
      <c r="O15">
        <v>50</v>
      </c>
      <c r="P15">
        <v>50.000000000000014</v>
      </c>
    </row>
    <row r="16" spans="1:16" x14ac:dyDescent="0.25">
      <c r="B16">
        <v>15</v>
      </c>
      <c r="C16">
        <v>-20</v>
      </c>
      <c r="D16">
        <v>-25</v>
      </c>
      <c r="E16">
        <v>37.500000000000007</v>
      </c>
      <c r="F16">
        <v>69.230769230769226</v>
      </c>
      <c r="G16">
        <v>-12.5</v>
      </c>
      <c r="H16">
        <v>-30</v>
      </c>
      <c r="I16">
        <v>19.999999999999986</v>
      </c>
      <c r="J16">
        <v>-18.181818181818183</v>
      </c>
      <c r="K16">
        <v>-6.666666666666667</v>
      </c>
      <c r="L16">
        <v>-23.076923076923077</v>
      </c>
      <c r="M16">
        <v>-20</v>
      </c>
      <c r="N16">
        <v>0</v>
      </c>
      <c r="O16">
        <v>50</v>
      </c>
      <c r="P16">
        <v>71.428571428571431</v>
      </c>
    </row>
    <row r="17" spans="1:16" x14ac:dyDescent="0.25">
      <c r="B17">
        <v>16</v>
      </c>
      <c r="C17">
        <v>-20</v>
      </c>
      <c r="D17">
        <v>-12.5</v>
      </c>
      <c r="E17">
        <v>37.500000000000007</v>
      </c>
      <c r="F17">
        <v>69.230769230769226</v>
      </c>
      <c r="G17">
        <v>-12.5</v>
      </c>
      <c r="H17">
        <v>-30</v>
      </c>
      <c r="I17">
        <v>0</v>
      </c>
      <c r="J17">
        <v>-18.181818181818183</v>
      </c>
      <c r="K17">
        <v>-6.666666666666667</v>
      </c>
      <c r="L17">
        <v>-23.076923076923077</v>
      </c>
      <c r="M17">
        <v>-33.333333333333329</v>
      </c>
      <c r="N17">
        <v>0</v>
      </c>
      <c r="O17">
        <v>50</v>
      </c>
      <c r="P17">
        <v>100</v>
      </c>
    </row>
    <row r="19" spans="1:16" x14ac:dyDescent="0.25">
      <c r="A19" s="14" t="s">
        <v>459</v>
      </c>
      <c r="B19" s="20" t="s">
        <v>406</v>
      </c>
      <c r="C19" s="19" t="s">
        <v>410</v>
      </c>
      <c r="D19" s="19" t="s">
        <v>411</v>
      </c>
      <c r="E19" s="19" t="s">
        <v>412</v>
      </c>
      <c r="F19" s="19" t="s">
        <v>413</v>
      </c>
      <c r="G19" s="19" t="s">
        <v>414</v>
      </c>
      <c r="H19" s="19" t="s">
        <v>415</v>
      </c>
      <c r="I19" s="19" t="s">
        <v>422</v>
      </c>
      <c r="J19" s="19" t="s">
        <v>417</v>
      </c>
      <c r="K19" s="19" t="s">
        <v>418</v>
      </c>
      <c r="L19" s="19" t="s">
        <v>428</v>
      </c>
      <c r="M19" s="19" t="s">
        <v>423</v>
      </c>
      <c r="N19" s="19" t="s">
        <v>424</v>
      </c>
      <c r="O19" s="19" t="s">
        <v>425</v>
      </c>
      <c r="P19" s="19" t="s">
        <v>426</v>
      </c>
    </row>
    <row r="20" spans="1:16" x14ac:dyDescent="0.25">
      <c r="B20">
        <v>1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</row>
    <row r="21" spans="1:16" x14ac:dyDescent="0.25">
      <c r="B21">
        <v>2</v>
      </c>
      <c r="C21">
        <v>0</v>
      </c>
      <c r="D21">
        <v>6.25</v>
      </c>
      <c r="E21">
        <v>0</v>
      </c>
      <c r="F21">
        <v>0</v>
      </c>
      <c r="G21">
        <v>0</v>
      </c>
      <c r="H21">
        <v>-15</v>
      </c>
      <c r="I21">
        <v>16.666666666666671</v>
      </c>
      <c r="J21">
        <v>0</v>
      </c>
      <c r="K21">
        <v>0</v>
      </c>
      <c r="L21">
        <v>0</v>
      </c>
      <c r="M21">
        <v>-12.499999999999996</v>
      </c>
      <c r="N21">
        <v>0</v>
      </c>
      <c r="O21">
        <v>0</v>
      </c>
      <c r="P21">
        <v>11.111111111111112</v>
      </c>
    </row>
    <row r="22" spans="1:16" x14ac:dyDescent="0.25">
      <c r="B22">
        <v>3</v>
      </c>
      <c r="C22">
        <v>0</v>
      </c>
      <c r="D22">
        <v>6.25</v>
      </c>
      <c r="E22">
        <v>-8.3333333333333339</v>
      </c>
      <c r="F22">
        <v>0</v>
      </c>
      <c r="G22">
        <v>0</v>
      </c>
      <c r="H22">
        <v>20</v>
      </c>
      <c r="I22">
        <v>16.666666666666671</v>
      </c>
      <c r="J22">
        <v>0</v>
      </c>
      <c r="K22">
        <v>0</v>
      </c>
      <c r="L22">
        <v>0</v>
      </c>
      <c r="M22">
        <v>-12.499999999999996</v>
      </c>
      <c r="N22">
        <v>0</v>
      </c>
      <c r="O22">
        <v>0</v>
      </c>
      <c r="P22">
        <v>11.111111111111112</v>
      </c>
    </row>
    <row r="23" spans="1:16" x14ac:dyDescent="0.25">
      <c r="B23">
        <v>4</v>
      </c>
      <c r="C23">
        <v>0</v>
      </c>
      <c r="D23">
        <v>0</v>
      </c>
      <c r="E23">
        <v>-8.3333333333333339</v>
      </c>
      <c r="F23">
        <v>0</v>
      </c>
      <c r="G23">
        <v>0</v>
      </c>
      <c r="H23">
        <v>0</v>
      </c>
      <c r="I23">
        <v>16.666666666666671</v>
      </c>
      <c r="J23">
        <v>0</v>
      </c>
      <c r="K23">
        <v>0</v>
      </c>
      <c r="L23">
        <v>-7.692307692307697</v>
      </c>
      <c r="M23">
        <v>0</v>
      </c>
      <c r="N23">
        <v>0</v>
      </c>
      <c r="O23">
        <v>0</v>
      </c>
      <c r="P23">
        <v>11.111111111111112</v>
      </c>
    </row>
    <row r="24" spans="1:16" x14ac:dyDescent="0.25">
      <c r="B24">
        <v>5</v>
      </c>
      <c r="C24">
        <v>0</v>
      </c>
      <c r="D24">
        <v>0</v>
      </c>
      <c r="E24">
        <v>10.000000000000009</v>
      </c>
      <c r="F24">
        <v>7.6923076923076925</v>
      </c>
      <c r="G24">
        <v>18.75</v>
      </c>
      <c r="H24">
        <v>0</v>
      </c>
      <c r="I24">
        <v>16.666666666666671</v>
      </c>
      <c r="J24">
        <v>0</v>
      </c>
      <c r="K24">
        <v>0</v>
      </c>
      <c r="L24">
        <v>0</v>
      </c>
      <c r="M24">
        <v>0</v>
      </c>
      <c r="N24">
        <v>-40</v>
      </c>
      <c r="O24">
        <v>-12.500000000000004</v>
      </c>
      <c r="P24">
        <v>25.000000000000007</v>
      </c>
    </row>
    <row r="25" spans="1:16" x14ac:dyDescent="0.25">
      <c r="B25">
        <v>6</v>
      </c>
      <c r="C25">
        <v>0</v>
      </c>
      <c r="D25">
        <v>12.5</v>
      </c>
      <c r="E25">
        <v>22.222222222222229</v>
      </c>
      <c r="F25">
        <v>30.76923076923077</v>
      </c>
      <c r="G25">
        <v>18.75</v>
      </c>
      <c r="H25">
        <v>-10</v>
      </c>
      <c r="I25">
        <v>40.000000000000007</v>
      </c>
      <c r="J25">
        <v>0</v>
      </c>
      <c r="K25">
        <v>0</v>
      </c>
      <c r="L25">
        <v>-7.692307692307697</v>
      </c>
      <c r="M25">
        <v>-12.499999999999996</v>
      </c>
      <c r="N25">
        <v>-50</v>
      </c>
      <c r="O25">
        <v>-12.500000000000004</v>
      </c>
      <c r="P25">
        <v>42.857142857142868</v>
      </c>
    </row>
    <row r="26" spans="1:16" x14ac:dyDescent="0.25">
      <c r="B26">
        <v>7</v>
      </c>
      <c r="C26">
        <v>0</v>
      </c>
      <c r="D26">
        <v>0</v>
      </c>
      <c r="E26">
        <v>22.222222222222229</v>
      </c>
      <c r="F26">
        <v>65.384615384615387</v>
      </c>
      <c r="G26">
        <v>18.75</v>
      </c>
      <c r="H26">
        <v>-15</v>
      </c>
      <c r="I26">
        <v>40.000000000000007</v>
      </c>
      <c r="J26">
        <v>0</v>
      </c>
      <c r="K26">
        <v>0</v>
      </c>
      <c r="L26">
        <v>-7.692307692307697</v>
      </c>
      <c r="M26">
        <v>-12.499999999999996</v>
      </c>
      <c r="N26">
        <v>-50</v>
      </c>
      <c r="O26">
        <v>-12.500000000000004</v>
      </c>
      <c r="P26">
        <v>42.857142857142868</v>
      </c>
    </row>
    <row r="27" spans="1:16" x14ac:dyDescent="0.25">
      <c r="B27">
        <v>8</v>
      </c>
      <c r="C27">
        <v>0</v>
      </c>
      <c r="D27">
        <v>-12.5</v>
      </c>
      <c r="E27">
        <v>10.000000000000009</v>
      </c>
      <c r="F27">
        <v>65.384615384615387</v>
      </c>
      <c r="G27">
        <v>18.75</v>
      </c>
      <c r="H27">
        <v>-10</v>
      </c>
      <c r="I27">
        <v>40.000000000000007</v>
      </c>
      <c r="J27">
        <v>12.5</v>
      </c>
      <c r="K27">
        <v>0</v>
      </c>
      <c r="L27">
        <v>-7.692307692307697</v>
      </c>
      <c r="M27">
        <v>-12.499999999999996</v>
      </c>
      <c r="N27">
        <v>-50</v>
      </c>
      <c r="O27">
        <v>-12.500000000000004</v>
      </c>
      <c r="P27">
        <v>42.857142857142868</v>
      </c>
    </row>
    <row r="28" spans="1:16" x14ac:dyDescent="0.25">
      <c r="B28">
        <v>9</v>
      </c>
      <c r="C28">
        <v>0</v>
      </c>
      <c r="D28">
        <v>-18.75</v>
      </c>
      <c r="E28">
        <v>10.000000000000009</v>
      </c>
      <c r="F28">
        <v>53.846153846153847</v>
      </c>
      <c r="G28">
        <v>18.75</v>
      </c>
      <c r="H28">
        <v>-15</v>
      </c>
      <c r="I28">
        <v>16.666666666666671</v>
      </c>
      <c r="J28">
        <v>12.5</v>
      </c>
      <c r="K28">
        <v>0</v>
      </c>
      <c r="L28">
        <v>-7.692307692307697</v>
      </c>
      <c r="M28">
        <v>-22.222222222222225</v>
      </c>
      <c r="N28">
        <v>-50</v>
      </c>
      <c r="O28">
        <v>0</v>
      </c>
      <c r="P28">
        <v>42.857142857142868</v>
      </c>
    </row>
    <row r="29" spans="1:16" x14ac:dyDescent="0.25">
      <c r="B29">
        <v>10</v>
      </c>
      <c r="C29">
        <v>-8.3333333333333321</v>
      </c>
      <c r="D29">
        <v>-18.75</v>
      </c>
      <c r="E29">
        <v>10.000000000000009</v>
      </c>
      <c r="F29">
        <v>53.846153846153847</v>
      </c>
      <c r="G29">
        <v>18.75</v>
      </c>
      <c r="H29">
        <v>-15</v>
      </c>
      <c r="I29">
        <v>16.666666666666671</v>
      </c>
      <c r="J29">
        <v>12.5</v>
      </c>
      <c r="K29">
        <v>0</v>
      </c>
      <c r="L29">
        <v>0</v>
      </c>
      <c r="M29">
        <v>-12.499999999999996</v>
      </c>
      <c r="N29">
        <v>-50</v>
      </c>
      <c r="O29">
        <v>-12.500000000000004</v>
      </c>
      <c r="P29">
        <v>42.857142857142868</v>
      </c>
    </row>
    <row r="30" spans="1:16" x14ac:dyDescent="0.25">
      <c r="B30">
        <v>11</v>
      </c>
      <c r="C30">
        <v>-16.666666666666664</v>
      </c>
      <c r="D30">
        <v>-25</v>
      </c>
      <c r="E30">
        <v>10.000000000000009</v>
      </c>
      <c r="F30">
        <v>100</v>
      </c>
      <c r="G30">
        <v>18.75</v>
      </c>
      <c r="H30">
        <v>-20</v>
      </c>
      <c r="I30">
        <v>16.666666666666671</v>
      </c>
      <c r="J30">
        <v>12.5</v>
      </c>
      <c r="K30">
        <v>0</v>
      </c>
      <c r="L30">
        <v>-7.692307692307697</v>
      </c>
      <c r="M30">
        <v>0</v>
      </c>
      <c r="N30">
        <v>-57.142857142857139</v>
      </c>
      <c r="O30">
        <v>-22.222222222222225</v>
      </c>
      <c r="P30">
        <v>25.000000000000007</v>
      </c>
    </row>
    <row r="31" spans="1:16" x14ac:dyDescent="0.25">
      <c r="B31">
        <v>12</v>
      </c>
      <c r="C31">
        <v>-25</v>
      </c>
      <c r="D31">
        <v>-25</v>
      </c>
      <c r="E31">
        <v>10.000000000000009</v>
      </c>
      <c r="F31">
        <v>92.307692307692307</v>
      </c>
      <c r="G31">
        <v>18.75</v>
      </c>
      <c r="H31">
        <v>-20</v>
      </c>
      <c r="I31">
        <v>16.666666666666671</v>
      </c>
      <c r="J31">
        <v>12.5</v>
      </c>
      <c r="K31">
        <v>0</v>
      </c>
      <c r="L31">
        <v>0</v>
      </c>
      <c r="M31">
        <v>0</v>
      </c>
      <c r="N31">
        <v>-50</v>
      </c>
      <c r="O31">
        <v>-22.222222222222225</v>
      </c>
      <c r="P31">
        <v>11.111111111111112</v>
      </c>
    </row>
    <row r="32" spans="1:16" x14ac:dyDescent="0.25">
      <c r="B32">
        <v>13</v>
      </c>
      <c r="C32">
        <v>-33.333333333333329</v>
      </c>
      <c r="D32">
        <v>-25</v>
      </c>
      <c r="E32">
        <v>10.000000000000009</v>
      </c>
      <c r="F32">
        <v>65.384615384615387</v>
      </c>
      <c r="G32">
        <v>18.75</v>
      </c>
      <c r="H32">
        <v>-30</v>
      </c>
      <c r="I32">
        <v>16.666666666666671</v>
      </c>
      <c r="J32">
        <v>25</v>
      </c>
      <c r="K32">
        <v>0</v>
      </c>
      <c r="L32">
        <v>9.0909090909090917</v>
      </c>
      <c r="M32">
        <v>0</v>
      </c>
      <c r="N32">
        <v>-50</v>
      </c>
      <c r="O32">
        <v>-12.500000000000004</v>
      </c>
      <c r="P32">
        <v>0</v>
      </c>
    </row>
    <row r="33" spans="1:16" x14ac:dyDescent="0.25">
      <c r="B33">
        <v>14</v>
      </c>
      <c r="C33">
        <v>-41.666666666666671</v>
      </c>
      <c r="D33">
        <v>-18.75</v>
      </c>
      <c r="E33">
        <v>0</v>
      </c>
      <c r="F33">
        <v>65.384615384615387</v>
      </c>
      <c r="G33">
        <v>18.75</v>
      </c>
      <c r="H33">
        <v>-35</v>
      </c>
      <c r="I33">
        <v>16.666666666666671</v>
      </c>
      <c r="J33">
        <v>25</v>
      </c>
      <c r="K33">
        <v>0</v>
      </c>
      <c r="L33">
        <v>0</v>
      </c>
      <c r="M33">
        <v>0</v>
      </c>
      <c r="N33">
        <v>-50</v>
      </c>
      <c r="O33">
        <v>-12.500000000000004</v>
      </c>
      <c r="P33">
        <v>25.000000000000007</v>
      </c>
    </row>
    <row r="34" spans="1:16" x14ac:dyDescent="0.25">
      <c r="B34">
        <v>15</v>
      </c>
      <c r="C34">
        <v>-41.666666666666671</v>
      </c>
      <c r="D34">
        <v>-25</v>
      </c>
      <c r="E34">
        <v>0</v>
      </c>
      <c r="F34">
        <v>53.846153846153847</v>
      </c>
      <c r="G34">
        <v>18.75</v>
      </c>
      <c r="H34">
        <v>-40</v>
      </c>
      <c r="I34">
        <v>16.666666666666671</v>
      </c>
      <c r="J34">
        <v>25</v>
      </c>
      <c r="K34">
        <v>0</v>
      </c>
      <c r="L34">
        <v>0</v>
      </c>
      <c r="M34">
        <v>0</v>
      </c>
      <c r="N34">
        <v>-50</v>
      </c>
      <c r="O34">
        <v>-12.500000000000004</v>
      </c>
      <c r="P34">
        <v>25.000000000000007</v>
      </c>
    </row>
    <row r="35" spans="1:16" x14ac:dyDescent="0.25">
      <c r="B35">
        <v>16</v>
      </c>
      <c r="C35">
        <v>-41.666666666666671</v>
      </c>
      <c r="D35">
        <v>-12.5</v>
      </c>
      <c r="E35">
        <v>0</v>
      </c>
      <c r="F35">
        <v>57.692307692307686</v>
      </c>
      <c r="G35">
        <v>18.75</v>
      </c>
      <c r="H35">
        <v>-35</v>
      </c>
      <c r="I35">
        <v>16.666666666666671</v>
      </c>
      <c r="J35">
        <v>25</v>
      </c>
      <c r="K35">
        <v>0</v>
      </c>
      <c r="L35">
        <v>-7.692307692307697</v>
      </c>
      <c r="M35">
        <v>-12.499999999999996</v>
      </c>
      <c r="N35">
        <v>-50</v>
      </c>
      <c r="O35">
        <v>0</v>
      </c>
      <c r="P35">
        <v>42.857142857142868</v>
      </c>
    </row>
    <row r="37" spans="1:16" x14ac:dyDescent="0.25">
      <c r="A37" s="14" t="s">
        <v>460</v>
      </c>
      <c r="B37" s="20" t="s">
        <v>406</v>
      </c>
      <c r="C37" s="19" t="s">
        <v>410</v>
      </c>
      <c r="D37" s="19" t="s">
        <v>411</v>
      </c>
      <c r="E37" s="19" t="s">
        <v>412</v>
      </c>
      <c r="F37" s="19" t="s">
        <v>413</v>
      </c>
      <c r="G37" s="19" t="s">
        <v>414</v>
      </c>
      <c r="H37" s="19" t="s">
        <v>415</v>
      </c>
      <c r="I37" s="19" t="s">
        <v>422</v>
      </c>
      <c r="J37" s="19" t="s">
        <v>417</v>
      </c>
      <c r="K37" s="19" t="s">
        <v>418</v>
      </c>
      <c r="L37" s="19" t="s">
        <v>428</v>
      </c>
      <c r="M37" s="19" t="s">
        <v>423</v>
      </c>
      <c r="N37" s="19" t="s">
        <v>424</v>
      </c>
      <c r="O37" s="19" t="s">
        <v>425</v>
      </c>
      <c r="P37" s="19" t="s">
        <v>426</v>
      </c>
    </row>
    <row r="38" spans="1:16" x14ac:dyDescent="0.25">
      <c r="B38">
        <v>1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</row>
    <row r="39" spans="1:16" x14ac:dyDescent="0.25">
      <c r="B39">
        <v>2</v>
      </c>
      <c r="C39">
        <v>-12.5</v>
      </c>
      <c r="D39">
        <v>12.5</v>
      </c>
      <c r="E39">
        <v>-7.6923076923076845</v>
      </c>
      <c r="F39">
        <v>0</v>
      </c>
      <c r="G39">
        <v>0</v>
      </c>
      <c r="H39">
        <v>0</v>
      </c>
      <c r="I39">
        <v>60.000000000000007</v>
      </c>
      <c r="J39">
        <v>0</v>
      </c>
      <c r="K39">
        <v>0</v>
      </c>
      <c r="L39">
        <v>0</v>
      </c>
      <c r="M39">
        <v>0</v>
      </c>
      <c r="N39">
        <v>0</v>
      </c>
      <c r="O39">
        <v>-12.500000000000005</v>
      </c>
      <c r="P39">
        <v>16.666666666666661</v>
      </c>
    </row>
    <row r="40" spans="1:16" x14ac:dyDescent="0.25">
      <c r="B40">
        <v>3</v>
      </c>
      <c r="C40">
        <v>-12.5</v>
      </c>
      <c r="D40">
        <v>12.5</v>
      </c>
      <c r="E40">
        <v>9.0909090909090953</v>
      </c>
      <c r="F40">
        <v>-7.6923076923076925</v>
      </c>
      <c r="G40">
        <v>0</v>
      </c>
      <c r="H40">
        <v>-23.333333333333332</v>
      </c>
      <c r="I40">
        <v>77.777777777777786</v>
      </c>
      <c r="J40">
        <v>0</v>
      </c>
      <c r="K40">
        <v>9.0909090909090864</v>
      </c>
      <c r="L40">
        <v>0</v>
      </c>
      <c r="M40">
        <v>-11.111111111111116</v>
      </c>
      <c r="N40">
        <v>0</v>
      </c>
      <c r="O40">
        <v>-12.500000000000005</v>
      </c>
      <c r="P40">
        <v>7.6923076923076819</v>
      </c>
    </row>
    <row r="41" spans="1:16" x14ac:dyDescent="0.25">
      <c r="B41">
        <v>4</v>
      </c>
      <c r="C41">
        <v>-12.5</v>
      </c>
      <c r="D41">
        <v>12.5</v>
      </c>
      <c r="E41">
        <v>9.0909090909090953</v>
      </c>
      <c r="F41">
        <v>-11.538461538461538</v>
      </c>
      <c r="G41">
        <v>0</v>
      </c>
      <c r="H41">
        <v>-13.333333333333334</v>
      </c>
      <c r="I41">
        <v>77.777777777777786</v>
      </c>
      <c r="J41">
        <v>0</v>
      </c>
      <c r="K41">
        <v>9.0909090909090864</v>
      </c>
      <c r="L41">
        <v>20.000000000000007</v>
      </c>
      <c r="M41">
        <v>-11.111111111111116</v>
      </c>
      <c r="N41">
        <v>0</v>
      </c>
      <c r="O41">
        <v>-22.222222222222229</v>
      </c>
      <c r="P41">
        <v>16.666666666666661</v>
      </c>
    </row>
    <row r="42" spans="1:16" x14ac:dyDescent="0.25">
      <c r="B42">
        <v>5</v>
      </c>
      <c r="C42">
        <v>-12.5</v>
      </c>
      <c r="D42">
        <v>25</v>
      </c>
      <c r="E42">
        <v>9.0909090909090953</v>
      </c>
      <c r="F42">
        <v>-11.538461538461538</v>
      </c>
      <c r="G42">
        <v>0</v>
      </c>
      <c r="H42">
        <v>-26.666666666666668</v>
      </c>
      <c r="I42">
        <v>60.000000000000007</v>
      </c>
      <c r="J42">
        <v>0</v>
      </c>
      <c r="K42">
        <v>9.0909090909090864</v>
      </c>
      <c r="L42">
        <v>20.000000000000007</v>
      </c>
      <c r="M42">
        <v>-11.111111111111116</v>
      </c>
      <c r="N42">
        <v>0</v>
      </c>
      <c r="O42">
        <v>-12.500000000000005</v>
      </c>
      <c r="P42">
        <v>16.666666666666661</v>
      </c>
    </row>
    <row r="43" spans="1:16" x14ac:dyDescent="0.25">
      <c r="B43">
        <v>6</v>
      </c>
      <c r="C43">
        <v>-12.5</v>
      </c>
      <c r="D43">
        <v>25</v>
      </c>
      <c r="E43">
        <v>9.0909090909090953</v>
      </c>
      <c r="F43">
        <v>-11.538461538461538</v>
      </c>
      <c r="G43">
        <v>0</v>
      </c>
      <c r="H43">
        <v>-30</v>
      </c>
      <c r="I43">
        <v>45.45454545454546</v>
      </c>
      <c r="J43">
        <v>0</v>
      </c>
      <c r="K43">
        <v>9.0909090909090864</v>
      </c>
      <c r="L43">
        <v>20.000000000000007</v>
      </c>
      <c r="M43">
        <v>-11.111111111111116</v>
      </c>
      <c r="N43">
        <v>0</v>
      </c>
      <c r="O43">
        <v>0</v>
      </c>
      <c r="P43">
        <v>7.6923076923076819</v>
      </c>
    </row>
    <row r="44" spans="1:16" x14ac:dyDescent="0.25">
      <c r="B44">
        <v>7</v>
      </c>
      <c r="C44">
        <v>0</v>
      </c>
      <c r="D44">
        <v>12.5</v>
      </c>
      <c r="E44">
        <v>9.0909090909090953</v>
      </c>
      <c r="F44">
        <v>-11.538461538461538</v>
      </c>
      <c r="G44">
        <v>0</v>
      </c>
      <c r="H44">
        <v>-30</v>
      </c>
      <c r="I44">
        <v>45.45454545454546</v>
      </c>
      <c r="J44">
        <v>0</v>
      </c>
      <c r="K44">
        <v>9.0909090909090864</v>
      </c>
      <c r="L44">
        <v>9.0909090909091024</v>
      </c>
      <c r="M44">
        <v>-20.000000000000004</v>
      </c>
      <c r="N44">
        <v>0</v>
      </c>
      <c r="O44">
        <v>-12.500000000000005</v>
      </c>
      <c r="P44">
        <v>27.272727272727266</v>
      </c>
    </row>
    <row r="45" spans="1:16" x14ac:dyDescent="0.25">
      <c r="B45">
        <v>8</v>
      </c>
      <c r="C45">
        <v>0</v>
      </c>
      <c r="D45">
        <v>12.5</v>
      </c>
      <c r="E45">
        <v>9.0909090909090953</v>
      </c>
      <c r="F45">
        <v>-15.384615384615385</v>
      </c>
      <c r="G45">
        <v>0</v>
      </c>
      <c r="H45">
        <v>-26.666666666666668</v>
      </c>
      <c r="I45">
        <v>45.45454545454546</v>
      </c>
      <c r="J45">
        <v>0</v>
      </c>
      <c r="K45">
        <v>9.0909090909090864</v>
      </c>
      <c r="L45">
        <v>20.000000000000007</v>
      </c>
      <c r="M45">
        <v>-20.000000000000004</v>
      </c>
      <c r="N45">
        <v>-19.999999999999996</v>
      </c>
      <c r="O45">
        <v>-22.222222222222229</v>
      </c>
      <c r="P45">
        <v>27.272727272727266</v>
      </c>
    </row>
    <row r="46" spans="1:16" x14ac:dyDescent="0.25">
      <c r="B46">
        <v>9</v>
      </c>
      <c r="C46">
        <v>-12.5</v>
      </c>
      <c r="D46">
        <v>12.5</v>
      </c>
      <c r="E46">
        <v>9.0909090909090953</v>
      </c>
      <c r="F46">
        <v>-15.384615384615385</v>
      </c>
      <c r="G46">
        <v>0</v>
      </c>
      <c r="H46">
        <v>-26.666666666666668</v>
      </c>
      <c r="I46">
        <v>60.000000000000007</v>
      </c>
      <c r="J46">
        <v>-13.333333333333334</v>
      </c>
      <c r="K46">
        <v>9.0909090909090864</v>
      </c>
      <c r="L46">
        <v>20.000000000000007</v>
      </c>
      <c r="M46">
        <v>-20.000000000000004</v>
      </c>
      <c r="N46">
        <v>-27.27272727272727</v>
      </c>
      <c r="O46">
        <v>-12.500000000000005</v>
      </c>
      <c r="P46">
        <v>27.272727272727266</v>
      </c>
    </row>
    <row r="47" spans="1:16" x14ac:dyDescent="0.25">
      <c r="B47">
        <v>10</v>
      </c>
      <c r="C47">
        <v>-12.5</v>
      </c>
      <c r="D47">
        <v>18.75</v>
      </c>
      <c r="E47">
        <v>9.0909090909090953</v>
      </c>
      <c r="F47">
        <v>-3.8461538461538463</v>
      </c>
      <c r="G47">
        <v>-12.5</v>
      </c>
      <c r="H47">
        <v>-33.333333333333329</v>
      </c>
      <c r="I47">
        <v>60.000000000000007</v>
      </c>
      <c r="J47">
        <v>-13.333333333333334</v>
      </c>
      <c r="K47">
        <v>9.0909090909090864</v>
      </c>
      <c r="L47">
        <v>20.000000000000007</v>
      </c>
      <c r="M47">
        <v>-11.111111111111116</v>
      </c>
      <c r="N47">
        <v>-38.46153846153846</v>
      </c>
      <c r="O47">
        <v>0</v>
      </c>
      <c r="P47">
        <v>39.999999999999986</v>
      </c>
    </row>
    <row r="48" spans="1:16" x14ac:dyDescent="0.25">
      <c r="B48">
        <v>11</v>
      </c>
      <c r="C48">
        <v>-25</v>
      </c>
      <c r="D48">
        <v>18.75</v>
      </c>
      <c r="E48">
        <v>20.000000000000007</v>
      </c>
      <c r="F48">
        <v>-7.6923076923076925</v>
      </c>
      <c r="G48">
        <v>-12.5</v>
      </c>
      <c r="H48">
        <v>-33.333333333333329</v>
      </c>
      <c r="I48">
        <v>77.777777777777786</v>
      </c>
      <c r="J48">
        <v>-3.3333333333333335</v>
      </c>
      <c r="K48">
        <v>9.0909090909090864</v>
      </c>
      <c r="L48">
        <v>9.0909090909091024</v>
      </c>
      <c r="M48">
        <v>-11.111111111111116</v>
      </c>
      <c r="N48">
        <v>-33.333333333333329</v>
      </c>
      <c r="O48">
        <v>-12.500000000000005</v>
      </c>
      <c r="P48">
        <v>27.272727272727266</v>
      </c>
    </row>
    <row r="49" spans="1:16" x14ac:dyDescent="0.25">
      <c r="B49">
        <v>12</v>
      </c>
      <c r="C49">
        <v>-25</v>
      </c>
      <c r="D49">
        <v>25</v>
      </c>
      <c r="E49">
        <v>20.000000000000007</v>
      </c>
      <c r="F49">
        <v>0</v>
      </c>
      <c r="G49">
        <v>-12.5</v>
      </c>
      <c r="H49">
        <v>-23.333333333333332</v>
      </c>
      <c r="I49">
        <v>77.777777777777786</v>
      </c>
      <c r="J49">
        <v>-3.3333333333333335</v>
      </c>
      <c r="K49">
        <v>19.999999999999993</v>
      </c>
      <c r="L49">
        <v>9.0909090909091024</v>
      </c>
      <c r="M49">
        <v>-11.111111111111116</v>
      </c>
      <c r="N49">
        <v>-33.333333333333329</v>
      </c>
      <c r="O49">
        <v>-12.500000000000005</v>
      </c>
      <c r="P49">
        <v>16.666666666666661</v>
      </c>
    </row>
    <row r="50" spans="1:16" x14ac:dyDescent="0.25">
      <c r="B50">
        <v>13</v>
      </c>
      <c r="C50">
        <v>-12.5</v>
      </c>
      <c r="D50">
        <v>12.5</v>
      </c>
      <c r="E50">
        <v>20.000000000000007</v>
      </c>
      <c r="F50">
        <v>7.6923076923076925</v>
      </c>
      <c r="G50">
        <v>-12.5</v>
      </c>
      <c r="H50">
        <v>-13.333333333333334</v>
      </c>
      <c r="I50">
        <v>77.777777777777786</v>
      </c>
      <c r="J50">
        <v>10</v>
      </c>
      <c r="K50">
        <v>9.0909090909090864</v>
      </c>
      <c r="L50">
        <v>9.0909090909091024</v>
      </c>
      <c r="M50">
        <v>-11.111111111111116</v>
      </c>
      <c r="N50">
        <v>-33.333333333333329</v>
      </c>
      <c r="O50">
        <v>0</v>
      </c>
      <c r="P50">
        <v>27.272727272727266</v>
      </c>
    </row>
    <row r="51" spans="1:16" x14ac:dyDescent="0.25">
      <c r="B51">
        <v>14</v>
      </c>
      <c r="C51">
        <v>-25</v>
      </c>
      <c r="D51">
        <v>0</v>
      </c>
      <c r="E51">
        <v>20.000000000000007</v>
      </c>
      <c r="F51">
        <v>7.6923076923076925</v>
      </c>
      <c r="G51">
        <v>-12.5</v>
      </c>
      <c r="H51">
        <v>-13.333333333333334</v>
      </c>
      <c r="I51">
        <v>77.777777777777786</v>
      </c>
      <c r="J51">
        <v>10</v>
      </c>
      <c r="K51">
        <v>9.0909090909090864</v>
      </c>
      <c r="L51">
        <v>9.0909090909091024</v>
      </c>
      <c r="M51">
        <v>0</v>
      </c>
      <c r="N51">
        <v>-33.333333333333329</v>
      </c>
      <c r="O51">
        <v>16.666666666666657</v>
      </c>
      <c r="P51">
        <v>39.999999999999986</v>
      </c>
    </row>
    <row r="52" spans="1:16" x14ac:dyDescent="0.25">
      <c r="B52">
        <v>15</v>
      </c>
      <c r="C52">
        <v>-25</v>
      </c>
      <c r="D52">
        <v>-6.25</v>
      </c>
      <c r="E52">
        <v>20.000000000000007</v>
      </c>
      <c r="F52">
        <v>7.6923076923076925</v>
      </c>
      <c r="G52">
        <v>-12.5</v>
      </c>
      <c r="H52">
        <v>-16.666666666666664</v>
      </c>
      <c r="I52">
        <v>100</v>
      </c>
      <c r="J52">
        <v>10</v>
      </c>
      <c r="K52">
        <v>9.0909090909090864</v>
      </c>
      <c r="L52">
        <v>9.0909090909091024</v>
      </c>
      <c r="M52">
        <v>-11.111111111111116</v>
      </c>
      <c r="N52">
        <v>-33.333333333333329</v>
      </c>
      <c r="O52">
        <v>16.666666666666657</v>
      </c>
      <c r="P52">
        <v>27.272727272727266</v>
      </c>
    </row>
    <row r="53" spans="1:16" x14ac:dyDescent="0.25">
      <c r="B53">
        <v>16</v>
      </c>
      <c r="C53">
        <v>-37.5</v>
      </c>
      <c r="D53">
        <v>6.25</v>
      </c>
      <c r="E53">
        <v>20.000000000000007</v>
      </c>
      <c r="F53">
        <v>7.6923076923076925</v>
      </c>
      <c r="G53">
        <v>-12.5</v>
      </c>
      <c r="H53">
        <v>-23.333333333333332</v>
      </c>
      <c r="I53">
        <v>77.777777777777786</v>
      </c>
      <c r="J53">
        <v>10</v>
      </c>
      <c r="K53">
        <v>9.0909090909090864</v>
      </c>
      <c r="L53">
        <v>9.0909090909091024</v>
      </c>
      <c r="M53">
        <v>-11.111111111111116</v>
      </c>
      <c r="N53">
        <v>-33.333333333333329</v>
      </c>
      <c r="O53">
        <v>16.666666666666657</v>
      </c>
      <c r="P53">
        <v>16.666666666666661</v>
      </c>
    </row>
    <row r="55" spans="1:16" x14ac:dyDescent="0.25">
      <c r="A55" s="14" t="s">
        <v>427</v>
      </c>
      <c r="B55" s="20" t="s">
        <v>406</v>
      </c>
      <c r="C55" s="19" t="s">
        <v>410</v>
      </c>
      <c r="D55" s="19" t="s">
        <v>411</v>
      </c>
      <c r="E55" s="19" t="s">
        <v>412</v>
      </c>
      <c r="F55" s="19" t="s">
        <v>413</v>
      </c>
      <c r="G55" s="19" t="s">
        <v>414</v>
      </c>
      <c r="H55" s="19" t="s">
        <v>415</v>
      </c>
      <c r="I55" s="19" t="s">
        <v>422</v>
      </c>
      <c r="J55" s="19" t="s">
        <v>417</v>
      </c>
      <c r="K55" s="19" t="s">
        <v>418</v>
      </c>
      <c r="L55" s="18" t="s">
        <v>428</v>
      </c>
      <c r="M55" s="18" t="s">
        <v>423</v>
      </c>
      <c r="N55" s="18" t="s">
        <v>424</v>
      </c>
      <c r="O55" s="18" t="s">
        <v>425</v>
      </c>
      <c r="P55" s="18" t="s">
        <v>426</v>
      </c>
    </row>
    <row r="56" spans="1:16" x14ac:dyDescent="0.25">
      <c r="B56">
        <v>1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</row>
    <row r="57" spans="1:16" x14ac:dyDescent="0.25">
      <c r="B57">
        <v>2</v>
      </c>
      <c r="C57">
        <v>-10.810810810810811</v>
      </c>
      <c r="D57">
        <v>-8.3333333333333339</v>
      </c>
      <c r="E57">
        <v>19.23076923076923</v>
      </c>
      <c r="F57">
        <v>0</v>
      </c>
      <c r="G57">
        <v>15</v>
      </c>
      <c r="H57">
        <v>-8.3333333333333339</v>
      </c>
      <c r="I57">
        <v>-9.0909090909090917</v>
      </c>
      <c r="J57">
        <v>0</v>
      </c>
      <c r="K57">
        <v>0</v>
      </c>
      <c r="L57">
        <v>4.8780487804878048</v>
      </c>
      <c r="M57">
        <v>15.384615384615385</v>
      </c>
      <c r="N57">
        <v>8.5714285714285712</v>
      </c>
      <c r="O57">
        <v>3.8461538461538463</v>
      </c>
      <c r="P57">
        <v>4.4444444444444446</v>
      </c>
    </row>
    <row r="58" spans="1:16" x14ac:dyDescent="0.25">
      <c r="B58">
        <v>3</v>
      </c>
      <c r="C58">
        <v>-16.216216216216218</v>
      </c>
      <c r="D58">
        <v>-4.166666666666667</v>
      </c>
      <c r="E58">
        <v>15.384615384615385</v>
      </c>
      <c r="F58">
        <v>0</v>
      </c>
      <c r="G58">
        <v>5</v>
      </c>
      <c r="H58">
        <v>-8.3333333333333339</v>
      </c>
      <c r="I58">
        <v>-9.0909090909090917</v>
      </c>
      <c r="J58">
        <v>3.4482758620689653</v>
      </c>
      <c r="K58">
        <v>0</v>
      </c>
      <c r="L58">
        <v>-2.4390243902439024</v>
      </c>
      <c r="M58">
        <v>15.384615384615385</v>
      </c>
      <c r="N58">
        <v>14.285714285714286</v>
      </c>
      <c r="O58">
        <v>3.8461538461538463</v>
      </c>
      <c r="P58">
        <v>8.8888888888888893</v>
      </c>
    </row>
    <row r="59" spans="1:16" x14ac:dyDescent="0.25">
      <c r="B59">
        <v>4</v>
      </c>
      <c r="C59">
        <v>-10.810810810810811</v>
      </c>
      <c r="D59">
        <v>0</v>
      </c>
      <c r="E59">
        <v>7.6923076923076925</v>
      </c>
      <c r="F59">
        <v>0</v>
      </c>
      <c r="G59">
        <v>5</v>
      </c>
      <c r="H59">
        <v>0</v>
      </c>
      <c r="I59">
        <v>0</v>
      </c>
      <c r="J59">
        <v>13.793103448275861</v>
      </c>
      <c r="K59">
        <v>0</v>
      </c>
      <c r="L59">
        <v>-2.4390243902439024</v>
      </c>
      <c r="M59">
        <v>15.384615384615385</v>
      </c>
      <c r="N59">
        <v>11.428571428571429</v>
      </c>
      <c r="O59">
        <v>11.538461538461538</v>
      </c>
      <c r="P59">
        <v>13.333333333333334</v>
      </c>
    </row>
    <row r="60" spans="1:16" x14ac:dyDescent="0.25">
      <c r="B60">
        <v>5</v>
      </c>
      <c r="C60">
        <v>-10.810810810810811</v>
      </c>
      <c r="D60">
        <v>4.166666666666667</v>
      </c>
      <c r="E60">
        <v>19.23076923076923</v>
      </c>
      <c r="F60">
        <v>18.181818181818183</v>
      </c>
      <c r="G60">
        <v>5</v>
      </c>
      <c r="H60">
        <v>0</v>
      </c>
      <c r="I60">
        <v>4.5454545454545459</v>
      </c>
      <c r="J60">
        <v>13.793103448275861</v>
      </c>
      <c r="K60">
        <v>-5</v>
      </c>
      <c r="L60">
        <v>2.4390243902439024</v>
      </c>
      <c r="M60">
        <v>0</v>
      </c>
      <c r="N60">
        <v>11.428571428571429</v>
      </c>
      <c r="O60">
        <v>11.538461538461538</v>
      </c>
      <c r="P60">
        <v>20</v>
      </c>
    </row>
    <row r="61" spans="1:16" x14ac:dyDescent="0.25">
      <c r="B61">
        <v>6</v>
      </c>
      <c r="C61">
        <v>-16.216216216216218</v>
      </c>
      <c r="D61">
        <v>0</v>
      </c>
      <c r="E61">
        <v>19.23076923076923</v>
      </c>
      <c r="F61">
        <v>45.454545454545453</v>
      </c>
      <c r="G61">
        <v>5</v>
      </c>
      <c r="H61">
        <v>-16.666666666666668</v>
      </c>
      <c r="I61">
        <v>11.363636363636363</v>
      </c>
      <c r="J61">
        <v>13.793103448275861</v>
      </c>
      <c r="K61">
        <v>-10</v>
      </c>
      <c r="L61">
        <v>2.4390243902439024</v>
      </c>
      <c r="M61">
        <v>-7.6923076923076925</v>
      </c>
      <c r="N61">
        <v>5.7142857142857144</v>
      </c>
      <c r="O61">
        <v>11.538461538461538</v>
      </c>
      <c r="P61">
        <v>24.444444444444443</v>
      </c>
    </row>
    <row r="62" spans="1:16" x14ac:dyDescent="0.25">
      <c r="B62">
        <v>7</v>
      </c>
      <c r="C62">
        <v>-21.621621621621621</v>
      </c>
      <c r="D62">
        <v>-16.666666666666668</v>
      </c>
      <c r="E62">
        <v>19.23076923076923</v>
      </c>
      <c r="F62">
        <v>45.454545454545453</v>
      </c>
      <c r="G62">
        <v>5</v>
      </c>
      <c r="H62">
        <v>-8.3333333333333339</v>
      </c>
      <c r="I62">
        <v>0</v>
      </c>
      <c r="J62">
        <v>10.344827586206897</v>
      </c>
      <c r="K62">
        <v>-10</v>
      </c>
      <c r="L62">
        <v>2.4390243902439024</v>
      </c>
      <c r="M62">
        <v>0</v>
      </c>
      <c r="N62">
        <v>11.428571428571429</v>
      </c>
      <c r="O62">
        <v>15.384615384615385</v>
      </c>
      <c r="P62">
        <v>26.666666666666668</v>
      </c>
    </row>
    <row r="63" spans="1:16" x14ac:dyDescent="0.25">
      <c r="B63">
        <v>8</v>
      </c>
      <c r="C63">
        <v>-21.621621621621621</v>
      </c>
      <c r="D63">
        <v>-12.5</v>
      </c>
      <c r="E63">
        <v>11.538461538461538</v>
      </c>
      <c r="F63">
        <v>54.545454545454547</v>
      </c>
      <c r="G63">
        <v>0</v>
      </c>
      <c r="H63">
        <v>-8.3333333333333339</v>
      </c>
      <c r="I63">
        <v>0</v>
      </c>
      <c r="J63">
        <v>17.241379310344829</v>
      </c>
      <c r="K63">
        <v>-10</v>
      </c>
      <c r="L63">
        <v>-2.4390243902439024</v>
      </c>
      <c r="M63">
        <v>-7.6923076923076925</v>
      </c>
      <c r="N63">
        <v>17.142857142857142</v>
      </c>
      <c r="O63">
        <v>15.384615384615385</v>
      </c>
      <c r="P63">
        <v>31.111111111111111</v>
      </c>
    </row>
    <row r="64" spans="1:16" x14ac:dyDescent="0.25">
      <c r="B64">
        <v>9</v>
      </c>
      <c r="C64">
        <v>-21.621621621621621</v>
      </c>
      <c r="D64">
        <v>-4.166666666666667</v>
      </c>
      <c r="E64">
        <v>23.076923076923077</v>
      </c>
      <c r="F64">
        <v>36.363636363636367</v>
      </c>
      <c r="G64">
        <v>15</v>
      </c>
      <c r="H64">
        <v>8.3333333333333339</v>
      </c>
      <c r="I64">
        <v>-4.5454545454545459</v>
      </c>
      <c r="J64">
        <v>10.344827586206897</v>
      </c>
      <c r="K64">
        <v>-10</v>
      </c>
      <c r="L64">
        <v>-2.4390243902439024</v>
      </c>
      <c r="M64">
        <v>0</v>
      </c>
      <c r="N64">
        <v>22.857142857142858</v>
      </c>
      <c r="O64">
        <v>11.538461538461538</v>
      </c>
      <c r="P64">
        <v>31.111111111111111</v>
      </c>
    </row>
    <row r="65" spans="2:16" x14ac:dyDescent="0.25">
      <c r="B65">
        <v>10</v>
      </c>
      <c r="C65">
        <v>-27.027027027027028</v>
      </c>
      <c r="D65">
        <v>-4.166666666666667</v>
      </c>
      <c r="E65">
        <v>11.538461538461538</v>
      </c>
      <c r="F65">
        <v>27.272727272727273</v>
      </c>
      <c r="G65">
        <v>35</v>
      </c>
      <c r="H65">
        <v>8.3333333333333339</v>
      </c>
      <c r="I65">
        <v>-9.0909090909090917</v>
      </c>
      <c r="J65">
        <v>10.344827586206897</v>
      </c>
      <c r="K65">
        <v>-10</v>
      </c>
      <c r="L65">
        <v>-7.3170731707317076</v>
      </c>
      <c r="M65">
        <v>0</v>
      </c>
      <c r="N65">
        <v>28.571428571428573</v>
      </c>
      <c r="O65">
        <v>15.384615384615385</v>
      </c>
      <c r="P65">
        <v>28.888888888888889</v>
      </c>
    </row>
    <row r="66" spans="2:16" x14ac:dyDescent="0.25">
      <c r="B66">
        <v>11</v>
      </c>
      <c r="C66">
        <v>-27.027027027027028</v>
      </c>
      <c r="D66">
        <v>-4.166666666666667</v>
      </c>
      <c r="E66">
        <v>26.923076923076923</v>
      </c>
      <c r="F66">
        <v>27.272727272727273</v>
      </c>
      <c r="G66">
        <v>55</v>
      </c>
      <c r="H66">
        <v>8.3333333333333339</v>
      </c>
      <c r="I66">
        <v>-2.2727272727272729</v>
      </c>
      <c r="J66">
        <v>3.4482758620689653</v>
      </c>
      <c r="K66">
        <v>-10</v>
      </c>
      <c r="L66">
        <v>-7.3170731707317076</v>
      </c>
      <c r="M66">
        <v>0</v>
      </c>
      <c r="N66">
        <v>31.428571428571427</v>
      </c>
      <c r="O66">
        <v>19.23076923076923</v>
      </c>
      <c r="P66">
        <v>31.111111111111111</v>
      </c>
    </row>
    <row r="67" spans="2:16" x14ac:dyDescent="0.25">
      <c r="B67">
        <v>12</v>
      </c>
      <c r="C67">
        <v>-27.027027027027028</v>
      </c>
      <c r="D67">
        <v>-4.166666666666667</v>
      </c>
      <c r="E67">
        <v>23.076923076923077</v>
      </c>
      <c r="F67">
        <v>27.272727272727273</v>
      </c>
      <c r="G67">
        <v>55</v>
      </c>
      <c r="H67">
        <v>0</v>
      </c>
      <c r="I67">
        <v>-9.0909090909090917</v>
      </c>
      <c r="J67">
        <v>3.4482758620689653</v>
      </c>
      <c r="K67">
        <v>-10</v>
      </c>
      <c r="L67">
        <v>-12.195121951219512</v>
      </c>
      <c r="M67">
        <v>-7.6923076923076925</v>
      </c>
      <c r="N67">
        <v>31.428571428571427</v>
      </c>
      <c r="O67">
        <v>26.923076923076923</v>
      </c>
      <c r="P67">
        <v>35.555555555555557</v>
      </c>
    </row>
    <row r="68" spans="2:16" x14ac:dyDescent="0.25">
      <c r="B68">
        <v>13</v>
      </c>
      <c r="C68">
        <v>-29.72972972972973</v>
      </c>
      <c r="D68">
        <v>-12.5</v>
      </c>
      <c r="E68">
        <v>23.076923076923077</v>
      </c>
      <c r="F68">
        <v>9.0909090909090917</v>
      </c>
      <c r="G68">
        <v>25</v>
      </c>
      <c r="H68">
        <v>0</v>
      </c>
      <c r="I68">
        <v>-6.8181818181818183</v>
      </c>
      <c r="J68">
        <v>-3.4482758620689653</v>
      </c>
      <c r="K68">
        <v>-10</v>
      </c>
      <c r="L68">
        <v>-12.195121951219512</v>
      </c>
      <c r="M68">
        <v>-7.6923076923076925</v>
      </c>
      <c r="N68">
        <v>37.142857142857146</v>
      </c>
      <c r="O68">
        <v>26.923076923076923</v>
      </c>
      <c r="P68">
        <v>40</v>
      </c>
    </row>
    <row r="69" spans="2:16" x14ac:dyDescent="0.25">
      <c r="B69">
        <v>14</v>
      </c>
      <c r="C69">
        <v>-29.72972972972973</v>
      </c>
      <c r="D69">
        <v>-4.166666666666667</v>
      </c>
      <c r="E69">
        <v>34.615384615384613</v>
      </c>
      <c r="F69">
        <v>9.0909090909090917</v>
      </c>
      <c r="G69">
        <v>25</v>
      </c>
      <c r="H69">
        <v>20.833333333333332</v>
      </c>
      <c r="I69">
        <v>-4.5454545454545459</v>
      </c>
      <c r="J69">
        <v>-3.4482758620689653</v>
      </c>
      <c r="K69">
        <v>-10</v>
      </c>
      <c r="L69">
        <v>-17.073170731707318</v>
      </c>
      <c r="M69">
        <v>0</v>
      </c>
      <c r="N69">
        <v>42.857142857142854</v>
      </c>
      <c r="O69">
        <v>34.615384615384613</v>
      </c>
      <c r="P69">
        <v>40</v>
      </c>
    </row>
    <row r="70" spans="2:16" x14ac:dyDescent="0.25">
      <c r="B70">
        <v>15</v>
      </c>
      <c r="C70">
        <v>-32.432432432432435</v>
      </c>
      <c r="D70">
        <v>-4.166666666666667</v>
      </c>
      <c r="E70">
        <v>34.615384615384613</v>
      </c>
      <c r="F70">
        <v>27.272727272727273</v>
      </c>
      <c r="G70">
        <v>35</v>
      </c>
      <c r="H70">
        <v>12.5</v>
      </c>
      <c r="I70">
        <v>-9.0909090909090917</v>
      </c>
      <c r="J70">
        <v>3.4482758620689653</v>
      </c>
      <c r="K70">
        <v>-10</v>
      </c>
      <c r="L70">
        <v>-12.195121951219512</v>
      </c>
      <c r="M70">
        <v>0</v>
      </c>
      <c r="N70">
        <v>42.857142857142854</v>
      </c>
      <c r="O70">
        <v>34.615384615384613</v>
      </c>
      <c r="P70">
        <v>44.444444444444443</v>
      </c>
    </row>
    <row r="71" spans="2:16" x14ac:dyDescent="0.25">
      <c r="B71">
        <v>16</v>
      </c>
      <c r="C71">
        <v>-21.621621621621621</v>
      </c>
      <c r="D71">
        <v>-8.3333333333333339</v>
      </c>
      <c r="E71">
        <v>34.615384615384613</v>
      </c>
      <c r="F71">
        <v>27.272727272727273</v>
      </c>
      <c r="G71">
        <v>55</v>
      </c>
      <c r="H71">
        <v>20.833333333333332</v>
      </c>
      <c r="I71">
        <v>-13.636363636363637</v>
      </c>
      <c r="J71">
        <v>10.344827586206897</v>
      </c>
      <c r="K71">
        <v>-10</v>
      </c>
      <c r="L71">
        <v>-7.3170731707317076</v>
      </c>
      <c r="M71">
        <v>0</v>
      </c>
      <c r="N71">
        <v>37.142857142857146</v>
      </c>
      <c r="O71">
        <v>34.615384615384613</v>
      </c>
      <c r="P71">
        <v>40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CD530-C961-4869-9DAF-E77B7E9B985C}">
  <dimension ref="A2:S52"/>
  <sheetViews>
    <sheetView workbookViewId="0">
      <selection activeCell="G33" sqref="G33"/>
    </sheetView>
  </sheetViews>
  <sheetFormatPr defaultRowHeight="15" x14ac:dyDescent="0.25"/>
  <sheetData>
    <row r="2" spans="1:19" x14ac:dyDescent="0.25">
      <c r="A2" s="27" t="s">
        <v>449</v>
      </c>
      <c r="B2" s="27"/>
      <c r="C2" s="27"/>
      <c r="D2" s="27"/>
      <c r="E2" s="14"/>
      <c r="F2" s="27" t="s">
        <v>450</v>
      </c>
      <c r="G2" s="27"/>
      <c r="H2" s="27"/>
      <c r="I2" s="27"/>
      <c r="J2" s="14"/>
      <c r="K2" s="14"/>
      <c r="L2" s="14"/>
      <c r="M2" s="27" t="s">
        <v>461</v>
      </c>
      <c r="N2" s="27"/>
      <c r="O2" s="27"/>
      <c r="P2" s="14"/>
      <c r="Q2" s="14"/>
      <c r="R2" s="14"/>
    </row>
    <row r="3" spans="1:19" x14ac:dyDescent="0.25">
      <c r="B3" s="27" t="s">
        <v>0</v>
      </c>
      <c r="C3" s="27"/>
      <c r="D3" s="27"/>
      <c r="E3" s="13"/>
      <c r="F3" s="14"/>
      <c r="G3" s="27" t="s">
        <v>0</v>
      </c>
      <c r="H3" s="27"/>
      <c r="I3" s="27"/>
      <c r="J3" s="14"/>
      <c r="K3" s="14"/>
      <c r="L3" s="14"/>
      <c r="M3" s="14"/>
      <c r="N3" s="14"/>
      <c r="O3" s="14"/>
      <c r="P3" s="27"/>
      <c r="Q3" s="27"/>
      <c r="R3" s="27"/>
      <c r="S3" s="14"/>
    </row>
    <row r="4" spans="1:19" x14ac:dyDescent="0.25">
      <c r="B4" s="14" t="s">
        <v>403</v>
      </c>
      <c r="C4" s="14"/>
      <c r="D4" s="14"/>
      <c r="E4" s="14"/>
      <c r="F4" s="14"/>
      <c r="G4" s="14" t="s">
        <v>403</v>
      </c>
      <c r="H4" s="14"/>
      <c r="I4" s="14"/>
      <c r="J4" s="14"/>
      <c r="K4" s="14"/>
      <c r="L4" s="14"/>
      <c r="M4" s="14" t="s">
        <v>409</v>
      </c>
      <c r="N4" s="14"/>
      <c r="O4" s="14"/>
      <c r="Q4" s="14"/>
      <c r="R4" s="14"/>
    </row>
    <row r="5" spans="1:19" x14ac:dyDescent="0.25">
      <c r="A5" s="14" t="s">
        <v>405</v>
      </c>
      <c r="B5" t="s">
        <v>400</v>
      </c>
      <c r="C5" t="s">
        <v>401</v>
      </c>
      <c r="D5" t="s">
        <v>402</v>
      </c>
      <c r="F5" s="14" t="s">
        <v>405</v>
      </c>
      <c r="G5" t="s">
        <v>400</v>
      </c>
      <c r="H5" t="s">
        <v>401</v>
      </c>
      <c r="I5" t="s">
        <v>402</v>
      </c>
      <c r="L5" s="21" t="s">
        <v>406</v>
      </c>
      <c r="M5" s="22" t="s">
        <v>407</v>
      </c>
      <c r="N5" s="15" t="s">
        <v>408</v>
      </c>
      <c r="O5" s="14"/>
    </row>
    <row r="6" spans="1:19" x14ac:dyDescent="0.25">
      <c r="A6">
        <v>0</v>
      </c>
      <c r="B6">
        <v>0</v>
      </c>
      <c r="C6">
        <v>0</v>
      </c>
      <c r="D6">
        <v>0</v>
      </c>
      <c r="F6">
        <v>0</v>
      </c>
      <c r="G6">
        <v>5.95</v>
      </c>
      <c r="H6">
        <v>8.8000000000000007</v>
      </c>
      <c r="I6">
        <v>12.1</v>
      </c>
      <c r="L6">
        <v>1</v>
      </c>
      <c r="M6">
        <v>303.375</v>
      </c>
      <c r="N6">
        <v>277.73660000000001</v>
      </c>
    </row>
    <row r="7" spans="1:19" x14ac:dyDescent="0.25">
      <c r="A7">
        <v>15</v>
      </c>
      <c r="B7">
        <v>-0.22500000000000001</v>
      </c>
      <c r="C7">
        <v>0.25</v>
      </c>
      <c r="D7">
        <v>1.1000000000000001</v>
      </c>
      <c r="F7">
        <v>15</v>
      </c>
      <c r="G7">
        <v>6.5250000000000004</v>
      </c>
      <c r="H7">
        <v>8.9</v>
      </c>
      <c r="I7">
        <v>12.2</v>
      </c>
      <c r="L7">
        <v>2</v>
      </c>
      <c r="M7">
        <v>370.6875</v>
      </c>
      <c r="N7">
        <v>214.78360000000001</v>
      </c>
    </row>
    <row r="8" spans="1:19" x14ac:dyDescent="0.25">
      <c r="A8">
        <v>30</v>
      </c>
      <c r="B8">
        <v>-0.1125</v>
      </c>
      <c r="C8">
        <v>0.9</v>
      </c>
      <c r="D8">
        <v>2.6124999999999998</v>
      </c>
      <c r="F8">
        <v>30</v>
      </c>
      <c r="G8">
        <v>7.4</v>
      </c>
      <c r="H8">
        <v>9.6</v>
      </c>
      <c r="I8">
        <v>13.1</v>
      </c>
      <c r="L8">
        <v>3</v>
      </c>
      <c r="M8">
        <v>331.5</v>
      </c>
      <c r="N8">
        <v>210.48609999999999</v>
      </c>
    </row>
    <row r="9" spans="1:19" x14ac:dyDescent="0.25">
      <c r="A9">
        <v>45</v>
      </c>
      <c r="B9">
        <v>-0.45</v>
      </c>
      <c r="C9">
        <v>1.7</v>
      </c>
      <c r="D9">
        <v>3.5333000000000001</v>
      </c>
      <c r="F9">
        <v>45</v>
      </c>
      <c r="G9">
        <v>7.8</v>
      </c>
      <c r="H9">
        <v>10.3</v>
      </c>
      <c r="I9">
        <v>13.475</v>
      </c>
      <c r="L9">
        <v>4</v>
      </c>
      <c r="M9">
        <v>701.0625</v>
      </c>
      <c r="N9">
        <v>204.23159999999999</v>
      </c>
      <c r="O9" s="14"/>
    </row>
    <row r="10" spans="1:19" x14ac:dyDescent="0.25">
      <c r="A10">
        <v>60</v>
      </c>
      <c r="B10">
        <v>-1.2</v>
      </c>
      <c r="C10">
        <v>1.8</v>
      </c>
      <c r="D10">
        <v>3.875</v>
      </c>
      <c r="F10">
        <v>60</v>
      </c>
      <c r="G10">
        <v>8.2750000000000004</v>
      </c>
      <c r="H10">
        <v>10.4</v>
      </c>
      <c r="I10">
        <v>13.375</v>
      </c>
      <c r="L10">
        <v>5</v>
      </c>
      <c r="M10">
        <v>316.125</v>
      </c>
      <c r="N10">
        <v>229.6234</v>
      </c>
    </row>
    <row r="11" spans="1:19" x14ac:dyDescent="0.25">
      <c r="A11">
        <v>75</v>
      </c>
      <c r="B11">
        <v>-1.6125</v>
      </c>
      <c r="C11">
        <v>1.75</v>
      </c>
      <c r="D11">
        <v>4.4124999999999996</v>
      </c>
      <c r="F11">
        <v>75</v>
      </c>
      <c r="G11">
        <v>7.9</v>
      </c>
      <c r="H11">
        <v>10.6</v>
      </c>
      <c r="I11">
        <v>13.3</v>
      </c>
      <c r="L11">
        <v>6</v>
      </c>
      <c r="M11">
        <v>205.5</v>
      </c>
      <c r="N11">
        <v>242.2867</v>
      </c>
    </row>
    <row r="12" spans="1:19" x14ac:dyDescent="0.25">
      <c r="A12">
        <v>90</v>
      </c>
      <c r="B12">
        <v>-1.7</v>
      </c>
      <c r="C12">
        <v>1.575</v>
      </c>
      <c r="D12">
        <v>4.75</v>
      </c>
      <c r="F12">
        <v>90</v>
      </c>
      <c r="G12">
        <v>7.6749999999999998</v>
      </c>
      <c r="H12">
        <v>10.4</v>
      </c>
      <c r="I12">
        <v>13.9</v>
      </c>
      <c r="L12">
        <v>7</v>
      </c>
      <c r="M12">
        <v>563.25</v>
      </c>
      <c r="N12">
        <v>210.08779999999999</v>
      </c>
    </row>
    <row r="13" spans="1:19" x14ac:dyDescent="0.25">
      <c r="A13">
        <v>105</v>
      </c>
      <c r="B13">
        <v>-1.6625000000000001</v>
      </c>
      <c r="C13">
        <v>1.8</v>
      </c>
      <c r="D13">
        <v>5.4</v>
      </c>
      <c r="F13">
        <v>105</v>
      </c>
      <c r="G13">
        <v>7.2</v>
      </c>
      <c r="H13">
        <v>10.199999999999999</v>
      </c>
      <c r="I13">
        <v>13.3</v>
      </c>
      <c r="L13">
        <v>8</v>
      </c>
      <c r="M13">
        <v>195.375</v>
      </c>
      <c r="N13">
        <v>227.0668</v>
      </c>
    </row>
    <row r="14" spans="1:19" x14ac:dyDescent="0.25">
      <c r="A14">
        <v>120</v>
      </c>
      <c r="B14">
        <v>-2.6124999999999998</v>
      </c>
      <c r="C14">
        <v>1</v>
      </c>
      <c r="D14">
        <v>4.7874999999999996</v>
      </c>
      <c r="F14">
        <v>120</v>
      </c>
      <c r="G14">
        <v>7.25</v>
      </c>
      <c r="H14">
        <v>9.85</v>
      </c>
      <c r="I14">
        <v>13.6</v>
      </c>
      <c r="L14">
        <v>9</v>
      </c>
      <c r="M14">
        <v>-80.0625</v>
      </c>
      <c r="N14">
        <v>257.03820000000002</v>
      </c>
    </row>
    <row r="15" spans="1:19" x14ac:dyDescent="0.25">
      <c r="A15">
        <v>135</v>
      </c>
      <c r="B15">
        <v>-2.6875</v>
      </c>
      <c r="C15">
        <v>1.1000000000000001</v>
      </c>
      <c r="D15">
        <v>5.5875000000000004</v>
      </c>
      <c r="F15">
        <v>135</v>
      </c>
      <c r="G15">
        <v>6.45</v>
      </c>
      <c r="H15">
        <v>10</v>
      </c>
      <c r="I15">
        <v>13.75</v>
      </c>
      <c r="L15">
        <v>10</v>
      </c>
      <c r="M15">
        <v>348.75</v>
      </c>
      <c r="N15">
        <v>233.0445</v>
      </c>
    </row>
    <row r="16" spans="1:19" x14ac:dyDescent="0.25">
      <c r="A16">
        <v>150</v>
      </c>
      <c r="B16">
        <v>-2.6749999999999998</v>
      </c>
      <c r="C16">
        <v>1.1499999999999999</v>
      </c>
      <c r="D16">
        <v>5.6624999999999996</v>
      </c>
      <c r="F16">
        <v>150</v>
      </c>
      <c r="G16">
        <v>6.6</v>
      </c>
      <c r="H16">
        <v>10.35</v>
      </c>
      <c r="I16">
        <v>13.9</v>
      </c>
      <c r="L16">
        <v>11</v>
      </c>
      <c r="M16">
        <v>247.875</v>
      </c>
      <c r="N16">
        <v>243.4881</v>
      </c>
    </row>
    <row r="17" spans="1:19" x14ac:dyDescent="0.25">
      <c r="A17">
        <v>165</v>
      </c>
      <c r="B17">
        <v>-2.85</v>
      </c>
      <c r="C17">
        <v>1.4</v>
      </c>
      <c r="D17">
        <v>6.35</v>
      </c>
      <c r="F17">
        <v>165</v>
      </c>
      <c r="G17">
        <v>6.65</v>
      </c>
      <c r="H17">
        <v>10.3</v>
      </c>
      <c r="I17">
        <v>13.775</v>
      </c>
      <c r="L17">
        <v>12</v>
      </c>
      <c r="M17">
        <v>52.875</v>
      </c>
      <c r="N17">
        <v>234.506</v>
      </c>
    </row>
    <row r="18" spans="1:19" x14ac:dyDescent="0.25">
      <c r="A18">
        <v>180</v>
      </c>
      <c r="B18">
        <v>-2.8</v>
      </c>
      <c r="C18">
        <v>2.35</v>
      </c>
      <c r="D18">
        <v>7</v>
      </c>
      <c r="F18">
        <v>180</v>
      </c>
      <c r="G18">
        <v>6.3</v>
      </c>
      <c r="H18">
        <v>10.45</v>
      </c>
      <c r="I18">
        <v>14.3</v>
      </c>
      <c r="L18">
        <v>13</v>
      </c>
      <c r="M18">
        <v>18</v>
      </c>
      <c r="N18">
        <v>200.6902</v>
      </c>
    </row>
    <row r="19" spans="1:19" x14ac:dyDescent="0.25">
      <c r="A19">
        <v>195</v>
      </c>
      <c r="B19">
        <v>-3.05</v>
      </c>
      <c r="C19">
        <v>2.25</v>
      </c>
      <c r="D19">
        <v>6.6375000000000002</v>
      </c>
      <c r="F19">
        <v>195</v>
      </c>
      <c r="G19">
        <v>6.0374999999999996</v>
      </c>
      <c r="H19">
        <v>10.5</v>
      </c>
      <c r="I19">
        <v>15.074999999999999</v>
      </c>
      <c r="L19">
        <v>14</v>
      </c>
      <c r="M19">
        <v>85.375</v>
      </c>
      <c r="N19">
        <v>199.13589999999999</v>
      </c>
    </row>
    <row r="20" spans="1:19" x14ac:dyDescent="0.25">
      <c r="A20">
        <v>210</v>
      </c>
      <c r="B20">
        <v>-2.35</v>
      </c>
      <c r="C20">
        <v>1.95</v>
      </c>
      <c r="D20">
        <v>7.15</v>
      </c>
      <c r="F20">
        <v>210</v>
      </c>
      <c r="G20">
        <v>6.375</v>
      </c>
      <c r="H20">
        <v>10.6</v>
      </c>
      <c r="I20">
        <v>15.3</v>
      </c>
      <c r="L20">
        <v>15</v>
      </c>
      <c r="M20">
        <v>139.125</v>
      </c>
      <c r="N20">
        <v>262.779</v>
      </c>
    </row>
    <row r="21" spans="1:19" x14ac:dyDescent="0.25">
      <c r="A21">
        <v>225</v>
      </c>
      <c r="B21">
        <v>-1.7625</v>
      </c>
      <c r="C21">
        <v>2.15</v>
      </c>
      <c r="D21">
        <v>7.0750000000000002</v>
      </c>
      <c r="F21">
        <v>225</v>
      </c>
      <c r="G21">
        <v>7.55</v>
      </c>
      <c r="H21">
        <v>10.8</v>
      </c>
      <c r="I21">
        <v>16.149999999999999</v>
      </c>
      <c r="L21">
        <v>16</v>
      </c>
      <c r="M21">
        <v>166.125</v>
      </c>
      <c r="N21">
        <v>266.68849999999998</v>
      </c>
    </row>
    <row r="22" spans="1:19" x14ac:dyDescent="0.25">
      <c r="A22">
        <v>240</v>
      </c>
      <c r="B22">
        <v>-1.75</v>
      </c>
      <c r="C22">
        <v>2.9</v>
      </c>
      <c r="D22">
        <v>7.05</v>
      </c>
      <c r="F22">
        <v>240</v>
      </c>
      <c r="G22">
        <v>8.3000000000000007</v>
      </c>
      <c r="H22">
        <v>10.9</v>
      </c>
      <c r="I22">
        <v>15.9</v>
      </c>
    </row>
    <row r="23" spans="1:19" x14ac:dyDescent="0.25">
      <c r="A23">
        <v>255</v>
      </c>
      <c r="B23">
        <v>-1.1499999999999999</v>
      </c>
      <c r="C23">
        <v>2.9</v>
      </c>
      <c r="D23">
        <v>6.5875000000000004</v>
      </c>
      <c r="F23">
        <v>255</v>
      </c>
      <c r="G23">
        <v>8.4875000000000007</v>
      </c>
      <c r="H23">
        <v>11.3</v>
      </c>
      <c r="I23">
        <v>15.25</v>
      </c>
    </row>
    <row r="24" spans="1:19" x14ac:dyDescent="0.25">
      <c r="A24">
        <v>270</v>
      </c>
      <c r="B24">
        <v>-1.375</v>
      </c>
      <c r="C24">
        <v>3.2749999999999999</v>
      </c>
      <c r="D24">
        <v>6.8250000000000002</v>
      </c>
      <c r="F24">
        <v>270</v>
      </c>
      <c r="G24">
        <v>9</v>
      </c>
      <c r="H24">
        <v>11.65</v>
      </c>
      <c r="I24">
        <v>15.3</v>
      </c>
    </row>
    <row r="25" spans="1:19" x14ac:dyDescent="0.25">
      <c r="A25">
        <v>285</v>
      </c>
      <c r="B25">
        <v>-1.325</v>
      </c>
      <c r="C25">
        <v>3</v>
      </c>
      <c r="D25">
        <v>7.0250000000000004</v>
      </c>
      <c r="F25">
        <v>285</v>
      </c>
      <c r="G25">
        <v>8.875</v>
      </c>
      <c r="H25">
        <v>11.2</v>
      </c>
      <c r="I25">
        <v>15.35</v>
      </c>
    </row>
    <row r="26" spans="1:19" x14ac:dyDescent="0.25">
      <c r="A26">
        <v>300</v>
      </c>
      <c r="B26">
        <v>-1.3957999999999999</v>
      </c>
      <c r="C26">
        <v>3.3</v>
      </c>
      <c r="D26">
        <v>7.0875000000000004</v>
      </c>
      <c r="F26">
        <v>300</v>
      </c>
      <c r="G26">
        <v>9.2750000000000004</v>
      </c>
      <c r="H26">
        <v>11.05</v>
      </c>
      <c r="I26">
        <v>15.324999999999999</v>
      </c>
    </row>
    <row r="28" spans="1:19" x14ac:dyDescent="0.25">
      <c r="A28" s="27" t="s">
        <v>449</v>
      </c>
      <c r="B28" s="27"/>
      <c r="C28" s="27"/>
      <c r="D28" s="27"/>
      <c r="E28" s="14"/>
      <c r="F28" s="27" t="s">
        <v>450</v>
      </c>
      <c r="G28" s="27"/>
      <c r="H28" s="27"/>
      <c r="I28" s="27"/>
      <c r="J28" s="14"/>
    </row>
    <row r="29" spans="1:19" x14ac:dyDescent="0.25">
      <c r="B29" s="27" t="s">
        <v>0</v>
      </c>
      <c r="C29" s="27"/>
      <c r="D29" s="27"/>
      <c r="E29" s="13"/>
      <c r="F29" s="14"/>
      <c r="G29" s="27" t="s">
        <v>0</v>
      </c>
      <c r="H29" s="27"/>
      <c r="I29" s="27"/>
      <c r="J29" s="14"/>
      <c r="P29" s="14"/>
    </row>
    <row r="30" spans="1:19" x14ac:dyDescent="0.25">
      <c r="B30" s="14" t="s">
        <v>404</v>
      </c>
      <c r="C30" s="14"/>
      <c r="D30" s="14"/>
      <c r="E30" s="14"/>
      <c r="F30" s="14"/>
      <c r="G30" s="14" t="s">
        <v>404</v>
      </c>
      <c r="H30" s="14"/>
      <c r="I30" s="14"/>
      <c r="J30" s="14"/>
      <c r="Q30" s="27"/>
      <c r="R30" s="27"/>
      <c r="S30" s="27"/>
    </row>
    <row r="31" spans="1:19" x14ac:dyDescent="0.25">
      <c r="A31" s="14" t="s">
        <v>405</v>
      </c>
      <c r="B31" s="14" t="s">
        <v>400</v>
      </c>
      <c r="C31" s="14" t="s">
        <v>401</v>
      </c>
      <c r="D31" s="14" t="s">
        <v>402</v>
      </c>
      <c r="E31" s="14"/>
      <c r="F31" s="14" t="s">
        <v>405</v>
      </c>
      <c r="G31" s="14" t="s">
        <v>400</v>
      </c>
      <c r="H31" s="14" t="s">
        <v>401</v>
      </c>
      <c r="I31" s="14" t="s">
        <v>402</v>
      </c>
      <c r="J31" s="14"/>
    </row>
    <row r="32" spans="1:19" x14ac:dyDescent="0.25">
      <c r="A32">
        <v>0</v>
      </c>
      <c r="B32">
        <v>0</v>
      </c>
      <c r="C32">
        <v>0</v>
      </c>
      <c r="D32">
        <v>0</v>
      </c>
      <c r="F32">
        <v>0</v>
      </c>
      <c r="G32">
        <v>6.9</v>
      </c>
      <c r="H32">
        <v>9.9250000000000007</v>
      </c>
      <c r="I32">
        <v>13.6</v>
      </c>
      <c r="P32" s="14"/>
    </row>
    <row r="33" spans="1:9" x14ac:dyDescent="0.25">
      <c r="A33">
        <v>15</v>
      </c>
      <c r="B33">
        <v>-0.5</v>
      </c>
      <c r="C33">
        <v>0.25</v>
      </c>
      <c r="D33">
        <v>0.95</v>
      </c>
      <c r="F33">
        <v>15</v>
      </c>
      <c r="G33">
        <v>7.7</v>
      </c>
      <c r="H33">
        <v>10.1</v>
      </c>
      <c r="I33">
        <v>13.6</v>
      </c>
    </row>
    <row r="34" spans="1:9" x14ac:dyDescent="0.25">
      <c r="A34">
        <v>30</v>
      </c>
      <c r="B34">
        <v>-0.9375</v>
      </c>
      <c r="C34">
        <v>0.3</v>
      </c>
      <c r="D34">
        <v>2.1375000000000002</v>
      </c>
      <c r="F34">
        <v>30</v>
      </c>
      <c r="G34">
        <v>8.4749999999999996</v>
      </c>
      <c r="H34">
        <v>10.4</v>
      </c>
      <c r="I34">
        <v>14.4</v>
      </c>
    </row>
    <row r="35" spans="1:9" x14ac:dyDescent="0.25">
      <c r="A35">
        <v>45</v>
      </c>
      <c r="B35">
        <v>-1.5</v>
      </c>
      <c r="C35">
        <v>0.4</v>
      </c>
      <c r="D35">
        <v>2.7749999999999999</v>
      </c>
      <c r="F35">
        <v>45</v>
      </c>
      <c r="G35">
        <v>8.375</v>
      </c>
      <c r="H35">
        <v>10.7</v>
      </c>
      <c r="I35">
        <v>13.85</v>
      </c>
    </row>
    <row r="36" spans="1:9" x14ac:dyDescent="0.25">
      <c r="A36">
        <v>60</v>
      </c>
      <c r="B36">
        <v>-2.0499999999999998</v>
      </c>
      <c r="C36">
        <v>0.47499999999999998</v>
      </c>
      <c r="D36">
        <v>2.8</v>
      </c>
      <c r="F36">
        <v>60</v>
      </c>
      <c r="G36">
        <v>8.1999999999999993</v>
      </c>
      <c r="H36">
        <v>10.35</v>
      </c>
      <c r="I36">
        <v>13.9</v>
      </c>
    </row>
    <row r="37" spans="1:9" x14ac:dyDescent="0.25">
      <c r="A37">
        <v>75</v>
      </c>
      <c r="B37">
        <v>-2.7</v>
      </c>
      <c r="C37">
        <v>0.9</v>
      </c>
      <c r="D37">
        <v>3.15</v>
      </c>
      <c r="F37">
        <v>75</v>
      </c>
      <c r="G37">
        <v>8.1999999999999993</v>
      </c>
      <c r="H37">
        <v>10.1</v>
      </c>
      <c r="I37">
        <v>14.324999999999999</v>
      </c>
    </row>
    <row r="38" spans="1:9" x14ac:dyDescent="0.25">
      <c r="A38">
        <v>90</v>
      </c>
      <c r="B38">
        <v>-2.8875000000000002</v>
      </c>
      <c r="C38">
        <v>0.4</v>
      </c>
      <c r="D38">
        <v>2.9750000000000001</v>
      </c>
      <c r="F38">
        <v>90</v>
      </c>
      <c r="G38">
        <v>7.8</v>
      </c>
      <c r="H38">
        <v>9.8000000000000007</v>
      </c>
      <c r="I38">
        <v>14.175000000000001</v>
      </c>
    </row>
    <row r="39" spans="1:9" x14ac:dyDescent="0.25">
      <c r="A39">
        <v>105</v>
      </c>
      <c r="B39">
        <v>-3.6124999999999998</v>
      </c>
      <c r="C39">
        <v>0.1333</v>
      </c>
      <c r="D39">
        <v>2.9125000000000001</v>
      </c>
      <c r="F39">
        <v>105</v>
      </c>
      <c r="G39">
        <v>7.6</v>
      </c>
      <c r="H39">
        <v>9.9</v>
      </c>
      <c r="I39">
        <v>13.625</v>
      </c>
    </row>
    <row r="40" spans="1:9" x14ac:dyDescent="0.25">
      <c r="A40">
        <v>120</v>
      </c>
      <c r="B40">
        <v>-3.2875000000000001</v>
      </c>
      <c r="C40">
        <v>-0.15</v>
      </c>
      <c r="D40">
        <v>3.5750000000000002</v>
      </c>
      <c r="F40">
        <v>120</v>
      </c>
      <c r="G40">
        <v>7.5250000000000004</v>
      </c>
      <c r="H40">
        <v>10.3</v>
      </c>
      <c r="I40">
        <v>13.675000000000001</v>
      </c>
    </row>
    <row r="41" spans="1:9" x14ac:dyDescent="0.25">
      <c r="A41">
        <v>135</v>
      </c>
      <c r="B41">
        <v>-3.875</v>
      </c>
      <c r="C41">
        <v>0</v>
      </c>
      <c r="D41">
        <v>4.3624999999999998</v>
      </c>
      <c r="F41">
        <v>135</v>
      </c>
      <c r="G41">
        <v>7.3375000000000004</v>
      </c>
      <c r="H41">
        <v>10.3</v>
      </c>
      <c r="I41">
        <v>13.15</v>
      </c>
    </row>
    <row r="42" spans="1:9" x14ac:dyDescent="0.25">
      <c r="A42">
        <v>150</v>
      </c>
      <c r="B42">
        <v>-3.8250000000000002</v>
      </c>
      <c r="C42">
        <v>0.3</v>
      </c>
      <c r="D42">
        <v>4.1375000000000002</v>
      </c>
      <c r="F42">
        <v>150</v>
      </c>
      <c r="G42">
        <v>7.6</v>
      </c>
      <c r="H42">
        <v>10.1</v>
      </c>
      <c r="I42">
        <v>13.75</v>
      </c>
    </row>
    <row r="43" spans="1:9" x14ac:dyDescent="0.25">
      <c r="A43">
        <v>165</v>
      </c>
      <c r="B43">
        <v>-3.6</v>
      </c>
      <c r="C43">
        <v>0.625</v>
      </c>
      <c r="D43">
        <v>4.2</v>
      </c>
      <c r="F43">
        <v>165</v>
      </c>
      <c r="G43">
        <v>7.35</v>
      </c>
      <c r="H43">
        <v>9.9499999999999993</v>
      </c>
      <c r="I43">
        <v>13.6</v>
      </c>
    </row>
    <row r="44" spans="1:9" x14ac:dyDescent="0.25">
      <c r="A44">
        <v>180</v>
      </c>
      <c r="B44">
        <v>-3.5375000000000001</v>
      </c>
      <c r="C44">
        <v>0.55000000000000004</v>
      </c>
      <c r="D44">
        <v>3.8250000000000002</v>
      </c>
      <c r="F44">
        <v>180</v>
      </c>
      <c r="G44">
        <v>7.3</v>
      </c>
      <c r="H44">
        <v>9.6</v>
      </c>
      <c r="I44">
        <v>13.375</v>
      </c>
    </row>
    <row r="45" spans="1:9" x14ac:dyDescent="0.25">
      <c r="A45">
        <v>195</v>
      </c>
      <c r="B45">
        <v>-3.8</v>
      </c>
      <c r="C45">
        <v>1.075</v>
      </c>
      <c r="D45">
        <v>3.8</v>
      </c>
      <c r="F45">
        <v>195</v>
      </c>
      <c r="G45">
        <v>6.7</v>
      </c>
      <c r="H45">
        <v>10</v>
      </c>
      <c r="I45">
        <v>13.5</v>
      </c>
    </row>
    <row r="46" spans="1:9" x14ac:dyDescent="0.25">
      <c r="A46">
        <v>210</v>
      </c>
      <c r="B46">
        <v>-4.0250000000000004</v>
      </c>
      <c r="C46">
        <v>0.7</v>
      </c>
      <c r="D46">
        <v>4.0250000000000004</v>
      </c>
      <c r="F46">
        <v>210</v>
      </c>
      <c r="G46">
        <v>7.1</v>
      </c>
      <c r="H46">
        <v>10.1</v>
      </c>
      <c r="I46">
        <v>13.8</v>
      </c>
    </row>
    <row r="47" spans="1:9" x14ac:dyDescent="0.25">
      <c r="A47">
        <v>225</v>
      </c>
      <c r="B47">
        <v>-3.9624999999999999</v>
      </c>
      <c r="C47">
        <v>0.55000000000000004</v>
      </c>
      <c r="D47">
        <v>3.5625</v>
      </c>
      <c r="F47">
        <v>225</v>
      </c>
      <c r="G47">
        <v>7.1749999999999998</v>
      </c>
      <c r="H47">
        <v>9.9</v>
      </c>
      <c r="I47">
        <v>13.4</v>
      </c>
    </row>
    <row r="48" spans="1:9" x14ac:dyDescent="0.25">
      <c r="A48">
        <v>240</v>
      </c>
      <c r="B48">
        <v>-3.9</v>
      </c>
      <c r="C48">
        <v>0.42499999999999999</v>
      </c>
      <c r="D48">
        <v>3.9249999999999998</v>
      </c>
      <c r="F48">
        <v>240</v>
      </c>
      <c r="G48">
        <v>7.15</v>
      </c>
      <c r="H48">
        <v>9.8000000000000007</v>
      </c>
      <c r="I48">
        <v>12.9</v>
      </c>
    </row>
    <row r="49" spans="1:9" x14ac:dyDescent="0.25">
      <c r="A49">
        <v>255</v>
      </c>
      <c r="B49">
        <v>-4.4249999999999998</v>
      </c>
      <c r="C49">
        <v>-0.22500000000000001</v>
      </c>
      <c r="D49">
        <v>3.7</v>
      </c>
      <c r="F49">
        <v>255</v>
      </c>
      <c r="G49">
        <v>6.6749999999999998</v>
      </c>
      <c r="H49">
        <v>9.6999999999999993</v>
      </c>
      <c r="I49">
        <v>12.95</v>
      </c>
    </row>
    <row r="50" spans="1:9" x14ac:dyDescent="0.25">
      <c r="A50">
        <v>270</v>
      </c>
      <c r="B50">
        <v>-4.05</v>
      </c>
      <c r="C50">
        <v>0.45</v>
      </c>
      <c r="D50">
        <v>3.75</v>
      </c>
      <c r="F50">
        <v>270</v>
      </c>
      <c r="G50">
        <v>6.7</v>
      </c>
      <c r="H50">
        <v>9.75</v>
      </c>
      <c r="I50">
        <v>13.6</v>
      </c>
    </row>
    <row r="51" spans="1:9" x14ac:dyDescent="0.25">
      <c r="A51">
        <v>285</v>
      </c>
      <c r="B51">
        <v>-3.95</v>
      </c>
      <c r="C51">
        <v>0.125</v>
      </c>
      <c r="D51">
        <v>3.2</v>
      </c>
      <c r="F51">
        <v>285</v>
      </c>
      <c r="G51">
        <v>7.3</v>
      </c>
      <c r="H51">
        <v>9.5</v>
      </c>
      <c r="I51">
        <v>13.6</v>
      </c>
    </row>
    <row r="52" spans="1:9" x14ac:dyDescent="0.25">
      <c r="A52">
        <v>300</v>
      </c>
      <c r="B52">
        <v>-3.875</v>
      </c>
      <c r="C52">
        <v>0.2</v>
      </c>
      <c r="D52">
        <v>3.9249999999999998</v>
      </c>
      <c r="F52">
        <v>300</v>
      </c>
      <c r="G52">
        <v>6.9249999999999998</v>
      </c>
      <c r="H52">
        <v>9.5</v>
      </c>
      <c r="I52">
        <v>13.625</v>
      </c>
    </row>
  </sheetData>
  <mergeCells count="11">
    <mergeCell ref="Q30:S30"/>
    <mergeCell ref="G3:I3"/>
    <mergeCell ref="G29:I29"/>
    <mergeCell ref="P3:R3"/>
    <mergeCell ref="B3:D3"/>
    <mergeCell ref="B29:D29"/>
    <mergeCell ref="M2:O2"/>
    <mergeCell ref="F2:I2"/>
    <mergeCell ref="A2:D2"/>
    <mergeCell ref="F28:I28"/>
    <mergeCell ref="A28:D2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88BAD-E246-4BFF-B617-E8F1AC272071}">
  <dimension ref="A1:T53"/>
  <sheetViews>
    <sheetView topLeftCell="A26" workbookViewId="0">
      <selection activeCell="B37" sqref="B37"/>
    </sheetView>
  </sheetViews>
  <sheetFormatPr defaultRowHeight="15" x14ac:dyDescent="0.25"/>
  <sheetData>
    <row r="1" spans="1:20" x14ac:dyDescent="0.25">
      <c r="A1" s="14" t="s">
        <v>421</v>
      </c>
      <c r="B1" s="20" t="s">
        <v>406</v>
      </c>
      <c r="C1" s="27" t="s">
        <v>410</v>
      </c>
      <c r="D1" s="27"/>
      <c r="E1" s="27" t="s">
        <v>411</v>
      </c>
      <c r="F1" s="27"/>
      <c r="G1" s="27" t="s">
        <v>412</v>
      </c>
      <c r="H1" s="27"/>
      <c r="I1" s="27" t="s">
        <v>413</v>
      </c>
      <c r="J1" s="27"/>
      <c r="K1" s="27" t="s">
        <v>414</v>
      </c>
      <c r="L1" s="27"/>
      <c r="M1" s="27" t="s">
        <v>415</v>
      </c>
      <c r="N1" s="27"/>
      <c r="O1" s="27" t="s">
        <v>422</v>
      </c>
      <c r="P1" s="27"/>
      <c r="Q1" s="27" t="s">
        <v>417</v>
      </c>
      <c r="R1" s="27"/>
      <c r="S1" s="27" t="s">
        <v>418</v>
      </c>
      <c r="T1" s="27"/>
    </row>
    <row r="2" spans="1:20" x14ac:dyDescent="0.25">
      <c r="B2">
        <v>1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</row>
    <row r="3" spans="1:20" x14ac:dyDescent="0.25">
      <c r="B3">
        <v>2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</row>
    <row r="4" spans="1:20" x14ac:dyDescent="0.25">
      <c r="B4">
        <v>3</v>
      </c>
      <c r="C4">
        <v>0</v>
      </c>
      <c r="D4">
        <v>10</v>
      </c>
      <c r="E4">
        <v>0</v>
      </c>
      <c r="F4">
        <v>10</v>
      </c>
      <c r="G4">
        <v>-10</v>
      </c>
      <c r="H4">
        <v>0</v>
      </c>
      <c r="I4">
        <v>0</v>
      </c>
      <c r="J4">
        <v>0</v>
      </c>
      <c r="K4">
        <v>-12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</row>
    <row r="5" spans="1:20" x14ac:dyDescent="0.25">
      <c r="B5">
        <v>4</v>
      </c>
      <c r="C5">
        <v>0</v>
      </c>
      <c r="D5">
        <v>10</v>
      </c>
      <c r="E5">
        <v>0</v>
      </c>
      <c r="F5">
        <v>10</v>
      </c>
      <c r="G5">
        <v>-20</v>
      </c>
      <c r="H5">
        <v>0</v>
      </c>
      <c r="I5">
        <v>0</v>
      </c>
      <c r="J5">
        <v>0</v>
      </c>
      <c r="K5">
        <v>-12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</row>
    <row r="6" spans="1:20" x14ac:dyDescent="0.25">
      <c r="B6">
        <v>5</v>
      </c>
      <c r="C6">
        <v>0</v>
      </c>
      <c r="D6">
        <v>10</v>
      </c>
      <c r="E6">
        <v>0</v>
      </c>
      <c r="F6">
        <v>20</v>
      </c>
      <c r="G6">
        <v>-20</v>
      </c>
      <c r="H6">
        <v>0</v>
      </c>
      <c r="I6">
        <v>0</v>
      </c>
      <c r="J6">
        <v>0</v>
      </c>
      <c r="K6">
        <v>-12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</row>
    <row r="7" spans="1:20" x14ac:dyDescent="0.25">
      <c r="B7">
        <v>6</v>
      </c>
      <c r="C7">
        <v>0</v>
      </c>
      <c r="D7">
        <v>10</v>
      </c>
      <c r="E7">
        <v>0</v>
      </c>
      <c r="F7">
        <v>20</v>
      </c>
      <c r="G7">
        <v>-20</v>
      </c>
      <c r="H7">
        <v>0</v>
      </c>
      <c r="I7">
        <v>0</v>
      </c>
      <c r="J7">
        <v>0</v>
      </c>
      <c r="K7">
        <v>-12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</row>
    <row r="8" spans="1:20" x14ac:dyDescent="0.25">
      <c r="B8">
        <v>7</v>
      </c>
      <c r="C8">
        <v>0</v>
      </c>
      <c r="D8">
        <v>10</v>
      </c>
      <c r="E8">
        <v>0</v>
      </c>
      <c r="F8">
        <v>48</v>
      </c>
      <c r="G8">
        <v>-20</v>
      </c>
      <c r="H8">
        <v>0</v>
      </c>
      <c r="I8">
        <v>0</v>
      </c>
      <c r="J8">
        <v>0</v>
      </c>
      <c r="K8">
        <v>-18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-10</v>
      </c>
      <c r="T8">
        <v>0</v>
      </c>
    </row>
    <row r="9" spans="1:20" x14ac:dyDescent="0.25">
      <c r="B9">
        <v>8</v>
      </c>
      <c r="C9">
        <v>0</v>
      </c>
      <c r="D9">
        <v>10</v>
      </c>
      <c r="E9">
        <v>0</v>
      </c>
      <c r="F9">
        <v>48</v>
      </c>
      <c r="G9">
        <v>-20</v>
      </c>
      <c r="H9">
        <v>0</v>
      </c>
      <c r="I9">
        <v>0</v>
      </c>
      <c r="J9">
        <v>0</v>
      </c>
      <c r="K9">
        <v>-10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-10</v>
      </c>
      <c r="T9">
        <v>0</v>
      </c>
    </row>
    <row r="10" spans="1:20" x14ac:dyDescent="0.25">
      <c r="B10">
        <v>9</v>
      </c>
      <c r="C10">
        <v>0</v>
      </c>
      <c r="D10">
        <v>10</v>
      </c>
      <c r="E10">
        <v>0</v>
      </c>
      <c r="F10">
        <v>48</v>
      </c>
      <c r="G10">
        <v>-20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-10</v>
      </c>
      <c r="T10">
        <v>0</v>
      </c>
    </row>
    <row r="11" spans="1:20" x14ac:dyDescent="0.25">
      <c r="B11">
        <v>10</v>
      </c>
      <c r="C11">
        <v>0</v>
      </c>
      <c r="D11">
        <v>10</v>
      </c>
      <c r="E11">
        <v>0</v>
      </c>
      <c r="F11">
        <v>48</v>
      </c>
      <c r="G11">
        <v>-20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-10</v>
      </c>
      <c r="T11">
        <v>0</v>
      </c>
    </row>
    <row r="12" spans="1:20" x14ac:dyDescent="0.25">
      <c r="B12">
        <v>11</v>
      </c>
      <c r="C12">
        <v>0</v>
      </c>
      <c r="D12">
        <v>10</v>
      </c>
      <c r="E12">
        <v>0</v>
      </c>
      <c r="F12">
        <v>48</v>
      </c>
      <c r="G12">
        <v>-20</v>
      </c>
      <c r="H12">
        <v>0</v>
      </c>
      <c r="I12">
        <v>0</v>
      </c>
      <c r="J12">
        <v>0</v>
      </c>
      <c r="K12">
        <v>-10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-10</v>
      </c>
      <c r="T12">
        <v>0</v>
      </c>
    </row>
    <row r="13" spans="1:20" x14ac:dyDescent="0.25">
      <c r="B13">
        <v>12</v>
      </c>
      <c r="C13">
        <v>0</v>
      </c>
      <c r="D13">
        <v>10</v>
      </c>
      <c r="E13">
        <v>-28.000000000000004</v>
      </c>
      <c r="F13">
        <v>48</v>
      </c>
      <c r="G13">
        <v>-20</v>
      </c>
      <c r="H13">
        <v>0</v>
      </c>
      <c r="I13">
        <v>0</v>
      </c>
      <c r="J13">
        <v>0</v>
      </c>
      <c r="K13">
        <v>-10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-10</v>
      </c>
      <c r="T13">
        <v>0</v>
      </c>
    </row>
    <row r="14" spans="1:20" x14ac:dyDescent="0.25">
      <c r="B14">
        <v>13</v>
      </c>
      <c r="C14">
        <v>0</v>
      </c>
      <c r="D14">
        <v>10</v>
      </c>
      <c r="E14">
        <v>0</v>
      </c>
      <c r="F14">
        <v>48</v>
      </c>
      <c r="G14">
        <v>-20</v>
      </c>
      <c r="H14">
        <v>0</v>
      </c>
      <c r="I14">
        <v>0</v>
      </c>
      <c r="J14">
        <v>0</v>
      </c>
      <c r="K14">
        <v>-23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-10</v>
      </c>
      <c r="T14">
        <v>0</v>
      </c>
    </row>
    <row r="15" spans="1:20" x14ac:dyDescent="0.25">
      <c r="B15">
        <v>14</v>
      </c>
      <c r="C15">
        <v>0</v>
      </c>
      <c r="D15">
        <v>10</v>
      </c>
      <c r="E15">
        <v>-23</v>
      </c>
      <c r="F15">
        <v>48</v>
      </c>
      <c r="G15">
        <v>-20</v>
      </c>
      <c r="H15">
        <v>0</v>
      </c>
      <c r="I15">
        <v>0</v>
      </c>
      <c r="J15">
        <v>0</v>
      </c>
      <c r="K15">
        <v>-50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-10</v>
      </c>
      <c r="T15">
        <v>0</v>
      </c>
    </row>
    <row r="16" spans="1:20" x14ac:dyDescent="0.25">
      <c r="B16">
        <v>15</v>
      </c>
      <c r="C16">
        <v>0</v>
      </c>
      <c r="D16">
        <v>10</v>
      </c>
      <c r="E16">
        <v>-20</v>
      </c>
      <c r="F16">
        <v>41</v>
      </c>
      <c r="G16">
        <v>-20</v>
      </c>
      <c r="H16">
        <v>0</v>
      </c>
      <c r="I16">
        <v>0</v>
      </c>
      <c r="J16">
        <v>0</v>
      </c>
      <c r="K16">
        <v>-54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-10</v>
      </c>
      <c r="T16">
        <v>0</v>
      </c>
    </row>
    <row r="17" spans="1:20" x14ac:dyDescent="0.25">
      <c r="B17">
        <v>16</v>
      </c>
      <c r="C17">
        <v>0</v>
      </c>
      <c r="D17">
        <v>10</v>
      </c>
      <c r="E17">
        <v>-23</v>
      </c>
      <c r="F17">
        <v>48</v>
      </c>
      <c r="G17">
        <v>-20</v>
      </c>
      <c r="H17">
        <v>0</v>
      </c>
      <c r="I17">
        <v>0</v>
      </c>
      <c r="J17">
        <v>0</v>
      </c>
      <c r="K17">
        <v>-64</v>
      </c>
      <c r="L17">
        <v>0</v>
      </c>
      <c r="M17">
        <v>0</v>
      </c>
      <c r="N17">
        <v>0</v>
      </c>
      <c r="O17">
        <v>20</v>
      </c>
      <c r="P17">
        <v>0</v>
      </c>
      <c r="Q17">
        <v>0</v>
      </c>
      <c r="R17">
        <v>0</v>
      </c>
      <c r="S17">
        <v>-10</v>
      </c>
      <c r="T17">
        <v>0</v>
      </c>
    </row>
    <row r="19" spans="1:20" x14ac:dyDescent="0.25">
      <c r="A19" s="14" t="s">
        <v>420</v>
      </c>
      <c r="B19" s="20" t="s">
        <v>406</v>
      </c>
      <c r="C19" s="27" t="s">
        <v>410</v>
      </c>
      <c r="D19" s="27"/>
      <c r="E19" s="27" t="s">
        <v>411</v>
      </c>
      <c r="F19" s="27"/>
      <c r="G19" s="27" t="s">
        <v>412</v>
      </c>
      <c r="H19" s="27"/>
      <c r="I19" s="27" t="s">
        <v>413</v>
      </c>
      <c r="J19" s="27"/>
      <c r="K19" s="27" t="s">
        <v>414</v>
      </c>
      <c r="L19" s="27"/>
      <c r="M19" s="27" t="s">
        <v>415</v>
      </c>
      <c r="N19" s="27"/>
      <c r="O19" s="27" t="s">
        <v>416</v>
      </c>
      <c r="P19" s="27"/>
      <c r="Q19" s="27" t="s">
        <v>417</v>
      </c>
      <c r="R19" s="27"/>
      <c r="S19" s="27" t="s">
        <v>418</v>
      </c>
      <c r="T19" s="27"/>
    </row>
    <row r="20" spans="1:20" x14ac:dyDescent="0.25">
      <c r="B20">
        <v>1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</row>
    <row r="21" spans="1:20" x14ac:dyDescent="0.25">
      <c r="B21">
        <v>2</v>
      </c>
      <c r="C21">
        <v>0</v>
      </c>
      <c r="D21">
        <v>10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-10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</row>
    <row r="22" spans="1:20" x14ac:dyDescent="0.25">
      <c r="B22">
        <v>3</v>
      </c>
      <c r="C22">
        <v>0</v>
      </c>
      <c r="D22">
        <v>20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-20</v>
      </c>
      <c r="N22">
        <v>4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</row>
    <row r="23" spans="1:20" x14ac:dyDescent="0.25">
      <c r="B23">
        <v>4</v>
      </c>
      <c r="C23">
        <v>15</v>
      </c>
      <c r="D23">
        <v>20</v>
      </c>
      <c r="E23">
        <v>0</v>
      </c>
      <c r="F23">
        <v>10</v>
      </c>
      <c r="G23">
        <v>0</v>
      </c>
      <c r="H23">
        <v>0</v>
      </c>
      <c r="I23">
        <v>-14.000000000000002</v>
      </c>
      <c r="J23">
        <v>0</v>
      </c>
      <c r="K23">
        <v>-10</v>
      </c>
      <c r="L23">
        <v>0</v>
      </c>
      <c r="M23">
        <v>-20</v>
      </c>
      <c r="N23">
        <v>14.000000000000002</v>
      </c>
      <c r="O23">
        <v>0</v>
      </c>
      <c r="P23">
        <v>0</v>
      </c>
      <c r="Q23">
        <v>-10</v>
      </c>
      <c r="R23">
        <v>0</v>
      </c>
      <c r="S23">
        <v>0</v>
      </c>
      <c r="T23">
        <v>0</v>
      </c>
    </row>
    <row r="24" spans="1:20" x14ac:dyDescent="0.25">
      <c r="B24">
        <v>5</v>
      </c>
      <c r="C24">
        <v>15</v>
      </c>
      <c r="D24">
        <v>30</v>
      </c>
      <c r="E24">
        <v>0</v>
      </c>
      <c r="F24">
        <v>10</v>
      </c>
      <c r="G24">
        <v>0</v>
      </c>
      <c r="H24">
        <v>0</v>
      </c>
      <c r="I24">
        <v>-15</v>
      </c>
      <c r="J24">
        <v>0</v>
      </c>
      <c r="K24">
        <v>-12</v>
      </c>
      <c r="L24">
        <v>0</v>
      </c>
      <c r="M24">
        <v>-18</v>
      </c>
      <c r="N24">
        <v>18</v>
      </c>
      <c r="O24">
        <v>0</v>
      </c>
      <c r="P24">
        <v>0</v>
      </c>
      <c r="Q24">
        <v>-10</v>
      </c>
      <c r="R24">
        <v>0</v>
      </c>
      <c r="S24">
        <v>0</v>
      </c>
      <c r="T24">
        <v>0</v>
      </c>
    </row>
    <row r="25" spans="1:20" x14ac:dyDescent="0.25">
      <c r="B25">
        <v>6</v>
      </c>
      <c r="C25">
        <v>25</v>
      </c>
      <c r="D25">
        <v>30</v>
      </c>
      <c r="E25">
        <v>0</v>
      </c>
      <c r="F25">
        <v>10</v>
      </c>
      <c r="G25">
        <v>0</v>
      </c>
      <c r="H25">
        <v>0</v>
      </c>
      <c r="I25">
        <v>-18</v>
      </c>
      <c r="J25">
        <v>0</v>
      </c>
      <c r="K25">
        <v>-12</v>
      </c>
      <c r="L25">
        <v>0</v>
      </c>
      <c r="M25">
        <v>-28.000000000000004</v>
      </c>
      <c r="N25">
        <v>18</v>
      </c>
      <c r="O25">
        <v>-10</v>
      </c>
      <c r="P25">
        <v>0</v>
      </c>
      <c r="Q25">
        <v>-20</v>
      </c>
      <c r="R25">
        <v>0</v>
      </c>
      <c r="S25">
        <v>10</v>
      </c>
      <c r="T25">
        <v>0</v>
      </c>
    </row>
    <row r="26" spans="1:20" x14ac:dyDescent="0.25">
      <c r="B26">
        <v>7</v>
      </c>
      <c r="C26">
        <v>35</v>
      </c>
      <c r="D26">
        <v>30</v>
      </c>
      <c r="E26">
        <v>0</v>
      </c>
      <c r="F26">
        <v>47</v>
      </c>
      <c r="G26">
        <v>0</v>
      </c>
      <c r="H26">
        <v>0</v>
      </c>
      <c r="I26">
        <v>-22</v>
      </c>
      <c r="J26">
        <v>0</v>
      </c>
      <c r="K26">
        <v>-12</v>
      </c>
      <c r="L26">
        <v>0</v>
      </c>
      <c r="M26">
        <v>-28.000000000000004</v>
      </c>
      <c r="N26">
        <v>18</v>
      </c>
      <c r="O26">
        <v>-10</v>
      </c>
      <c r="P26">
        <v>0</v>
      </c>
      <c r="Q26">
        <v>-30</v>
      </c>
      <c r="R26">
        <v>0</v>
      </c>
      <c r="S26">
        <v>0</v>
      </c>
      <c r="T26">
        <v>0</v>
      </c>
    </row>
    <row r="27" spans="1:20" x14ac:dyDescent="0.25">
      <c r="B27">
        <v>8</v>
      </c>
      <c r="C27">
        <v>35</v>
      </c>
      <c r="D27">
        <v>30</v>
      </c>
      <c r="E27">
        <v>0</v>
      </c>
      <c r="F27">
        <v>47</v>
      </c>
      <c r="G27">
        <v>0</v>
      </c>
      <c r="H27">
        <v>0</v>
      </c>
      <c r="I27">
        <v>-22</v>
      </c>
      <c r="J27">
        <v>15</v>
      </c>
      <c r="K27">
        <v>-12</v>
      </c>
      <c r="L27">
        <v>0</v>
      </c>
      <c r="M27">
        <v>-28.000000000000004</v>
      </c>
      <c r="N27">
        <v>18</v>
      </c>
      <c r="O27">
        <v>-10</v>
      </c>
      <c r="P27">
        <v>0</v>
      </c>
      <c r="Q27">
        <v>-28.000000000000004</v>
      </c>
      <c r="R27">
        <v>10</v>
      </c>
      <c r="S27">
        <v>0</v>
      </c>
      <c r="T27">
        <v>10</v>
      </c>
    </row>
    <row r="28" spans="1:20" x14ac:dyDescent="0.25">
      <c r="B28">
        <v>9</v>
      </c>
      <c r="C28">
        <v>35</v>
      </c>
      <c r="D28">
        <v>30</v>
      </c>
      <c r="E28">
        <v>0</v>
      </c>
      <c r="F28">
        <v>68</v>
      </c>
      <c r="G28">
        <v>0</v>
      </c>
      <c r="H28">
        <v>0</v>
      </c>
      <c r="I28">
        <v>-22</v>
      </c>
      <c r="J28">
        <v>15</v>
      </c>
      <c r="K28">
        <v>-12</v>
      </c>
      <c r="L28">
        <v>0</v>
      </c>
      <c r="M28">
        <v>-28.000000000000004</v>
      </c>
      <c r="N28">
        <v>18</v>
      </c>
      <c r="O28">
        <v>-10</v>
      </c>
      <c r="P28">
        <v>0</v>
      </c>
      <c r="Q28">
        <v>-28.000000000000004</v>
      </c>
      <c r="R28">
        <v>10</v>
      </c>
      <c r="S28">
        <v>0</v>
      </c>
      <c r="T28">
        <v>10</v>
      </c>
    </row>
    <row r="29" spans="1:20" x14ac:dyDescent="0.25">
      <c r="B29">
        <v>10</v>
      </c>
      <c r="C29">
        <v>35</v>
      </c>
      <c r="D29">
        <v>30</v>
      </c>
      <c r="E29">
        <v>0</v>
      </c>
      <c r="F29">
        <v>91</v>
      </c>
      <c r="G29">
        <v>0</v>
      </c>
      <c r="H29">
        <v>0</v>
      </c>
      <c r="I29">
        <v>-22</v>
      </c>
      <c r="J29">
        <v>14.000000000000002</v>
      </c>
      <c r="K29">
        <v>-12</v>
      </c>
      <c r="L29">
        <v>0</v>
      </c>
      <c r="M29">
        <v>-28.000000000000004</v>
      </c>
      <c r="N29">
        <v>18</v>
      </c>
      <c r="O29">
        <v>-10</v>
      </c>
      <c r="P29">
        <v>0</v>
      </c>
      <c r="Q29">
        <v>-28.000000000000004</v>
      </c>
      <c r="R29">
        <v>10</v>
      </c>
      <c r="S29">
        <v>-10</v>
      </c>
      <c r="T29">
        <v>0</v>
      </c>
    </row>
    <row r="30" spans="1:20" x14ac:dyDescent="0.25">
      <c r="B30">
        <v>11</v>
      </c>
      <c r="C30">
        <v>35</v>
      </c>
      <c r="D30">
        <v>30</v>
      </c>
      <c r="E30">
        <v>0</v>
      </c>
      <c r="F30">
        <v>91</v>
      </c>
      <c r="G30">
        <v>0</v>
      </c>
      <c r="H30">
        <v>0</v>
      </c>
      <c r="I30">
        <v>-26</v>
      </c>
      <c r="J30">
        <v>18</v>
      </c>
      <c r="K30">
        <v>-12</v>
      </c>
      <c r="L30">
        <v>0</v>
      </c>
      <c r="M30">
        <v>-28.000000000000004</v>
      </c>
      <c r="N30">
        <v>18</v>
      </c>
      <c r="O30">
        <v>-10</v>
      </c>
      <c r="P30">
        <v>0</v>
      </c>
      <c r="Q30">
        <v>-32</v>
      </c>
      <c r="R30">
        <v>10</v>
      </c>
      <c r="S30">
        <v>-10</v>
      </c>
      <c r="T30">
        <v>0</v>
      </c>
    </row>
    <row r="31" spans="1:20" x14ac:dyDescent="0.25">
      <c r="B31">
        <v>12</v>
      </c>
      <c r="C31">
        <v>35</v>
      </c>
      <c r="D31">
        <v>30</v>
      </c>
      <c r="E31">
        <v>-26</v>
      </c>
      <c r="F31">
        <v>91</v>
      </c>
      <c r="G31">
        <v>0</v>
      </c>
      <c r="H31">
        <v>0</v>
      </c>
      <c r="I31">
        <v>-25</v>
      </c>
      <c r="J31">
        <v>17</v>
      </c>
      <c r="K31">
        <v>-12</v>
      </c>
      <c r="L31">
        <v>0</v>
      </c>
      <c r="M31">
        <v>-23</v>
      </c>
      <c r="N31">
        <v>28.000000000000004</v>
      </c>
      <c r="O31">
        <v>-10</v>
      </c>
      <c r="P31">
        <v>0</v>
      </c>
      <c r="Q31">
        <v>-22</v>
      </c>
      <c r="R31">
        <v>10</v>
      </c>
      <c r="S31">
        <v>-10</v>
      </c>
      <c r="T31">
        <v>0</v>
      </c>
    </row>
    <row r="32" spans="1:20" x14ac:dyDescent="0.25">
      <c r="B32">
        <v>13</v>
      </c>
      <c r="C32">
        <v>35</v>
      </c>
      <c r="D32">
        <v>30</v>
      </c>
      <c r="E32">
        <v>-26</v>
      </c>
      <c r="F32">
        <v>91</v>
      </c>
      <c r="G32">
        <v>0</v>
      </c>
      <c r="H32">
        <v>0</v>
      </c>
      <c r="I32">
        <v>-21</v>
      </c>
      <c r="J32">
        <v>15</v>
      </c>
      <c r="K32">
        <v>-12</v>
      </c>
      <c r="L32">
        <v>0</v>
      </c>
      <c r="M32">
        <v>-33</v>
      </c>
      <c r="N32">
        <v>36</v>
      </c>
      <c r="O32">
        <v>-10</v>
      </c>
      <c r="P32">
        <v>0</v>
      </c>
      <c r="Q32">
        <v>-22</v>
      </c>
      <c r="R32">
        <v>10</v>
      </c>
      <c r="S32">
        <v>-10</v>
      </c>
      <c r="T32">
        <v>0</v>
      </c>
    </row>
    <row r="33" spans="1:20" x14ac:dyDescent="0.25">
      <c r="B33">
        <v>14</v>
      </c>
      <c r="C33">
        <v>35</v>
      </c>
      <c r="D33">
        <v>30</v>
      </c>
      <c r="E33">
        <v>-26</v>
      </c>
      <c r="F33">
        <v>91</v>
      </c>
      <c r="G33">
        <v>0</v>
      </c>
      <c r="H33">
        <v>0</v>
      </c>
      <c r="I33">
        <v>-21</v>
      </c>
      <c r="J33">
        <v>15</v>
      </c>
      <c r="K33">
        <v>-12</v>
      </c>
      <c r="L33">
        <v>0</v>
      </c>
      <c r="M33">
        <v>-33</v>
      </c>
      <c r="N33">
        <v>38</v>
      </c>
      <c r="O33">
        <v>-10</v>
      </c>
      <c r="P33">
        <v>0</v>
      </c>
      <c r="Q33">
        <v>-22</v>
      </c>
      <c r="R33">
        <v>10</v>
      </c>
      <c r="S33">
        <v>-10</v>
      </c>
      <c r="T33">
        <v>0</v>
      </c>
    </row>
    <row r="34" spans="1:20" x14ac:dyDescent="0.25">
      <c r="B34">
        <v>15</v>
      </c>
      <c r="C34">
        <v>30</v>
      </c>
      <c r="D34">
        <v>30</v>
      </c>
      <c r="E34">
        <v>-24</v>
      </c>
      <c r="F34">
        <v>84</v>
      </c>
      <c r="G34">
        <v>0</v>
      </c>
      <c r="H34">
        <v>0</v>
      </c>
      <c r="I34">
        <v>-19</v>
      </c>
      <c r="J34">
        <v>14.000000000000002</v>
      </c>
      <c r="K34">
        <v>-12</v>
      </c>
      <c r="L34">
        <v>0</v>
      </c>
      <c r="M34">
        <v>-31</v>
      </c>
      <c r="N34">
        <v>38</v>
      </c>
      <c r="O34">
        <v>-10</v>
      </c>
      <c r="P34">
        <v>0</v>
      </c>
      <c r="Q34">
        <v>-22</v>
      </c>
      <c r="R34">
        <v>10</v>
      </c>
      <c r="S34">
        <v>-10</v>
      </c>
      <c r="T34">
        <v>0</v>
      </c>
    </row>
    <row r="35" spans="1:20" x14ac:dyDescent="0.25">
      <c r="B35">
        <v>16</v>
      </c>
      <c r="C35">
        <v>30</v>
      </c>
      <c r="D35">
        <v>35</v>
      </c>
      <c r="E35">
        <v>-28.000000000000004</v>
      </c>
      <c r="F35">
        <v>98</v>
      </c>
      <c r="G35">
        <v>0</v>
      </c>
      <c r="H35">
        <v>0</v>
      </c>
      <c r="I35">
        <v>-19</v>
      </c>
      <c r="J35">
        <v>14.000000000000002</v>
      </c>
      <c r="K35">
        <v>-12</v>
      </c>
      <c r="L35">
        <v>0</v>
      </c>
      <c r="M35">
        <v>-41</v>
      </c>
      <c r="N35">
        <v>38</v>
      </c>
      <c r="O35">
        <v>-10</v>
      </c>
      <c r="P35">
        <v>0</v>
      </c>
      <c r="Q35">
        <v>-28.000000000000004</v>
      </c>
      <c r="R35">
        <v>10</v>
      </c>
      <c r="S35">
        <v>-10</v>
      </c>
      <c r="T35">
        <v>0</v>
      </c>
    </row>
    <row r="37" spans="1:20" x14ac:dyDescent="0.25">
      <c r="A37" s="14" t="s">
        <v>419</v>
      </c>
      <c r="B37" s="21" t="s">
        <v>406</v>
      </c>
      <c r="C37" s="28" t="s">
        <v>410</v>
      </c>
      <c r="D37" s="28"/>
      <c r="E37" s="28" t="s">
        <v>411</v>
      </c>
      <c r="F37" s="28"/>
      <c r="G37" s="28" t="s">
        <v>412</v>
      </c>
      <c r="H37" s="28"/>
      <c r="I37" s="28" t="s">
        <v>413</v>
      </c>
      <c r="J37" s="28"/>
      <c r="K37" s="28" t="s">
        <v>414</v>
      </c>
      <c r="L37" s="28"/>
      <c r="M37" s="28" t="s">
        <v>415</v>
      </c>
      <c r="N37" s="28"/>
      <c r="O37" s="28" t="s">
        <v>422</v>
      </c>
      <c r="P37" s="28"/>
      <c r="Q37" s="28" t="s">
        <v>417</v>
      </c>
      <c r="R37" s="28"/>
      <c r="S37" s="28" t="s">
        <v>418</v>
      </c>
      <c r="T37" s="28"/>
    </row>
    <row r="38" spans="1:20" x14ac:dyDescent="0.25">
      <c r="B38">
        <v>1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</row>
    <row r="39" spans="1:20" x14ac:dyDescent="0.25">
      <c r="B39">
        <v>2</v>
      </c>
      <c r="C39">
        <v>0</v>
      </c>
      <c r="D39">
        <v>10</v>
      </c>
      <c r="E39">
        <v>0</v>
      </c>
      <c r="F39">
        <v>10</v>
      </c>
      <c r="G39">
        <v>0</v>
      </c>
      <c r="H39">
        <v>0</v>
      </c>
      <c r="I39">
        <v>-10</v>
      </c>
      <c r="J39">
        <v>0</v>
      </c>
      <c r="K39">
        <v>0</v>
      </c>
      <c r="L39">
        <v>0</v>
      </c>
      <c r="M39">
        <v>-28.000000000000004</v>
      </c>
      <c r="N39">
        <v>0</v>
      </c>
      <c r="O39">
        <v>0</v>
      </c>
      <c r="P39">
        <v>0</v>
      </c>
      <c r="Q39">
        <v>0</v>
      </c>
      <c r="R39">
        <v>0</v>
      </c>
      <c r="S39">
        <v>10</v>
      </c>
      <c r="T39">
        <v>0</v>
      </c>
    </row>
    <row r="40" spans="1:20" x14ac:dyDescent="0.25">
      <c r="B40">
        <v>3</v>
      </c>
      <c r="C40">
        <v>5</v>
      </c>
      <c r="D40">
        <v>10</v>
      </c>
      <c r="E40">
        <v>-5</v>
      </c>
      <c r="F40">
        <v>15</v>
      </c>
      <c r="G40">
        <v>0</v>
      </c>
      <c r="H40">
        <v>0</v>
      </c>
      <c r="I40">
        <v>-10</v>
      </c>
      <c r="J40">
        <v>0</v>
      </c>
      <c r="K40">
        <v>0</v>
      </c>
      <c r="L40">
        <v>16</v>
      </c>
      <c r="M40">
        <v>-28.000000000000004</v>
      </c>
      <c r="N40">
        <v>0</v>
      </c>
      <c r="O40">
        <v>0</v>
      </c>
      <c r="P40">
        <v>0</v>
      </c>
      <c r="Q40">
        <v>0</v>
      </c>
      <c r="R40">
        <v>0</v>
      </c>
      <c r="S40">
        <v>10</v>
      </c>
      <c r="T40">
        <v>0</v>
      </c>
    </row>
    <row r="41" spans="1:20" x14ac:dyDescent="0.25">
      <c r="B41">
        <v>4</v>
      </c>
      <c r="C41">
        <v>5</v>
      </c>
      <c r="D41">
        <v>20</v>
      </c>
      <c r="E41">
        <v>-5</v>
      </c>
      <c r="F41">
        <v>25</v>
      </c>
      <c r="G41">
        <v>0</v>
      </c>
      <c r="H41">
        <v>0</v>
      </c>
      <c r="I41">
        <v>-38</v>
      </c>
      <c r="J41">
        <v>0</v>
      </c>
      <c r="K41">
        <v>0</v>
      </c>
      <c r="L41">
        <v>16</v>
      </c>
      <c r="M41">
        <v>-38</v>
      </c>
      <c r="N41">
        <v>0</v>
      </c>
      <c r="O41">
        <v>0</v>
      </c>
      <c r="P41">
        <v>15</v>
      </c>
      <c r="Q41">
        <v>0</v>
      </c>
      <c r="R41">
        <v>0</v>
      </c>
      <c r="S41">
        <v>10</v>
      </c>
      <c r="T41">
        <v>0</v>
      </c>
    </row>
    <row r="42" spans="1:20" x14ac:dyDescent="0.25">
      <c r="B42">
        <v>5</v>
      </c>
      <c r="C42">
        <v>5</v>
      </c>
      <c r="D42">
        <v>20</v>
      </c>
      <c r="E42">
        <v>-5</v>
      </c>
      <c r="F42">
        <v>25</v>
      </c>
      <c r="G42">
        <v>0</v>
      </c>
      <c r="H42">
        <v>0</v>
      </c>
      <c r="I42">
        <v>-38</v>
      </c>
      <c r="J42">
        <v>0</v>
      </c>
      <c r="K42">
        <v>-14.000000000000002</v>
      </c>
      <c r="L42">
        <v>16</v>
      </c>
      <c r="M42">
        <v>-38</v>
      </c>
      <c r="N42">
        <v>0</v>
      </c>
      <c r="O42">
        <v>0</v>
      </c>
      <c r="P42">
        <v>27</v>
      </c>
      <c r="Q42">
        <v>0</v>
      </c>
      <c r="R42">
        <v>0</v>
      </c>
      <c r="S42">
        <v>10</v>
      </c>
      <c r="T42">
        <v>0</v>
      </c>
    </row>
    <row r="43" spans="1:20" x14ac:dyDescent="0.25">
      <c r="B43">
        <v>6</v>
      </c>
      <c r="C43">
        <v>5</v>
      </c>
      <c r="D43">
        <v>20</v>
      </c>
      <c r="E43">
        <v>-5</v>
      </c>
      <c r="F43">
        <v>25</v>
      </c>
      <c r="G43">
        <v>0</v>
      </c>
      <c r="H43">
        <v>0</v>
      </c>
      <c r="I43">
        <v>-46</v>
      </c>
      <c r="J43">
        <v>0</v>
      </c>
      <c r="K43">
        <v>-14.000000000000002</v>
      </c>
      <c r="L43">
        <v>16</v>
      </c>
      <c r="M43">
        <v>-38</v>
      </c>
      <c r="N43">
        <v>0</v>
      </c>
      <c r="O43">
        <v>0</v>
      </c>
      <c r="P43">
        <v>27</v>
      </c>
      <c r="Q43">
        <v>0</v>
      </c>
      <c r="R43">
        <v>0</v>
      </c>
      <c r="S43">
        <v>10</v>
      </c>
      <c r="T43">
        <v>0</v>
      </c>
    </row>
    <row r="44" spans="1:20" x14ac:dyDescent="0.25">
      <c r="B44">
        <v>7</v>
      </c>
      <c r="C44">
        <v>5</v>
      </c>
      <c r="D44">
        <v>20</v>
      </c>
      <c r="E44">
        <v>-15</v>
      </c>
      <c r="F44">
        <v>0</v>
      </c>
      <c r="G44">
        <v>0</v>
      </c>
      <c r="H44">
        <v>0</v>
      </c>
      <c r="I44">
        <v>-46</v>
      </c>
      <c r="J44">
        <v>0</v>
      </c>
      <c r="K44">
        <v>-14.000000000000002</v>
      </c>
      <c r="L44">
        <v>16</v>
      </c>
      <c r="M44">
        <v>-28.000000000000004</v>
      </c>
      <c r="N44">
        <v>0</v>
      </c>
      <c r="O44">
        <v>0</v>
      </c>
      <c r="P44">
        <v>27</v>
      </c>
      <c r="Q44">
        <v>0</v>
      </c>
      <c r="R44">
        <v>0</v>
      </c>
      <c r="S44">
        <v>10</v>
      </c>
      <c r="T44">
        <v>0</v>
      </c>
    </row>
    <row r="45" spans="1:20" x14ac:dyDescent="0.25">
      <c r="B45">
        <v>8</v>
      </c>
      <c r="C45">
        <v>5</v>
      </c>
      <c r="D45">
        <v>20</v>
      </c>
      <c r="E45">
        <v>-15</v>
      </c>
      <c r="F45">
        <v>35</v>
      </c>
      <c r="G45">
        <v>0</v>
      </c>
      <c r="H45">
        <v>0</v>
      </c>
      <c r="I45">
        <v>-44</v>
      </c>
      <c r="J45">
        <v>0</v>
      </c>
      <c r="K45">
        <v>-14.000000000000002</v>
      </c>
      <c r="L45">
        <v>16</v>
      </c>
      <c r="M45">
        <v>-18</v>
      </c>
      <c r="N45">
        <v>0</v>
      </c>
      <c r="O45">
        <v>0</v>
      </c>
      <c r="P45">
        <v>27</v>
      </c>
      <c r="Q45">
        <v>0</v>
      </c>
      <c r="R45">
        <v>0</v>
      </c>
      <c r="S45">
        <v>10</v>
      </c>
      <c r="T45">
        <v>0</v>
      </c>
    </row>
    <row r="46" spans="1:20" x14ac:dyDescent="0.25">
      <c r="B46">
        <v>9</v>
      </c>
      <c r="C46">
        <v>5</v>
      </c>
      <c r="D46">
        <v>20</v>
      </c>
      <c r="E46">
        <v>-5</v>
      </c>
      <c r="F46">
        <v>73</v>
      </c>
      <c r="G46">
        <v>0</v>
      </c>
      <c r="H46">
        <v>0</v>
      </c>
      <c r="I46">
        <v>-44</v>
      </c>
      <c r="J46">
        <v>0</v>
      </c>
      <c r="K46">
        <v>-14.000000000000002</v>
      </c>
      <c r="L46">
        <v>16</v>
      </c>
      <c r="M46">
        <v>-18</v>
      </c>
      <c r="N46">
        <v>0</v>
      </c>
      <c r="O46">
        <v>0</v>
      </c>
      <c r="P46">
        <v>27</v>
      </c>
      <c r="Q46">
        <v>0</v>
      </c>
      <c r="R46">
        <v>0</v>
      </c>
      <c r="S46">
        <v>0</v>
      </c>
      <c r="T46">
        <v>0</v>
      </c>
    </row>
    <row r="47" spans="1:20" x14ac:dyDescent="0.25">
      <c r="B47">
        <v>10</v>
      </c>
      <c r="C47">
        <v>5</v>
      </c>
      <c r="D47">
        <v>20</v>
      </c>
      <c r="E47">
        <v>-5</v>
      </c>
      <c r="F47">
        <v>112.00000000000001</v>
      </c>
      <c r="G47">
        <v>0</v>
      </c>
      <c r="H47">
        <v>0</v>
      </c>
      <c r="I47">
        <v>-50</v>
      </c>
      <c r="J47">
        <v>0</v>
      </c>
      <c r="K47">
        <v>-13</v>
      </c>
      <c r="L47">
        <v>15</v>
      </c>
      <c r="M47">
        <v>-18</v>
      </c>
      <c r="N47">
        <v>0</v>
      </c>
      <c r="O47">
        <v>0</v>
      </c>
      <c r="P47">
        <v>27</v>
      </c>
      <c r="Q47">
        <v>0</v>
      </c>
      <c r="R47">
        <v>0</v>
      </c>
      <c r="S47">
        <v>0</v>
      </c>
      <c r="T47">
        <v>0</v>
      </c>
    </row>
    <row r="48" spans="1:20" x14ac:dyDescent="0.25">
      <c r="B48">
        <v>11</v>
      </c>
      <c r="C48">
        <v>5</v>
      </c>
      <c r="D48">
        <v>20</v>
      </c>
      <c r="E48">
        <v>0</v>
      </c>
      <c r="F48">
        <v>142</v>
      </c>
      <c r="G48">
        <v>0</v>
      </c>
      <c r="H48">
        <v>0</v>
      </c>
      <c r="I48">
        <v>-48</v>
      </c>
      <c r="J48">
        <v>0</v>
      </c>
      <c r="K48">
        <v>-13</v>
      </c>
      <c r="L48">
        <v>15</v>
      </c>
      <c r="M48">
        <v>-28.000000000000004</v>
      </c>
      <c r="N48">
        <v>0</v>
      </c>
      <c r="O48">
        <v>0</v>
      </c>
      <c r="P48">
        <v>27</v>
      </c>
      <c r="Q48">
        <v>0</v>
      </c>
      <c r="R48">
        <v>0</v>
      </c>
      <c r="S48">
        <v>0</v>
      </c>
      <c r="T48">
        <v>0</v>
      </c>
    </row>
    <row r="49" spans="2:20" x14ac:dyDescent="0.25">
      <c r="B49">
        <v>12</v>
      </c>
      <c r="C49">
        <v>5</v>
      </c>
      <c r="D49">
        <v>20</v>
      </c>
      <c r="E49">
        <v>0</v>
      </c>
      <c r="F49">
        <v>142</v>
      </c>
      <c r="G49">
        <v>0</v>
      </c>
      <c r="H49">
        <v>0</v>
      </c>
      <c r="I49">
        <v>-52</v>
      </c>
      <c r="J49">
        <v>0</v>
      </c>
      <c r="K49">
        <v>-13</v>
      </c>
      <c r="L49">
        <v>15</v>
      </c>
      <c r="M49">
        <v>-28.000000000000004</v>
      </c>
      <c r="N49">
        <v>0</v>
      </c>
      <c r="O49">
        <v>0</v>
      </c>
      <c r="P49">
        <v>27</v>
      </c>
      <c r="Q49">
        <v>0</v>
      </c>
      <c r="R49">
        <v>0</v>
      </c>
      <c r="S49">
        <v>10</v>
      </c>
      <c r="T49">
        <v>0</v>
      </c>
    </row>
    <row r="50" spans="2:20" x14ac:dyDescent="0.25">
      <c r="B50">
        <v>13</v>
      </c>
      <c r="C50">
        <v>5</v>
      </c>
      <c r="D50">
        <v>20</v>
      </c>
      <c r="E50">
        <v>0</v>
      </c>
      <c r="F50">
        <v>142</v>
      </c>
      <c r="G50">
        <v>0</v>
      </c>
      <c r="H50">
        <v>0</v>
      </c>
      <c r="I50">
        <v>-66</v>
      </c>
      <c r="J50">
        <v>15</v>
      </c>
      <c r="K50">
        <v>-13</v>
      </c>
      <c r="L50">
        <v>15</v>
      </c>
      <c r="M50">
        <v>-28.000000000000004</v>
      </c>
      <c r="N50">
        <v>0</v>
      </c>
      <c r="O50">
        <v>0</v>
      </c>
      <c r="P50">
        <v>27</v>
      </c>
      <c r="Q50">
        <v>0</v>
      </c>
      <c r="R50">
        <v>0</v>
      </c>
      <c r="S50">
        <v>10</v>
      </c>
      <c r="T50">
        <v>0</v>
      </c>
    </row>
    <row r="51" spans="2:20" x14ac:dyDescent="0.25">
      <c r="B51">
        <v>14</v>
      </c>
      <c r="C51">
        <v>5</v>
      </c>
      <c r="D51">
        <v>20</v>
      </c>
      <c r="E51">
        <v>0</v>
      </c>
      <c r="F51">
        <v>136</v>
      </c>
      <c r="G51">
        <v>0</v>
      </c>
      <c r="H51">
        <v>0</v>
      </c>
      <c r="I51">
        <v>-66</v>
      </c>
      <c r="J51">
        <v>15</v>
      </c>
      <c r="K51">
        <v>-13</v>
      </c>
      <c r="L51">
        <v>15</v>
      </c>
      <c r="M51">
        <v>-18</v>
      </c>
      <c r="N51">
        <v>0</v>
      </c>
      <c r="O51">
        <v>0</v>
      </c>
      <c r="P51">
        <v>27</v>
      </c>
      <c r="Q51">
        <v>0</v>
      </c>
      <c r="R51">
        <v>0</v>
      </c>
      <c r="S51">
        <v>10</v>
      </c>
      <c r="T51">
        <v>0</v>
      </c>
    </row>
    <row r="52" spans="2:20" x14ac:dyDescent="0.25">
      <c r="B52">
        <v>15</v>
      </c>
      <c r="C52">
        <v>0</v>
      </c>
      <c r="D52">
        <v>20</v>
      </c>
      <c r="E52">
        <v>-30</v>
      </c>
      <c r="F52">
        <v>112.99999999999999</v>
      </c>
      <c r="G52">
        <v>0</v>
      </c>
      <c r="H52">
        <v>0</v>
      </c>
      <c r="I52">
        <v>-66</v>
      </c>
      <c r="J52">
        <v>15</v>
      </c>
      <c r="K52">
        <v>-13</v>
      </c>
      <c r="L52">
        <v>15</v>
      </c>
      <c r="M52">
        <v>-18</v>
      </c>
      <c r="N52">
        <v>0</v>
      </c>
      <c r="O52">
        <v>0</v>
      </c>
      <c r="P52">
        <v>27</v>
      </c>
      <c r="Q52">
        <v>0</v>
      </c>
      <c r="R52">
        <v>0</v>
      </c>
      <c r="S52">
        <v>10</v>
      </c>
      <c r="T52">
        <v>20</v>
      </c>
    </row>
    <row r="53" spans="2:20" x14ac:dyDescent="0.25">
      <c r="B53">
        <v>16</v>
      </c>
      <c r="C53">
        <v>0</v>
      </c>
      <c r="D53">
        <v>20</v>
      </c>
      <c r="E53">
        <v>-34</v>
      </c>
      <c r="F53">
        <v>128</v>
      </c>
      <c r="G53">
        <v>0</v>
      </c>
      <c r="H53">
        <v>0</v>
      </c>
      <c r="I53">
        <v>-71</v>
      </c>
      <c r="J53">
        <v>19</v>
      </c>
      <c r="K53">
        <v>-13</v>
      </c>
      <c r="L53">
        <v>15</v>
      </c>
      <c r="M53">
        <v>-18</v>
      </c>
      <c r="N53">
        <v>0</v>
      </c>
      <c r="O53">
        <v>0</v>
      </c>
      <c r="P53">
        <v>27</v>
      </c>
      <c r="Q53">
        <v>0</v>
      </c>
      <c r="R53">
        <v>0</v>
      </c>
      <c r="S53">
        <v>10</v>
      </c>
      <c r="T53">
        <v>20</v>
      </c>
    </row>
  </sheetData>
  <mergeCells count="27">
    <mergeCell ref="M1:N1"/>
    <mergeCell ref="C1:D1"/>
    <mergeCell ref="E1:F1"/>
    <mergeCell ref="G1:H1"/>
    <mergeCell ref="I1:J1"/>
    <mergeCell ref="K1:L1"/>
    <mergeCell ref="Q19:R19"/>
    <mergeCell ref="O1:P1"/>
    <mergeCell ref="Q1:R1"/>
    <mergeCell ref="S1:T1"/>
    <mergeCell ref="S19:T19"/>
    <mergeCell ref="M37:N37"/>
    <mergeCell ref="O37:P37"/>
    <mergeCell ref="Q37:R37"/>
    <mergeCell ref="S37:T37"/>
    <mergeCell ref="C19:D19"/>
    <mergeCell ref="E19:F19"/>
    <mergeCell ref="G19:H19"/>
    <mergeCell ref="I19:J19"/>
    <mergeCell ref="K19:L19"/>
    <mergeCell ref="M19:N19"/>
    <mergeCell ref="C37:D37"/>
    <mergeCell ref="E37:F37"/>
    <mergeCell ref="G37:H37"/>
    <mergeCell ref="I37:J37"/>
    <mergeCell ref="K37:L37"/>
    <mergeCell ref="O19:P1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32D72-24D0-46E1-B53B-DA259CD1F9CA}">
  <dimension ref="A2:S52"/>
  <sheetViews>
    <sheetView workbookViewId="0">
      <selection activeCell="E32" sqref="E32"/>
    </sheetView>
  </sheetViews>
  <sheetFormatPr defaultRowHeight="15" x14ac:dyDescent="0.25"/>
  <sheetData>
    <row r="2" spans="1:19" x14ac:dyDescent="0.25">
      <c r="B2" s="27" t="s">
        <v>451</v>
      </c>
      <c r="C2" s="27"/>
      <c r="D2" s="27"/>
      <c r="E2" s="14"/>
      <c r="F2" s="14"/>
      <c r="G2" s="27" t="s">
        <v>452</v>
      </c>
      <c r="H2" s="27"/>
      <c r="I2" s="27"/>
      <c r="J2" s="14"/>
      <c r="K2" s="14"/>
      <c r="L2" s="14"/>
      <c r="M2" s="27" t="s">
        <v>454</v>
      </c>
      <c r="N2" s="27"/>
      <c r="O2" s="27"/>
      <c r="P2" s="14"/>
      <c r="Q2" s="14"/>
      <c r="R2" s="14"/>
    </row>
    <row r="3" spans="1:19" x14ac:dyDescent="0.25">
      <c r="B3" s="27" t="s">
        <v>0</v>
      </c>
      <c r="C3" s="27"/>
      <c r="D3" s="27"/>
      <c r="E3" s="13"/>
      <c r="F3" s="14"/>
      <c r="G3" s="27" t="s">
        <v>0</v>
      </c>
      <c r="H3" s="27"/>
      <c r="I3" s="27"/>
      <c r="J3" s="14"/>
      <c r="K3" s="14"/>
      <c r="L3" s="14"/>
      <c r="M3" s="14"/>
      <c r="N3" s="14"/>
      <c r="O3" s="14"/>
      <c r="P3" s="27"/>
      <c r="Q3" s="27"/>
      <c r="R3" s="27"/>
      <c r="S3" s="14"/>
    </row>
    <row r="4" spans="1:19" x14ac:dyDescent="0.25">
      <c r="B4" s="14" t="s">
        <v>403</v>
      </c>
      <c r="C4" s="14"/>
      <c r="D4" s="14"/>
      <c r="E4" s="14"/>
      <c r="F4" s="14"/>
      <c r="G4" s="14" t="s">
        <v>403</v>
      </c>
      <c r="H4" s="14"/>
      <c r="I4" s="14"/>
      <c r="J4" s="14"/>
      <c r="K4" s="14"/>
      <c r="L4" s="14"/>
      <c r="M4" s="14" t="s">
        <v>409</v>
      </c>
      <c r="N4" s="14"/>
      <c r="O4" s="14"/>
      <c r="P4" s="14"/>
      <c r="Q4" s="14"/>
      <c r="R4" s="14"/>
    </row>
    <row r="5" spans="1:19" x14ac:dyDescent="0.25">
      <c r="A5" s="14" t="s">
        <v>405</v>
      </c>
      <c r="B5" s="14" t="s">
        <v>400</v>
      </c>
      <c r="C5" s="14" t="s">
        <v>401</v>
      </c>
      <c r="D5" s="14" t="s">
        <v>402</v>
      </c>
      <c r="E5" s="14"/>
      <c r="F5" s="14" t="s">
        <v>405</v>
      </c>
      <c r="G5" s="14" t="s">
        <v>400</v>
      </c>
      <c r="H5" s="14" t="s">
        <v>401</v>
      </c>
      <c r="I5" s="14" t="s">
        <v>402</v>
      </c>
      <c r="J5" s="14"/>
      <c r="K5" s="14"/>
      <c r="L5" s="17" t="s">
        <v>406</v>
      </c>
      <c r="M5" s="14" t="s">
        <v>407</v>
      </c>
      <c r="N5" s="14" t="s">
        <v>408</v>
      </c>
      <c r="O5" s="14"/>
      <c r="P5" s="14"/>
      <c r="Q5" s="14"/>
      <c r="R5" s="14"/>
    </row>
    <row r="6" spans="1:19" x14ac:dyDescent="0.25">
      <c r="A6">
        <v>0</v>
      </c>
      <c r="B6">
        <v>0</v>
      </c>
      <c r="C6">
        <v>0</v>
      </c>
      <c r="D6">
        <v>0</v>
      </c>
      <c r="F6">
        <v>0</v>
      </c>
      <c r="G6">
        <v>6.55</v>
      </c>
      <c r="H6">
        <v>9.15</v>
      </c>
      <c r="I6">
        <v>12.975</v>
      </c>
      <c r="L6">
        <v>1</v>
      </c>
      <c r="M6">
        <v>-637.09479999999996</v>
      </c>
      <c r="N6">
        <v>192.39999999999998</v>
      </c>
    </row>
    <row r="7" spans="1:19" x14ac:dyDescent="0.25">
      <c r="A7">
        <v>15</v>
      </c>
      <c r="B7">
        <v>0.2</v>
      </c>
      <c r="C7">
        <v>0.4</v>
      </c>
      <c r="D7">
        <v>1.4</v>
      </c>
      <c r="F7">
        <v>15</v>
      </c>
      <c r="G7">
        <v>6.7</v>
      </c>
      <c r="H7">
        <v>9.4</v>
      </c>
      <c r="I7">
        <v>13.5</v>
      </c>
      <c r="L7">
        <v>2</v>
      </c>
      <c r="M7">
        <v>-148.625</v>
      </c>
      <c r="N7">
        <v>220.79999999999998</v>
      </c>
    </row>
    <row r="8" spans="1:19" x14ac:dyDescent="0.25">
      <c r="A8">
        <v>30</v>
      </c>
      <c r="B8">
        <v>-2.5000000000000001E-2</v>
      </c>
      <c r="C8">
        <v>0.4</v>
      </c>
      <c r="D8">
        <v>1.9750000000000001</v>
      </c>
      <c r="F8">
        <v>30</v>
      </c>
      <c r="G8">
        <v>7.3</v>
      </c>
      <c r="H8">
        <v>9.4499999999999993</v>
      </c>
      <c r="I8">
        <v>13.4</v>
      </c>
      <c r="L8">
        <v>3</v>
      </c>
      <c r="M8">
        <v>135.32390000000001</v>
      </c>
      <c r="N8">
        <v>252.1</v>
      </c>
    </row>
    <row r="9" spans="1:19" x14ac:dyDescent="0.25">
      <c r="A9">
        <v>45</v>
      </c>
      <c r="B9">
        <v>-1.35</v>
      </c>
      <c r="C9">
        <v>0.42499999999999999</v>
      </c>
      <c r="D9">
        <v>2.7</v>
      </c>
      <c r="F9">
        <v>45</v>
      </c>
      <c r="G9">
        <v>7.4749999999999996</v>
      </c>
      <c r="H9">
        <v>9.3000000000000007</v>
      </c>
      <c r="I9">
        <v>13.375</v>
      </c>
      <c r="L9">
        <v>4</v>
      </c>
      <c r="M9">
        <v>-215.26249999999999</v>
      </c>
      <c r="N9">
        <v>157.29999999999998</v>
      </c>
    </row>
    <row r="10" spans="1:19" x14ac:dyDescent="0.25">
      <c r="A10">
        <v>60</v>
      </c>
      <c r="B10">
        <v>-2.0499999999999998</v>
      </c>
      <c r="C10">
        <v>0.22500000000000001</v>
      </c>
      <c r="D10">
        <v>1.8</v>
      </c>
      <c r="F10">
        <v>60</v>
      </c>
      <c r="G10">
        <v>7</v>
      </c>
      <c r="H10">
        <v>9.6</v>
      </c>
      <c r="I10">
        <v>12.9</v>
      </c>
      <c r="L10">
        <v>5</v>
      </c>
      <c r="M10">
        <v>-144.375</v>
      </c>
      <c r="N10">
        <v>233.5</v>
      </c>
    </row>
    <row r="11" spans="1:19" x14ac:dyDescent="0.25">
      <c r="A11">
        <v>75</v>
      </c>
      <c r="B11">
        <v>-2.8</v>
      </c>
      <c r="C11">
        <v>-0.82499999999999996</v>
      </c>
      <c r="D11">
        <v>2.0499999999999998</v>
      </c>
      <c r="F11">
        <v>75</v>
      </c>
      <c r="G11">
        <v>6.5750000000000002</v>
      </c>
      <c r="H11">
        <v>9.8000000000000007</v>
      </c>
      <c r="I11">
        <v>12.125</v>
      </c>
      <c r="L11">
        <v>6</v>
      </c>
      <c r="M11">
        <v>-187.5789</v>
      </c>
      <c r="N11">
        <v>114.8</v>
      </c>
    </row>
    <row r="12" spans="1:19" x14ac:dyDescent="0.25">
      <c r="A12">
        <v>90</v>
      </c>
      <c r="B12">
        <v>-3.1</v>
      </c>
      <c r="C12">
        <v>-1.55</v>
      </c>
      <c r="D12">
        <v>2.0499999999999998</v>
      </c>
      <c r="F12">
        <v>90</v>
      </c>
      <c r="G12">
        <v>5.8</v>
      </c>
      <c r="H12">
        <v>8.6999999999999993</v>
      </c>
      <c r="I12">
        <v>11.175000000000001</v>
      </c>
      <c r="L12">
        <v>7</v>
      </c>
      <c r="M12">
        <v>-230.76920000000001</v>
      </c>
      <c r="N12">
        <v>224.39999999999998</v>
      </c>
    </row>
    <row r="13" spans="1:19" x14ac:dyDescent="0.25">
      <c r="A13">
        <v>105</v>
      </c>
      <c r="B13">
        <v>-4.2</v>
      </c>
      <c r="C13">
        <v>-2.4500000000000002</v>
      </c>
      <c r="D13">
        <v>1.9</v>
      </c>
      <c r="F13">
        <v>105</v>
      </c>
      <c r="G13">
        <v>5.8</v>
      </c>
      <c r="H13">
        <v>8</v>
      </c>
      <c r="I13">
        <v>11.1</v>
      </c>
      <c r="L13">
        <v>8</v>
      </c>
      <c r="M13">
        <v>-56.333300000000001</v>
      </c>
      <c r="N13">
        <v>245.29999999999998</v>
      </c>
    </row>
    <row r="14" spans="1:19" x14ac:dyDescent="0.25">
      <c r="A14">
        <v>120</v>
      </c>
      <c r="B14">
        <v>-5.3</v>
      </c>
      <c r="C14">
        <v>-2.8</v>
      </c>
      <c r="D14">
        <v>1.2</v>
      </c>
      <c r="F14">
        <v>120</v>
      </c>
      <c r="G14">
        <v>5.5</v>
      </c>
      <c r="H14">
        <v>7.6</v>
      </c>
      <c r="I14">
        <v>10.4</v>
      </c>
      <c r="L14">
        <v>9</v>
      </c>
      <c r="M14">
        <v>-115.1379</v>
      </c>
      <c r="N14">
        <v>205</v>
      </c>
    </row>
    <row r="15" spans="1:19" x14ac:dyDescent="0.25">
      <c r="A15">
        <v>135</v>
      </c>
      <c r="B15">
        <v>-5.55</v>
      </c>
      <c r="C15">
        <v>-2.85</v>
      </c>
      <c r="D15">
        <v>0.45</v>
      </c>
      <c r="F15">
        <v>135</v>
      </c>
      <c r="G15">
        <v>5.0999999999999996</v>
      </c>
      <c r="H15">
        <v>7.25</v>
      </c>
      <c r="I15">
        <v>10.199999999999999</v>
      </c>
      <c r="L15">
        <v>10</v>
      </c>
      <c r="M15">
        <v>-81.912499999999994</v>
      </c>
      <c r="N15">
        <v>354.7</v>
      </c>
    </row>
    <row r="16" spans="1:19" x14ac:dyDescent="0.25">
      <c r="A16">
        <v>150</v>
      </c>
      <c r="B16">
        <v>-6.5</v>
      </c>
      <c r="C16">
        <v>-3.1</v>
      </c>
      <c r="D16">
        <v>-0.35</v>
      </c>
      <c r="F16">
        <v>150</v>
      </c>
      <c r="G16">
        <v>5.0999999999999996</v>
      </c>
      <c r="H16">
        <v>6.7</v>
      </c>
      <c r="I16">
        <v>9.6750000000000007</v>
      </c>
      <c r="L16">
        <v>11</v>
      </c>
      <c r="M16">
        <v>-52.05</v>
      </c>
      <c r="N16">
        <v>197.4</v>
      </c>
    </row>
    <row r="17" spans="1:19" x14ac:dyDescent="0.25">
      <c r="A17">
        <v>165</v>
      </c>
      <c r="B17">
        <v>-6.85</v>
      </c>
      <c r="C17">
        <v>-3.65</v>
      </c>
      <c r="D17">
        <v>-0.25</v>
      </c>
      <c r="F17">
        <v>165</v>
      </c>
      <c r="G17">
        <v>5</v>
      </c>
      <c r="H17">
        <v>6.85</v>
      </c>
      <c r="I17">
        <v>9.1999999999999993</v>
      </c>
      <c r="L17">
        <v>12</v>
      </c>
      <c r="M17">
        <v>-539.625</v>
      </c>
      <c r="N17">
        <v>211.2</v>
      </c>
    </row>
    <row r="18" spans="1:19" x14ac:dyDescent="0.25">
      <c r="A18">
        <v>180</v>
      </c>
      <c r="B18">
        <v>-7.4625000000000004</v>
      </c>
      <c r="C18">
        <v>-4.2</v>
      </c>
      <c r="D18">
        <v>-0.17499999999999999</v>
      </c>
      <c r="F18">
        <v>180</v>
      </c>
      <c r="G18">
        <v>5.375</v>
      </c>
      <c r="H18">
        <v>7.1</v>
      </c>
      <c r="I18">
        <v>8.7750000000000004</v>
      </c>
      <c r="L18">
        <v>13</v>
      </c>
      <c r="M18">
        <v>-49.3125</v>
      </c>
      <c r="N18">
        <v>458.5</v>
      </c>
    </row>
    <row r="19" spans="1:19" x14ac:dyDescent="0.25">
      <c r="A19">
        <v>195</v>
      </c>
      <c r="B19">
        <v>-7.35</v>
      </c>
      <c r="C19">
        <v>-4.3</v>
      </c>
      <c r="D19">
        <v>-0.3</v>
      </c>
      <c r="F19">
        <v>195</v>
      </c>
      <c r="G19">
        <v>5.4</v>
      </c>
      <c r="H19">
        <v>6.9</v>
      </c>
      <c r="I19">
        <v>9.1</v>
      </c>
      <c r="L19">
        <v>14</v>
      </c>
      <c r="M19">
        <v>-308.9375</v>
      </c>
      <c r="N19">
        <v>402.7</v>
      </c>
    </row>
    <row r="20" spans="1:19" x14ac:dyDescent="0.25">
      <c r="A20">
        <v>210</v>
      </c>
      <c r="B20">
        <v>-7.9749999999999996</v>
      </c>
      <c r="C20">
        <v>-5.4</v>
      </c>
      <c r="D20">
        <v>0.21249999999999999</v>
      </c>
      <c r="F20">
        <v>210</v>
      </c>
      <c r="G20">
        <v>5.05</v>
      </c>
      <c r="H20">
        <v>6.85</v>
      </c>
      <c r="I20">
        <v>9.35</v>
      </c>
      <c r="L20">
        <v>15</v>
      </c>
      <c r="M20">
        <v>158.25</v>
      </c>
      <c r="N20">
        <v>1226.5</v>
      </c>
    </row>
    <row r="21" spans="1:19" x14ac:dyDescent="0.25">
      <c r="A21">
        <v>225</v>
      </c>
      <c r="B21">
        <v>-8.5250000000000004</v>
      </c>
      <c r="C21">
        <v>-4.7</v>
      </c>
      <c r="D21">
        <v>0.17499999999999999</v>
      </c>
      <c r="F21">
        <v>225</v>
      </c>
      <c r="G21">
        <v>5.0999999999999996</v>
      </c>
      <c r="H21">
        <v>6.7</v>
      </c>
      <c r="I21">
        <v>9.15</v>
      </c>
      <c r="L21">
        <v>16</v>
      </c>
      <c r="M21">
        <v>692.85</v>
      </c>
      <c r="N21">
        <v>447.7</v>
      </c>
    </row>
    <row r="22" spans="1:19" x14ac:dyDescent="0.25">
      <c r="A22">
        <v>240</v>
      </c>
      <c r="B22">
        <v>-8.0749999999999993</v>
      </c>
      <c r="C22">
        <v>-4.1500000000000004</v>
      </c>
      <c r="D22">
        <v>0.33750000000000002</v>
      </c>
      <c r="F22">
        <v>240</v>
      </c>
      <c r="G22">
        <v>5.35</v>
      </c>
      <c r="H22">
        <v>6.6</v>
      </c>
      <c r="I22">
        <v>9</v>
      </c>
    </row>
    <row r="23" spans="1:19" x14ac:dyDescent="0.25">
      <c r="A23">
        <v>255</v>
      </c>
      <c r="B23">
        <v>-7.7874999999999996</v>
      </c>
      <c r="C23">
        <v>-4.5999999999999996</v>
      </c>
      <c r="D23">
        <v>0.67500000000000004</v>
      </c>
      <c r="F23">
        <v>255</v>
      </c>
      <c r="G23">
        <v>5.625</v>
      </c>
      <c r="H23">
        <v>6.7</v>
      </c>
      <c r="I23">
        <v>9.0124999999999993</v>
      </c>
    </row>
    <row r="24" spans="1:19" x14ac:dyDescent="0.25">
      <c r="A24">
        <v>270</v>
      </c>
      <c r="B24">
        <v>-7.7625000000000002</v>
      </c>
      <c r="C24">
        <v>-3.25</v>
      </c>
      <c r="D24">
        <v>-0.32500000000000001</v>
      </c>
      <c r="F24">
        <v>270</v>
      </c>
      <c r="G24">
        <v>5.4</v>
      </c>
      <c r="H24">
        <v>6.85</v>
      </c>
      <c r="I24">
        <v>9.6999999999999993</v>
      </c>
    </row>
    <row r="25" spans="1:19" x14ac:dyDescent="0.25">
      <c r="A25">
        <v>285</v>
      </c>
      <c r="B25">
        <v>-8.1750000000000007</v>
      </c>
      <c r="C25">
        <v>-3</v>
      </c>
      <c r="D25">
        <v>-0.375</v>
      </c>
      <c r="F25">
        <v>285</v>
      </c>
      <c r="G25">
        <v>5.05</v>
      </c>
      <c r="H25">
        <v>7.1</v>
      </c>
      <c r="I25">
        <v>9.625</v>
      </c>
    </row>
    <row r="26" spans="1:19" x14ac:dyDescent="0.25">
      <c r="A26">
        <v>300</v>
      </c>
      <c r="B26">
        <v>-8.25</v>
      </c>
      <c r="C26">
        <v>-4.7249999999999996</v>
      </c>
      <c r="D26">
        <v>-0.1</v>
      </c>
      <c r="F26">
        <v>300</v>
      </c>
      <c r="G26">
        <v>5.55</v>
      </c>
      <c r="H26">
        <v>7.15</v>
      </c>
      <c r="I26">
        <v>9.9</v>
      </c>
    </row>
    <row r="28" spans="1:19" x14ac:dyDescent="0.25">
      <c r="B28" s="27" t="s">
        <v>451</v>
      </c>
      <c r="C28" s="27"/>
      <c r="D28" s="27"/>
      <c r="E28" s="14"/>
      <c r="F28" s="14"/>
      <c r="G28" s="27" t="s">
        <v>453</v>
      </c>
      <c r="H28" s="27"/>
      <c r="I28" s="27"/>
    </row>
    <row r="29" spans="1:19" x14ac:dyDescent="0.25">
      <c r="B29" s="27" t="s">
        <v>0</v>
      </c>
      <c r="C29" s="27"/>
      <c r="D29" s="27"/>
      <c r="E29" s="13"/>
      <c r="F29" s="14"/>
      <c r="G29" s="27" t="s">
        <v>0</v>
      </c>
      <c r="H29" s="27"/>
      <c r="I29" s="27"/>
      <c r="J29" s="14"/>
      <c r="P29" s="14"/>
    </row>
    <row r="30" spans="1:19" x14ac:dyDescent="0.25">
      <c r="B30" s="14" t="s">
        <v>404</v>
      </c>
      <c r="C30" s="14"/>
      <c r="D30" s="14"/>
      <c r="E30" s="14"/>
      <c r="F30" s="14"/>
      <c r="G30" s="14" t="s">
        <v>404</v>
      </c>
      <c r="H30" s="14"/>
      <c r="I30" s="14"/>
      <c r="J30" s="14"/>
      <c r="Q30" s="27"/>
      <c r="R30" s="27"/>
      <c r="S30" s="27"/>
    </row>
    <row r="31" spans="1:19" x14ac:dyDescent="0.25">
      <c r="A31" s="14" t="s">
        <v>405</v>
      </c>
      <c r="B31" s="14" t="s">
        <v>400</v>
      </c>
      <c r="C31" s="14" t="s">
        <v>401</v>
      </c>
      <c r="D31" s="14" t="s">
        <v>402</v>
      </c>
      <c r="E31" s="14"/>
      <c r="F31" s="14" t="s">
        <v>405</v>
      </c>
      <c r="G31" s="14" t="s">
        <v>400</v>
      </c>
      <c r="H31" s="14" t="s">
        <v>401</v>
      </c>
      <c r="I31" s="14" t="s">
        <v>402</v>
      </c>
      <c r="J31" s="14"/>
    </row>
    <row r="32" spans="1:19" x14ac:dyDescent="0.25">
      <c r="A32">
        <v>0</v>
      </c>
      <c r="B32">
        <v>0</v>
      </c>
      <c r="C32">
        <v>0</v>
      </c>
      <c r="D32">
        <v>0</v>
      </c>
      <c r="F32">
        <v>0</v>
      </c>
      <c r="G32">
        <v>6.65</v>
      </c>
      <c r="H32">
        <v>9.6</v>
      </c>
      <c r="I32">
        <v>12.6875</v>
      </c>
      <c r="P32" s="14"/>
    </row>
    <row r="33" spans="1:9" x14ac:dyDescent="0.25">
      <c r="A33">
        <v>15</v>
      </c>
      <c r="B33">
        <v>-0.13750000000000001</v>
      </c>
      <c r="C33">
        <v>0.45</v>
      </c>
      <c r="D33">
        <v>1.4</v>
      </c>
      <c r="F33">
        <v>15</v>
      </c>
      <c r="G33">
        <v>7.7</v>
      </c>
      <c r="H33">
        <v>9.8000000000000007</v>
      </c>
      <c r="I33">
        <v>12.4</v>
      </c>
    </row>
    <row r="34" spans="1:9" x14ac:dyDescent="0.25">
      <c r="A34">
        <v>30</v>
      </c>
      <c r="B34">
        <v>-0.7</v>
      </c>
      <c r="C34">
        <v>0.72499999999999998</v>
      </c>
      <c r="D34">
        <v>2.8</v>
      </c>
      <c r="F34">
        <v>30</v>
      </c>
      <c r="G34">
        <v>8.3000000000000007</v>
      </c>
      <c r="H34">
        <v>10.1</v>
      </c>
      <c r="I34">
        <v>13.7</v>
      </c>
    </row>
    <row r="35" spans="1:9" x14ac:dyDescent="0.25">
      <c r="A35">
        <v>45</v>
      </c>
      <c r="B35">
        <v>-0.8</v>
      </c>
      <c r="C35">
        <v>1</v>
      </c>
      <c r="D35">
        <v>3.2625000000000002</v>
      </c>
      <c r="F35">
        <v>45</v>
      </c>
      <c r="G35">
        <v>8.4250000000000007</v>
      </c>
      <c r="H35">
        <v>10.3</v>
      </c>
      <c r="I35">
        <v>12.8</v>
      </c>
    </row>
    <row r="36" spans="1:9" x14ac:dyDescent="0.25">
      <c r="A36">
        <v>60</v>
      </c>
      <c r="B36">
        <v>-0.85</v>
      </c>
      <c r="C36">
        <v>1.05</v>
      </c>
      <c r="D36">
        <v>3.45</v>
      </c>
      <c r="F36">
        <v>60</v>
      </c>
      <c r="G36">
        <v>8.1999999999999993</v>
      </c>
      <c r="H36">
        <v>10.5</v>
      </c>
      <c r="I36">
        <v>13.65</v>
      </c>
    </row>
    <row r="37" spans="1:9" x14ac:dyDescent="0.25">
      <c r="A37">
        <v>75</v>
      </c>
      <c r="B37">
        <v>-1.35</v>
      </c>
      <c r="C37">
        <v>0.85</v>
      </c>
      <c r="D37">
        <v>4.55</v>
      </c>
      <c r="F37">
        <v>75</v>
      </c>
      <c r="G37">
        <v>8.1</v>
      </c>
      <c r="H37">
        <v>9.6999999999999993</v>
      </c>
      <c r="I37">
        <v>13.75</v>
      </c>
    </row>
    <row r="38" spans="1:9" x14ac:dyDescent="0.25">
      <c r="A38">
        <v>90</v>
      </c>
      <c r="B38">
        <v>-2</v>
      </c>
      <c r="C38">
        <v>0.95</v>
      </c>
      <c r="D38">
        <v>6.15</v>
      </c>
      <c r="F38">
        <v>90</v>
      </c>
      <c r="G38">
        <v>7.75</v>
      </c>
      <c r="H38">
        <v>9.6999999999999993</v>
      </c>
      <c r="I38">
        <v>13.45</v>
      </c>
    </row>
    <row r="39" spans="1:9" x14ac:dyDescent="0.25">
      <c r="A39">
        <v>105</v>
      </c>
      <c r="B39">
        <v>-2.4500000000000002</v>
      </c>
      <c r="C39">
        <v>0.875</v>
      </c>
      <c r="D39">
        <v>5.9</v>
      </c>
      <c r="F39">
        <v>105</v>
      </c>
      <c r="G39">
        <v>7.35</v>
      </c>
      <c r="H39">
        <v>9.5500000000000007</v>
      </c>
      <c r="I39">
        <v>13.4</v>
      </c>
    </row>
    <row r="40" spans="1:9" x14ac:dyDescent="0.25">
      <c r="A40">
        <v>120</v>
      </c>
      <c r="B40">
        <v>-4.0750000000000002</v>
      </c>
      <c r="C40">
        <v>1.05</v>
      </c>
      <c r="D40">
        <v>4.375</v>
      </c>
      <c r="F40">
        <v>120</v>
      </c>
      <c r="G40">
        <v>7.1</v>
      </c>
      <c r="H40">
        <v>9.5</v>
      </c>
      <c r="I40">
        <v>13.3</v>
      </c>
    </row>
    <row r="41" spans="1:9" x14ac:dyDescent="0.25">
      <c r="A41">
        <v>135</v>
      </c>
      <c r="B41">
        <v>-5.125</v>
      </c>
      <c r="C41">
        <v>0.55000000000000004</v>
      </c>
      <c r="D41">
        <v>3.9375</v>
      </c>
      <c r="F41">
        <v>135</v>
      </c>
      <c r="G41">
        <v>7.2</v>
      </c>
      <c r="H41">
        <v>9.4</v>
      </c>
      <c r="I41">
        <v>13.25</v>
      </c>
    </row>
    <row r="42" spans="1:9" x14ac:dyDescent="0.25">
      <c r="A42">
        <v>150</v>
      </c>
      <c r="B42">
        <v>-5.6</v>
      </c>
      <c r="C42">
        <v>-0.05</v>
      </c>
      <c r="D42">
        <v>3.6</v>
      </c>
      <c r="F42">
        <v>150</v>
      </c>
      <c r="G42">
        <v>6.95</v>
      </c>
      <c r="H42">
        <v>9.1</v>
      </c>
      <c r="I42">
        <v>13.1</v>
      </c>
    </row>
    <row r="43" spans="1:9" x14ac:dyDescent="0.25">
      <c r="A43">
        <v>165</v>
      </c>
      <c r="B43">
        <v>-5.3875000000000002</v>
      </c>
      <c r="C43">
        <v>-0.25</v>
      </c>
      <c r="D43">
        <v>3.8</v>
      </c>
      <c r="F43">
        <v>165</v>
      </c>
      <c r="G43">
        <v>6.75</v>
      </c>
      <c r="H43">
        <v>8.6999999999999993</v>
      </c>
      <c r="I43">
        <v>12.85</v>
      </c>
    </row>
    <row r="44" spans="1:9" x14ac:dyDescent="0.25">
      <c r="A44">
        <v>180</v>
      </c>
      <c r="B44">
        <v>-5.4375</v>
      </c>
      <c r="C44">
        <v>-1</v>
      </c>
      <c r="D44">
        <v>4.25</v>
      </c>
      <c r="F44">
        <v>180</v>
      </c>
      <c r="G44">
        <v>6.7</v>
      </c>
      <c r="H44">
        <v>9.6</v>
      </c>
      <c r="I44">
        <v>13.3</v>
      </c>
    </row>
    <row r="45" spans="1:9" x14ac:dyDescent="0.25">
      <c r="A45">
        <v>195</v>
      </c>
      <c r="B45">
        <v>-5.3125</v>
      </c>
      <c r="C45">
        <v>-1.45</v>
      </c>
      <c r="D45">
        <v>5.2625000000000002</v>
      </c>
      <c r="F45">
        <v>195</v>
      </c>
      <c r="G45">
        <v>6.8</v>
      </c>
      <c r="H45">
        <v>9.6</v>
      </c>
      <c r="I45">
        <v>13.612500000000001</v>
      </c>
    </row>
    <row r="46" spans="1:9" x14ac:dyDescent="0.25">
      <c r="A46">
        <v>210</v>
      </c>
      <c r="B46">
        <v>-6.0750000000000002</v>
      </c>
      <c r="C46">
        <v>-1.55</v>
      </c>
      <c r="D46">
        <v>5.4625000000000004</v>
      </c>
      <c r="F46">
        <v>210</v>
      </c>
      <c r="G46">
        <v>6.8250000000000002</v>
      </c>
      <c r="H46">
        <v>9.6</v>
      </c>
      <c r="I46">
        <v>13.175000000000001</v>
      </c>
    </row>
    <row r="47" spans="1:9" x14ac:dyDescent="0.25">
      <c r="A47">
        <v>225</v>
      </c>
      <c r="B47">
        <v>-6.8250000000000002</v>
      </c>
      <c r="C47">
        <v>-1.35</v>
      </c>
      <c r="D47">
        <v>5.4625000000000004</v>
      </c>
      <c r="F47">
        <v>225</v>
      </c>
      <c r="G47">
        <v>6.6</v>
      </c>
      <c r="H47">
        <v>9.3000000000000007</v>
      </c>
      <c r="I47">
        <v>13.5</v>
      </c>
    </row>
    <row r="48" spans="1:9" x14ac:dyDescent="0.25">
      <c r="A48">
        <v>240</v>
      </c>
      <c r="B48">
        <v>-6.45</v>
      </c>
      <c r="C48">
        <v>-1.1499999999999999</v>
      </c>
      <c r="D48">
        <v>4.5625</v>
      </c>
      <c r="F48">
        <v>240</v>
      </c>
      <c r="G48">
        <v>7</v>
      </c>
      <c r="H48">
        <v>9.4499999999999993</v>
      </c>
      <c r="I48">
        <v>13.5</v>
      </c>
    </row>
    <row r="49" spans="1:9" x14ac:dyDescent="0.25">
      <c r="A49">
        <v>255</v>
      </c>
      <c r="B49">
        <v>-6.7750000000000004</v>
      </c>
      <c r="C49">
        <v>-1.25</v>
      </c>
      <c r="D49">
        <v>3.7875000000000001</v>
      </c>
      <c r="F49">
        <v>255</v>
      </c>
      <c r="G49">
        <v>6.65</v>
      </c>
      <c r="H49">
        <v>8.85</v>
      </c>
      <c r="I49">
        <v>13.85</v>
      </c>
    </row>
    <row r="50" spans="1:9" x14ac:dyDescent="0.25">
      <c r="A50">
        <v>270</v>
      </c>
      <c r="B50">
        <v>-6.8125</v>
      </c>
      <c r="C50">
        <v>-1.1499999999999999</v>
      </c>
      <c r="D50">
        <v>3.7124999999999999</v>
      </c>
      <c r="F50">
        <v>270</v>
      </c>
      <c r="G50">
        <v>6.2750000000000004</v>
      </c>
      <c r="H50">
        <v>8.65</v>
      </c>
      <c r="I50">
        <v>12.7</v>
      </c>
    </row>
    <row r="51" spans="1:9" x14ac:dyDescent="0.25">
      <c r="A51">
        <v>285</v>
      </c>
      <c r="B51">
        <v>-7.0875000000000004</v>
      </c>
      <c r="C51">
        <v>-1.95</v>
      </c>
      <c r="D51">
        <v>3.5750000000000002</v>
      </c>
      <c r="F51">
        <v>285</v>
      </c>
      <c r="G51">
        <v>6.4749999999999996</v>
      </c>
      <c r="H51">
        <v>8.6999999999999993</v>
      </c>
      <c r="I51">
        <v>12.475</v>
      </c>
    </row>
    <row r="52" spans="1:9" x14ac:dyDescent="0.25">
      <c r="A52">
        <v>300</v>
      </c>
      <c r="B52">
        <v>-7.1</v>
      </c>
      <c r="C52">
        <v>-1.65</v>
      </c>
      <c r="D52">
        <v>2.2000000000000002</v>
      </c>
      <c r="F52">
        <v>300</v>
      </c>
      <c r="G52">
        <v>6.25</v>
      </c>
      <c r="H52">
        <v>8.4</v>
      </c>
      <c r="I52">
        <v>11.35</v>
      </c>
    </row>
  </sheetData>
  <mergeCells count="11">
    <mergeCell ref="Q30:S30"/>
    <mergeCell ref="B3:D3"/>
    <mergeCell ref="G3:I3"/>
    <mergeCell ref="P3:R3"/>
    <mergeCell ref="B29:D29"/>
    <mergeCell ref="G29:I29"/>
    <mergeCell ref="M2:O2"/>
    <mergeCell ref="G2:I2"/>
    <mergeCell ref="B2:D2"/>
    <mergeCell ref="G28:I28"/>
    <mergeCell ref="B28:D28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1BE50-E3F2-4625-AD22-82536C0900E7}">
  <dimension ref="A1:N53"/>
  <sheetViews>
    <sheetView workbookViewId="0">
      <selection activeCell="A5" sqref="A5"/>
    </sheetView>
  </sheetViews>
  <sheetFormatPr defaultRowHeight="15" x14ac:dyDescent="0.25"/>
  <sheetData>
    <row r="1" spans="1:14" x14ac:dyDescent="0.25">
      <c r="A1" s="14" t="s">
        <v>455</v>
      </c>
      <c r="B1" s="17" t="s">
        <v>406</v>
      </c>
      <c r="C1" s="18" t="s">
        <v>410</v>
      </c>
      <c r="D1" s="18" t="s">
        <v>411</v>
      </c>
      <c r="E1" s="18" t="s">
        <v>412</v>
      </c>
      <c r="F1" s="18" t="s">
        <v>413</v>
      </c>
      <c r="G1" s="18" t="s">
        <v>414</v>
      </c>
      <c r="H1" s="18" t="s">
        <v>415</v>
      </c>
      <c r="I1" s="18" t="s">
        <v>422</v>
      </c>
      <c r="J1" s="18" t="s">
        <v>417</v>
      </c>
      <c r="K1" s="18" t="s">
        <v>418</v>
      </c>
      <c r="L1" s="18" t="s">
        <v>428</v>
      </c>
      <c r="M1" s="18" t="s">
        <v>423</v>
      </c>
      <c r="N1" s="18" t="s">
        <v>424</v>
      </c>
    </row>
    <row r="2" spans="1:14" x14ac:dyDescent="0.25">
      <c r="B2">
        <v>1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</row>
    <row r="3" spans="1:14" x14ac:dyDescent="0.25">
      <c r="B3">
        <v>2</v>
      </c>
      <c r="C3">
        <v>0</v>
      </c>
      <c r="D3">
        <v>-30</v>
      </c>
      <c r="E3">
        <v>0</v>
      </c>
      <c r="F3">
        <v>-30</v>
      </c>
      <c r="G3">
        <v>0</v>
      </c>
      <c r="H3">
        <v>0</v>
      </c>
      <c r="I3">
        <v>0</v>
      </c>
      <c r="J3">
        <v>0</v>
      </c>
      <c r="K3">
        <v>-16</v>
      </c>
      <c r="L3">
        <v>0</v>
      </c>
      <c r="M3">
        <v>0</v>
      </c>
      <c r="N3">
        <v>0</v>
      </c>
    </row>
    <row r="4" spans="1:14" x14ac:dyDescent="0.25">
      <c r="B4">
        <v>3</v>
      </c>
      <c r="C4">
        <v>0</v>
      </c>
      <c r="D4">
        <v>-30</v>
      </c>
      <c r="E4">
        <v>0</v>
      </c>
      <c r="F4">
        <v>-30</v>
      </c>
      <c r="G4">
        <v>0</v>
      </c>
      <c r="H4">
        <v>0</v>
      </c>
      <c r="I4">
        <v>0</v>
      </c>
      <c r="J4">
        <v>0</v>
      </c>
      <c r="K4">
        <v>-16</v>
      </c>
      <c r="L4">
        <v>-30</v>
      </c>
      <c r="M4">
        <v>0</v>
      </c>
      <c r="N4">
        <v>0</v>
      </c>
    </row>
    <row r="5" spans="1:14" x14ac:dyDescent="0.25">
      <c r="B5">
        <v>4</v>
      </c>
      <c r="C5">
        <v>-42</v>
      </c>
      <c r="D5">
        <v>-18</v>
      </c>
      <c r="E5">
        <v>0</v>
      </c>
      <c r="F5">
        <v>-30</v>
      </c>
      <c r="G5">
        <v>-10</v>
      </c>
      <c r="H5">
        <v>0</v>
      </c>
      <c r="I5">
        <v>0</v>
      </c>
      <c r="J5">
        <v>0</v>
      </c>
      <c r="K5">
        <v>-32</v>
      </c>
      <c r="L5">
        <v>-30</v>
      </c>
      <c r="M5">
        <v>0</v>
      </c>
      <c r="N5">
        <v>0</v>
      </c>
    </row>
    <row r="6" spans="1:14" x14ac:dyDescent="0.25">
      <c r="B6">
        <v>5</v>
      </c>
      <c r="C6">
        <v>-50</v>
      </c>
      <c r="D6">
        <v>-15</v>
      </c>
      <c r="E6">
        <v>0</v>
      </c>
      <c r="F6">
        <v>-27</v>
      </c>
      <c r="G6">
        <v>-15</v>
      </c>
      <c r="H6">
        <v>0</v>
      </c>
      <c r="I6">
        <v>0</v>
      </c>
      <c r="J6">
        <v>0</v>
      </c>
      <c r="K6">
        <v>-18</v>
      </c>
      <c r="L6">
        <v>-30</v>
      </c>
      <c r="M6">
        <v>0</v>
      </c>
      <c r="N6">
        <v>0</v>
      </c>
    </row>
    <row r="7" spans="1:14" x14ac:dyDescent="0.25">
      <c r="B7">
        <v>6</v>
      </c>
      <c r="C7">
        <v>-50</v>
      </c>
      <c r="D7">
        <v>-21</v>
      </c>
      <c r="E7">
        <v>0</v>
      </c>
      <c r="F7">
        <v>-27</v>
      </c>
      <c r="G7">
        <v>-15</v>
      </c>
      <c r="H7">
        <v>0</v>
      </c>
      <c r="I7">
        <v>-10</v>
      </c>
      <c r="J7">
        <v>0</v>
      </c>
      <c r="K7">
        <v>-8</v>
      </c>
      <c r="L7">
        <v>-30</v>
      </c>
      <c r="M7">
        <v>0</v>
      </c>
      <c r="N7">
        <v>0</v>
      </c>
    </row>
    <row r="8" spans="1:14" x14ac:dyDescent="0.25">
      <c r="B8">
        <v>7</v>
      </c>
      <c r="C8">
        <v>-55.000000000000007</v>
      </c>
      <c r="D8">
        <v>-24</v>
      </c>
      <c r="E8">
        <v>0</v>
      </c>
      <c r="F8">
        <v>-16</v>
      </c>
      <c r="G8">
        <v>-20</v>
      </c>
      <c r="H8">
        <v>0</v>
      </c>
      <c r="I8">
        <v>0</v>
      </c>
      <c r="J8">
        <v>0</v>
      </c>
      <c r="K8">
        <v>-8</v>
      </c>
      <c r="L8">
        <v>-40</v>
      </c>
      <c r="M8">
        <v>0</v>
      </c>
      <c r="N8">
        <v>0</v>
      </c>
    </row>
    <row r="9" spans="1:14" x14ac:dyDescent="0.25">
      <c r="B9">
        <v>8</v>
      </c>
      <c r="C9">
        <v>-55.000000000000007</v>
      </c>
      <c r="D9">
        <v>-23</v>
      </c>
      <c r="E9">
        <v>0</v>
      </c>
      <c r="F9">
        <v>-16</v>
      </c>
      <c r="G9">
        <v>-20</v>
      </c>
      <c r="H9">
        <v>0</v>
      </c>
      <c r="I9">
        <v>0</v>
      </c>
      <c r="J9">
        <v>0</v>
      </c>
      <c r="K9">
        <v>-6</v>
      </c>
      <c r="L9">
        <v>-40</v>
      </c>
      <c r="M9">
        <v>0</v>
      </c>
      <c r="N9">
        <v>0</v>
      </c>
    </row>
    <row r="10" spans="1:14" x14ac:dyDescent="0.25">
      <c r="B10">
        <v>9</v>
      </c>
      <c r="C10">
        <v>-50</v>
      </c>
      <c r="D10">
        <v>-13</v>
      </c>
      <c r="E10">
        <v>-10</v>
      </c>
      <c r="F10">
        <v>-15</v>
      </c>
      <c r="G10">
        <v>-20</v>
      </c>
      <c r="H10">
        <v>0</v>
      </c>
      <c r="I10">
        <v>0</v>
      </c>
      <c r="J10">
        <v>0</v>
      </c>
      <c r="K10">
        <v>-7.0000000000000009</v>
      </c>
      <c r="L10">
        <v>-35</v>
      </c>
      <c r="M10">
        <v>0</v>
      </c>
      <c r="N10">
        <v>0</v>
      </c>
    </row>
    <row r="11" spans="1:14" x14ac:dyDescent="0.25">
      <c r="B11">
        <v>10</v>
      </c>
      <c r="C11">
        <v>-50</v>
      </c>
      <c r="D11">
        <v>-13</v>
      </c>
      <c r="E11">
        <v>-9</v>
      </c>
      <c r="F11">
        <v>-6</v>
      </c>
      <c r="G11">
        <v>-30</v>
      </c>
      <c r="H11">
        <v>0</v>
      </c>
      <c r="I11">
        <v>0</v>
      </c>
      <c r="J11">
        <v>-11</v>
      </c>
      <c r="K11">
        <v>0</v>
      </c>
      <c r="L11">
        <v>-42</v>
      </c>
      <c r="M11">
        <v>0</v>
      </c>
      <c r="N11">
        <v>0</v>
      </c>
    </row>
    <row r="12" spans="1:14" x14ac:dyDescent="0.25">
      <c r="B12">
        <v>11</v>
      </c>
      <c r="C12">
        <v>-53</v>
      </c>
      <c r="D12">
        <v>-9</v>
      </c>
      <c r="E12">
        <v>-9</v>
      </c>
      <c r="F12">
        <v>0</v>
      </c>
      <c r="G12">
        <v>-30</v>
      </c>
      <c r="H12">
        <v>0</v>
      </c>
      <c r="I12">
        <v>0</v>
      </c>
      <c r="J12">
        <v>-23</v>
      </c>
      <c r="K12">
        <v>-10</v>
      </c>
      <c r="L12">
        <v>-41</v>
      </c>
      <c r="M12">
        <v>0</v>
      </c>
      <c r="N12">
        <v>-20</v>
      </c>
    </row>
    <row r="13" spans="1:14" x14ac:dyDescent="0.25">
      <c r="B13">
        <v>12</v>
      </c>
      <c r="C13">
        <v>-53</v>
      </c>
      <c r="D13">
        <v>-9</v>
      </c>
      <c r="E13">
        <v>-9</v>
      </c>
      <c r="F13">
        <v>-10</v>
      </c>
      <c r="G13">
        <v>-40</v>
      </c>
      <c r="H13">
        <v>0</v>
      </c>
      <c r="I13">
        <v>0</v>
      </c>
      <c r="J13">
        <v>-35</v>
      </c>
      <c r="K13">
        <v>-10</v>
      </c>
      <c r="L13">
        <v>-41</v>
      </c>
      <c r="M13">
        <v>0</v>
      </c>
      <c r="N13">
        <v>-16</v>
      </c>
    </row>
    <row r="14" spans="1:14" x14ac:dyDescent="0.25">
      <c r="B14">
        <v>13</v>
      </c>
      <c r="C14">
        <v>-53</v>
      </c>
      <c r="D14">
        <v>-10</v>
      </c>
      <c r="E14">
        <v>-9</v>
      </c>
      <c r="F14">
        <v>-10</v>
      </c>
      <c r="G14">
        <v>-50</v>
      </c>
      <c r="H14">
        <v>0</v>
      </c>
      <c r="I14">
        <v>0</v>
      </c>
      <c r="J14">
        <v>-25</v>
      </c>
      <c r="K14">
        <v>-20</v>
      </c>
      <c r="L14">
        <v>-41</v>
      </c>
      <c r="M14">
        <v>0</v>
      </c>
      <c r="N14">
        <v>-26</v>
      </c>
    </row>
    <row r="15" spans="1:14" x14ac:dyDescent="0.25">
      <c r="B15">
        <v>14</v>
      </c>
      <c r="C15">
        <v>-53</v>
      </c>
      <c r="D15">
        <v>-10</v>
      </c>
      <c r="E15">
        <v>-9</v>
      </c>
      <c r="F15">
        <v>-10</v>
      </c>
      <c r="G15">
        <v>-40</v>
      </c>
      <c r="H15">
        <v>0</v>
      </c>
      <c r="I15">
        <v>0</v>
      </c>
      <c r="J15">
        <v>-40</v>
      </c>
      <c r="K15">
        <v>-30</v>
      </c>
      <c r="L15">
        <v>-41</v>
      </c>
      <c r="M15">
        <v>0</v>
      </c>
      <c r="N15">
        <v>-30</v>
      </c>
    </row>
    <row r="16" spans="1:14" x14ac:dyDescent="0.25">
      <c r="B16">
        <v>15</v>
      </c>
      <c r="C16">
        <v>-53</v>
      </c>
      <c r="D16">
        <v>-11</v>
      </c>
      <c r="E16">
        <v>-9</v>
      </c>
      <c r="F16">
        <v>-11</v>
      </c>
      <c r="G16">
        <v>-50</v>
      </c>
      <c r="H16">
        <v>0</v>
      </c>
      <c r="I16">
        <v>0</v>
      </c>
      <c r="J16">
        <v>-26</v>
      </c>
      <c r="K16">
        <v>-32</v>
      </c>
      <c r="L16">
        <v>-41</v>
      </c>
      <c r="M16">
        <v>0</v>
      </c>
      <c r="N16">
        <v>-26</v>
      </c>
    </row>
    <row r="17" spans="1:14" x14ac:dyDescent="0.25">
      <c r="B17">
        <v>16</v>
      </c>
      <c r="C17">
        <v>-53</v>
      </c>
      <c r="D17">
        <v>-11</v>
      </c>
      <c r="E17">
        <v>-9</v>
      </c>
      <c r="F17">
        <v>-11</v>
      </c>
      <c r="G17">
        <v>-48</v>
      </c>
      <c r="H17">
        <v>0</v>
      </c>
      <c r="I17">
        <v>0</v>
      </c>
      <c r="J17">
        <v>-36</v>
      </c>
      <c r="K17">
        <v>-20</v>
      </c>
      <c r="L17">
        <v>-41</v>
      </c>
      <c r="M17">
        <v>0</v>
      </c>
      <c r="N17">
        <v>-36</v>
      </c>
    </row>
    <row r="18" spans="1:14" x14ac:dyDescent="0.25">
      <c r="A18" s="14"/>
      <c r="B18" s="14"/>
    </row>
    <row r="19" spans="1:14" x14ac:dyDescent="0.25">
      <c r="A19" s="14" t="s">
        <v>456</v>
      </c>
      <c r="B19" s="14" t="s">
        <v>406</v>
      </c>
      <c r="C19" s="18" t="s">
        <v>410</v>
      </c>
      <c r="D19" s="18" t="s">
        <v>411</v>
      </c>
      <c r="E19" s="18" t="s">
        <v>412</v>
      </c>
      <c r="F19" s="18" t="s">
        <v>413</v>
      </c>
      <c r="G19" s="18" t="s">
        <v>414</v>
      </c>
      <c r="H19" s="18" t="s">
        <v>415</v>
      </c>
      <c r="I19" s="18" t="s">
        <v>422</v>
      </c>
      <c r="J19" s="18" t="s">
        <v>417</v>
      </c>
      <c r="K19" s="18" t="s">
        <v>418</v>
      </c>
      <c r="L19" s="18" t="s">
        <v>428</v>
      </c>
      <c r="M19" s="18" t="s">
        <v>423</v>
      </c>
      <c r="N19" s="18" t="s">
        <v>424</v>
      </c>
    </row>
    <row r="20" spans="1:14" x14ac:dyDescent="0.25">
      <c r="B20">
        <v>1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</row>
    <row r="21" spans="1:14" x14ac:dyDescent="0.25">
      <c r="B21">
        <v>2</v>
      </c>
      <c r="C21">
        <v>-30</v>
      </c>
      <c r="D21">
        <v>0</v>
      </c>
      <c r="E21">
        <v>-10</v>
      </c>
      <c r="F21">
        <v>-35</v>
      </c>
      <c r="G21">
        <v>0</v>
      </c>
      <c r="H21">
        <v>0</v>
      </c>
      <c r="I21">
        <v>0</v>
      </c>
      <c r="J21">
        <v>0</v>
      </c>
      <c r="K21">
        <v>-20</v>
      </c>
      <c r="L21">
        <v>0</v>
      </c>
      <c r="M21">
        <v>0</v>
      </c>
      <c r="N21">
        <v>0</v>
      </c>
    </row>
    <row r="22" spans="1:14" x14ac:dyDescent="0.25">
      <c r="B22">
        <v>3</v>
      </c>
      <c r="C22">
        <v>-30</v>
      </c>
      <c r="D22">
        <v>0</v>
      </c>
      <c r="E22">
        <v>-42</v>
      </c>
      <c r="F22">
        <v>-25</v>
      </c>
      <c r="G22">
        <v>0</v>
      </c>
      <c r="H22">
        <v>0</v>
      </c>
      <c r="I22">
        <v>0</v>
      </c>
      <c r="J22">
        <v>-10</v>
      </c>
      <c r="K22">
        <v>-20</v>
      </c>
      <c r="L22">
        <v>0</v>
      </c>
      <c r="M22">
        <v>0</v>
      </c>
      <c r="N22">
        <v>0</v>
      </c>
    </row>
    <row r="23" spans="1:14" x14ac:dyDescent="0.25">
      <c r="B23">
        <v>4</v>
      </c>
      <c r="C23">
        <v>-30</v>
      </c>
      <c r="D23">
        <v>0</v>
      </c>
      <c r="E23">
        <v>-42</v>
      </c>
      <c r="F23">
        <v>-18</v>
      </c>
      <c r="G23">
        <v>0</v>
      </c>
      <c r="H23">
        <v>0</v>
      </c>
      <c r="I23">
        <v>0</v>
      </c>
      <c r="J23">
        <v>-11</v>
      </c>
      <c r="K23">
        <v>-17</v>
      </c>
      <c r="L23">
        <v>0</v>
      </c>
      <c r="M23">
        <v>0</v>
      </c>
      <c r="N23">
        <v>0</v>
      </c>
    </row>
    <row r="24" spans="1:14" x14ac:dyDescent="0.25">
      <c r="B24">
        <v>5</v>
      </c>
      <c r="C24">
        <v>-30</v>
      </c>
      <c r="D24">
        <v>0</v>
      </c>
      <c r="E24">
        <v>-35</v>
      </c>
      <c r="F24">
        <v>-18</v>
      </c>
      <c r="G24">
        <v>-10</v>
      </c>
      <c r="H24">
        <v>0</v>
      </c>
      <c r="I24">
        <v>-10</v>
      </c>
      <c r="J24">
        <v>-10</v>
      </c>
      <c r="K24">
        <v>-17</v>
      </c>
      <c r="L24">
        <v>0</v>
      </c>
      <c r="M24">
        <v>0</v>
      </c>
      <c r="N24">
        <v>0</v>
      </c>
    </row>
    <row r="25" spans="1:14" x14ac:dyDescent="0.25">
      <c r="B25">
        <v>6</v>
      </c>
      <c r="C25">
        <v>-30</v>
      </c>
      <c r="D25">
        <v>0</v>
      </c>
      <c r="E25">
        <v>-35</v>
      </c>
      <c r="F25">
        <v>-20</v>
      </c>
      <c r="G25">
        <v>-16</v>
      </c>
      <c r="H25">
        <v>-10</v>
      </c>
      <c r="I25">
        <v>-10</v>
      </c>
      <c r="J25">
        <v>-11</v>
      </c>
      <c r="K25">
        <v>-30</v>
      </c>
      <c r="L25">
        <v>0</v>
      </c>
      <c r="M25">
        <v>0</v>
      </c>
      <c r="N25">
        <v>0</v>
      </c>
    </row>
    <row r="26" spans="1:14" x14ac:dyDescent="0.25">
      <c r="B26">
        <v>7</v>
      </c>
      <c r="C26">
        <v>-30</v>
      </c>
      <c r="D26">
        <v>0</v>
      </c>
      <c r="E26">
        <v>-35</v>
      </c>
      <c r="F26">
        <v>-21</v>
      </c>
      <c r="G26">
        <v>-16</v>
      </c>
      <c r="H26">
        <v>-10</v>
      </c>
      <c r="I26">
        <v>-10</v>
      </c>
      <c r="J26">
        <v>0</v>
      </c>
      <c r="K26">
        <v>-30</v>
      </c>
      <c r="L26">
        <v>0</v>
      </c>
      <c r="M26">
        <v>0</v>
      </c>
      <c r="N26">
        <v>0</v>
      </c>
    </row>
    <row r="27" spans="1:14" x14ac:dyDescent="0.25">
      <c r="B27">
        <v>8</v>
      </c>
      <c r="C27">
        <v>-45</v>
      </c>
      <c r="D27">
        <v>0</v>
      </c>
      <c r="E27">
        <v>-35</v>
      </c>
      <c r="F27">
        <v>-20</v>
      </c>
      <c r="G27">
        <v>-6</v>
      </c>
      <c r="H27">
        <v>-9</v>
      </c>
      <c r="I27">
        <v>-10</v>
      </c>
      <c r="J27">
        <v>0</v>
      </c>
      <c r="K27">
        <v>-30</v>
      </c>
      <c r="L27">
        <v>0</v>
      </c>
      <c r="M27">
        <v>-10</v>
      </c>
      <c r="N27">
        <v>0</v>
      </c>
    </row>
    <row r="28" spans="1:14" x14ac:dyDescent="0.25">
      <c r="B28">
        <v>9</v>
      </c>
      <c r="C28">
        <v>-35</v>
      </c>
      <c r="D28">
        <v>0</v>
      </c>
      <c r="E28">
        <v>-35</v>
      </c>
      <c r="F28">
        <v>-31</v>
      </c>
      <c r="G28">
        <v>0</v>
      </c>
      <c r="H28">
        <v>-9</v>
      </c>
      <c r="I28">
        <v>-10</v>
      </c>
      <c r="J28">
        <v>-10</v>
      </c>
      <c r="K28">
        <v>-36</v>
      </c>
      <c r="L28">
        <v>0</v>
      </c>
      <c r="M28">
        <v>-10</v>
      </c>
      <c r="N28">
        <v>0</v>
      </c>
    </row>
    <row r="29" spans="1:14" x14ac:dyDescent="0.25">
      <c r="B29">
        <v>10</v>
      </c>
      <c r="C29">
        <v>-45</v>
      </c>
      <c r="D29">
        <v>0</v>
      </c>
      <c r="E29">
        <v>-35</v>
      </c>
      <c r="F29">
        <v>-21</v>
      </c>
      <c r="G29">
        <v>0</v>
      </c>
      <c r="H29">
        <v>-9</v>
      </c>
      <c r="I29">
        <v>-10</v>
      </c>
      <c r="J29">
        <v>-18</v>
      </c>
      <c r="K29">
        <v>-32</v>
      </c>
      <c r="L29">
        <v>0</v>
      </c>
      <c r="M29">
        <v>-10</v>
      </c>
      <c r="N29">
        <v>0</v>
      </c>
    </row>
    <row r="30" spans="1:14" x14ac:dyDescent="0.25">
      <c r="B30">
        <v>11</v>
      </c>
      <c r="C30">
        <v>-45</v>
      </c>
      <c r="D30">
        <v>0</v>
      </c>
      <c r="E30">
        <v>-25</v>
      </c>
      <c r="F30">
        <v>-22</v>
      </c>
      <c r="G30">
        <v>0</v>
      </c>
      <c r="H30">
        <v>-9</v>
      </c>
      <c r="I30">
        <v>-20</v>
      </c>
      <c r="J30">
        <v>-19</v>
      </c>
      <c r="K30">
        <v>-28.000000000000004</v>
      </c>
      <c r="L30">
        <v>0</v>
      </c>
      <c r="M30">
        <v>-10</v>
      </c>
      <c r="N30">
        <v>-11</v>
      </c>
    </row>
    <row r="31" spans="1:14" x14ac:dyDescent="0.25">
      <c r="B31">
        <v>12</v>
      </c>
      <c r="C31">
        <v>-45</v>
      </c>
      <c r="D31">
        <v>0</v>
      </c>
      <c r="E31">
        <v>-25</v>
      </c>
      <c r="F31">
        <v>-22</v>
      </c>
      <c r="G31">
        <v>0</v>
      </c>
      <c r="H31">
        <v>-9</v>
      </c>
      <c r="I31">
        <v>-20</v>
      </c>
      <c r="J31">
        <v>-27</v>
      </c>
      <c r="K31">
        <v>-28.000000000000004</v>
      </c>
      <c r="L31">
        <v>0</v>
      </c>
      <c r="M31">
        <v>-10</v>
      </c>
      <c r="N31">
        <v>-10</v>
      </c>
    </row>
    <row r="32" spans="1:14" x14ac:dyDescent="0.25">
      <c r="B32">
        <v>13</v>
      </c>
      <c r="C32">
        <v>-45</v>
      </c>
      <c r="D32">
        <v>0</v>
      </c>
      <c r="E32">
        <v>-25</v>
      </c>
      <c r="F32">
        <v>-25</v>
      </c>
      <c r="G32">
        <v>0</v>
      </c>
      <c r="H32">
        <v>-17</v>
      </c>
      <c r="I32">
        <v>-10</v>
      </c>
      <c r="J32">
        <v>-25</v>
      </c>
      <c r="K32">
        <v>-35</v>
      </c>
      <c r="L32">
        <v>0</v>
      </c>
      <c r="M32">
        <v>-11</v>
      </c>
      <c r="N32">
        <v>-9</v>
      </c>
    </row>
    <row r="33" spans="1:14" x14ac:dyDescent="0.25">
      <c r="B33">
        <v>14</v>
      </c>
      <c r="C33">
        <v>-45</v>
      </c>
      <c r="D33">
        <v>0</v>
      </c>
      <c r="E33">
        <v>-25</v>
      </c>
      <c r="F33">
        <v>-27</v>
      </c>
      <c r="G33">
        <v>0</v>
      </c>
      <c r="H33">
        <v>-17</v>
      </c>
      <c r="I33">
        <v>-10</v>
      </c>
      <c r="J33">
        <v>-23</v>
      </c>
      <c r="K33">
        <v>-35</v>
      </c>
      <c r="L33">
        <v>0</v>
      </c>
      <c r="M33">
        <v>-6</v>
      </c>
      <c r="N33">
        <v>-8</v>
      </c>
    </row>
    <row r="34" spans="1:14" x14ac:dyDescent="0.25">
      <c r="B34">
        <v>15</v>
      </c>
      <c r="C34">
        <v>-45</v>
      </c>
      <c r="D34">
        <v>0</v>
      </c>
      <c r="E34">
        <v>-25</v>
      </c>
      <c r="F34">
        <v>-28.999999999999996</v>
      </c>
      <c r="G34">
        <v>0</v>
      </c>
      <c r="H34">
        <v>-17</v>
      </c>
      <c r="I34">
        <v>-11</v>
      </c>
      <c r="J34">
        <v>-23</v>
      </c>
      <c r="K34">
        <v>-35</v>
      </c>
      <c r="L34">
        <v>0</v>
      </c>
      <c r="M34">
        <v>-6</v>
      </c>
      <c r="N34">
        <v>-8</v>
      </c>
    </row>
    <row r="35" spans="1:14" x14ac:dyDescent="0.25">
      <c r="B35">
        <v>16</v>
      </c>
      <c r="C35">
        <v>-45</v>
      </c>
      <c r="D35">
        <v>0</v>
      </c>
      <c r="E35">
        <v>-35</v>
      </c>
      <c r="F35">
        <v>-27</v>
      </c>
      <c r="G35">
        <v>0</v>
      </c>
      <c r="H35">
        <v>-17</v>
      </c>
      <c r="I35">
        <v>-16</v>
      </c>
      <c r="J35">
        <v>-25</v>
      </c>
      <c r="K35">
        <v>-40</v>
      </c>
      <c r="L35">
        <v>0</v>
      </c>
      <c r="M35">
        <v>-6</v>
      </c>
      <c r="N35">
        <v>-8</v>
      </c>
    </row>
    <row r="37" spans="1:14" x14ac:dyDescent="0.25">
      <c r="A37" s="14" t="s">
        <v>457</v>
      </c>
      <c r="B37" s="20" t="s">
        <v>406</v>
      </c>
      <c r="C37" s="20" t="s">
        <v>410</v>
      </c>
      <c r="D37" s="20" t="s">
        <v>411</v>
      </c>
      <c r="E37" s="20" t="s">
        <v>412</v>
      </c>
      <c r="F37" s="20" t="s">
        <v>413</v>
      </c>
      <c r="G37" s="20" t="s">
        <v>414</v>
      </c>
      <c r="H37" s="20" t="s">
        <v>415</v>
      </c>
      <c r="I37" s="20" t="s">
        <v>422</v>
      </c>
      <c r="J37" s="20" t="s">
        <v>417</v>
      </c>
      <c r="K37" s="20" t="s">
        <v>418</v>
      </c>
      <c r="L37" s="20" t="s">
        <v>428</v>
      </c>
      <c r="M37" s="20" t="s">
        <v>423</v>
      </c>
      <c r="N37" s="20" t="s">
        <v>424</v>
      </c>
    </row>
    <row r="38" spans="1:14" x14ac:dyDescent="0.25">
      <c r="B38">
        <v>1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</row>
    <row r="39" spans="1:14" x14ac:dyDescent="0.25">
      <c r="B39">
        <v>2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-20</v>
      </c>
      <c r="L39">
        <v>0</v>
      </c>
      <c r="M39">
        <v>0</v>
      </c>
      <c r="N39">
        <v>0</v>
      </c>
    </row>
    <row r="40" spans="1:14" x14ac:dyDescent="0.25">
      <c r="B40">
        <v>3</v>
      </c>
      <c r="C40">
        <v>0</v>
      </c>
      <c r="D40">
        <v>-30</v>
      </c>
      <c r="E40">
        <v>0</v>
      </c>
      <c r="F40">
        <v>-39</v>
      </c>
      <c r="G40">
        <v>0</v>
      </c>
      <c r="H40">
        <v>0</v>
      </c>
      <c r="I40">
        <v>0</v>
      </c>
      <c r="J40">
        <v>-8</v>
      </c>
      <c r="K40">
        <v>-22</v>
      </c>
      <c r="L40">
        <v>0</v>
      </c>
      <c r="M40">
        <v>0</v>
      </c>
      <c r="N40">
        <v>0</v>
      </c>
    </row>
    <row r="41" spans="1:14" x14ac:dyDescent="0.25">
      <c r="B41">
        <v>4</v>
      </c>
      <c r="C41">
        <v>0</v>
      </c>
      <c r="D41">
        <v>-31</v>
      </c>
      <c r="E41">
        <v>0</v>
      </c>
      <c r="F41">
        <v>-34</v>
      </c>
      <c r="G41">
        <v>0</v>
      </c>
      <c r="H41">
        <v>0</v>
      </c>
      <c r="I41">
        <v>0</v>
      </c>
      <c r="J41">
        <v>0</v>
      </c>
      <c r="K41">
        <v>-22</v>
      </c>
      <c r="L41">
        <v>0</v>
      </c>
      <c r="M41">
        <v>-25</v>
      </c>
      <c r="N41">
        <v>0</v>
      </c>
    </row>
    <row r="42" spans="1:14" x14ac:dyDescent="0.25">
      <c r="B42">
        <v>5</v>
      </c>
      <c r="C42">
        <v>0</v>
      </c>
      <c r="D42">
        <v>-31</v>
      </c>
      <c r="E42">
        <v>0</v>
      </c>
      <c r="F42">
        <v>-40</v>
      </c>
      <c r="G42">
        <v>-11</v>
      </c>
      <c r="H42">
        <v>0</v>
      </c>
      <c r="I42">
        <v>0</v>
      </c>
      <c r="J42">
        <v>-5</v>
      </c>
      <c r="K42">
        <v>-22</v>
      </c>
      <c r="L42">
        <v>0</v>
      </c>
      <c r="M42">
        <v>-28.999999999999996</v>
      </c>
      <c r="N42">
        <v>0</v>
      </c>
    </row>
    <row r="43" spans="1:14" x14ac:dyDescent="0.25">
      <c r="B43">
        <v>6</v>
      </c>
      <c r="C43">
        <v>0</v>
      </c>
      <c r="D43">
        <v>-41</v>
      </c>
      <c r="E43">
        <v>0</v>
      </c>
      <c r="F43">
        <v>-42</v>
      </c>
      <c r="G43">
        <v>-12</v>
      </c>
      <c r="H43">
        <v>0</v>
      </c>
      <c r="I43">
        <v>0</v>
      </c>
      <c r="J43">
        <v>-5</v>
      </c>
      <c r="K43">
        <v>-22</v>
      </c>
      <c r="L43">
        <v>0</v>
      </c>
      <c r="M43">
        <v>-30</v>
      </c>
      <c r="N43">
        <v>0</v>
      </c>
    </row>
    <row r="44" spans="1:14" x14ac:dyDescent="0.25">
      <c r="B44">
        <v>7</v>
      </c>
      <c r="C44">
        <v>0</v>
      </c>
      <c r="D44">
        <v>-51</v>
      </c>
      <c r="E44">
        <v>0</v>
      </c>
      <c r="F44">
        <v>-42</v>
      </c>
      <c r="G44">
        <v>-12</v>
      </c>
      <c r="H44">
        <v>0</v>
      </c>
      <c r="I44">
        <v>0</v>
      </c>
      <c r="J44">
        <v>-11</v>
      </c>
      <c r="K44">
        <v>-24</v>
      </c>
      <c r="L44">
        <v>0</v>
      </c>
      <c r="M44">
        <v>-30</v>
      </c>
      <c r="N44">
        <v>0</v>
      </c>
    </row>
    <row r="45" spans="1:14" x14ac:dyDescent="0.25">
      <c r="B45">
        <v>8</v>
      </c>
      <c r="C45">
        <v>0</v>
      </c>
      <c r="D45">
        <v>-53</v>
      </c>
      <c r="E45">
        <v>-10</v>
      </c>
      <c r="F45">
        <v>-40</v>
      </c>
      <c r="G45">
        <v>-12</v>
      </c>
      <c r="H45">
        <v>0</v>
      </c>
      <c r="I45">
        <v>0</v>
      </c>
      <c r="J45">
        <v>-10</v>
      </c>
      <c r="K45">
        <v>-24</v>
      </c>
      <c r="L45">
        <v>0</v>
      </c>
      <c r="M45">
        <v>-28.000000000000004</v>
      </c>
      <c r="N45">
        <v>0</v>
      </c>
    </row>
    <row r="46" spans="1:14" x14ac:dyDescent="0.25">
      <c r="B46">
        <v>9</v>
      </c>
      <c r="C46">
        <v>0</v>
      </c>
      <c r="D46">
        <v>-53</v>
      </c>
      <c r="E46">
        <v>-10</v>
      </c>
      <c r="F46">
        <v>-50</v>
      </c>
      <c r="G46">
        <v>-11</v>
      </c>
      <c r="H46">
        <v>0</v>
      </c>
      <c r="I46">
        <v>0</v>
      </c>
      <c r="J46">
        <v>0</v>
      </c>
      <c r="K46">
        <v>-22</v>
      </c>
      <c r="L46">
        <v>0</v>
      </c>
      <c r="M46">
        <v>-28.000000000000004</v>
      </c>
      <c r="N46">
        <v>0</v>
      </c>
    </row>
    <row r="47" spans="1:14" x14ac:dyDescent="0.25">
      <c r="B47">
        <v>10</v>
      </c>
      <c r="C47">
        <v>0</v>
      </c>
      <c r="D47">
        <v>-47</v>
      </c>
      <c r="E47">
        <v>-20</v>
      </c>
      <c r="F47">
        <v>-55.000000000000007</v>
      </c>
      <c r="G47">
        <v>-1</v>
      </c>
      <c r="H47">
        <v>0</v>
      </c>
      <c r="I47">
        <v>0</v>
      </c>
      <c r="J47">
        <v>0</v>
      </c>
      <c r="K47">
        <v>-20</v>
      </c>
      <c r="L47">
        <v>0</v>
      </c>
      <c r="M47">
        <v>-30</v>
      </c>
      <c r="N47">
        <v>0</v>
      </c>
    </row>
    <row r="48" spans="1:14" x14ac:dyDescent="0.25">
      <c r="B48">
        <v>11</v>
      </c>
      <c r="C48">
        <v>0</v>
      </c>
      <c r="D48">
        <v>-38</v>
      </c>
      <c r="E48">
        <v>-10</v>
      </c>
      <c r="F48">
        <v>-45</v>
      </c>
      <c r="G48">
        <v>-10</v>
      </c>
      <c r="H48">
        <v>0</v>
      </c>
      <c r="I48">
        <v>0</v>
      </c>
      <c r="J48">
        <v>0</v>
      </c>
      <c r="K48">
        <v>-20</v>
      </c>
      <c r="L48">
        <v>-10</v>
      </c>
      <c r="M48">
        <v>-30</v>
      </c>
      <c r="N48">
        <v>0</v>
      </c>
    </row>
    <row r="49" spans="2:14" x14ac:dyDescent="0.25">
      <c r="B49">
        <v>12</v>
      </c>
      <c r="C49">
        <v>0</v>
      </c>
      <c r="D49">
        <v>-35</v>
      </c>
      <c r="E49">
        <v>-10</v>
      </c>
      <c r="F49">
        <v>-39</v>
      </c>
      <c r="G49">
        <v>-10</v>
      </c>
      <c r="H49">
        <v>0</v>
      </c>
      <c r="I49">
        <v>0</v>
      </c>
      <c r="J49">
        <v>0</v>
      </c>
      <c r="K49">
        <v>-20</v>
      </c>
      <c r="L49">
        <v>-10</v>
      </c>
      <c r="M49">
        <v>-26</v>
      </c>
      <c r="N49">
        <v>-10</v>
      </c>
    </row>
    <row r="50" spans="2:14" x14ac:dyDescent="0.25">
      <c r="B50">
        <v>13</v>
      </c>
      <c r="C50">
        <v>0</v>
      </c>
      <c r="D50">
        <v>-32</v>
      </c>
      <c r="E50">
        <v>0</v>
      </c>
      <c r="F50">
        <v>-34</v>
      </c>
      <c r="G50">
        <v>-25</v>
      </c>
      <c r="H50">
        <v>0</v>
      </c>
      <c r="I50">
        <v>0</v>
      </c>
      <c r="J50">
        <v>0</v>
      </c>
      <c r="K50">
        <v>-30</v>
      </c>
      <c r="L50">
        <v>-10</v>
      </c>
      <c r="M50">
        <v>-26</v>
      </c>
      <c r="N50">
        <v>-10</v>
      </c>
    </row>
    <row r="51" spans="2:14" x14ac:dyDescent="0.25">
      <c r="B51">
        <v>14</v>
      </c>
      <c r="C51">
        <v>0</v>
      </c>
      <c r="D51">
        <v>-32</v>
      </c>
      <c r="E51">
        <v>0</v>
      </c>
      <c r="F51">
        <v>-34</v>
      </c>
      <c r="G51">
        <v>-25</v>
      </c>
      <c r="H51">
        <v>0</v>
      </c>
      <c r="I51">
        <v>0</v>
      </c>
      <c r="J51">
        <v>0</v>
      </c>
      <c r="K51">
        <v>-17</v>
      </c>
      <c r="L51">
        <v>-15</v>
      </c>
      <c r="M51">
        <v>-46</v>
      </c>
      <c r="N51">
        <v>-10</v>
      </c>
    </row>
    <row r="52" spans="2:14" x14ac:dyDescent="0.25">
      <c r="B52">
        <v>15</v>
      </c>
      <c r="C52">
        <v>0</v>
      </c>
      <c r="D52">
        <v>-32</v>
      </c>
      <c r="E52">
        <v>0</v>
      </c>
      <c r="F52">
        <v>-35</v>
      </c>
      <c r="G52">
        <v>-22</v>
      </c>
      <c r="H52">
        <v>0</v>
      </c>
      <c r="I52">
        <v>0</v>
      </c>
      <c r="J52">
        <v>0</v>
      </c>
      <c r="K52">
        <v>-19</v>
      </c>
      <c r="L52">
        <v>-15</v>
      </c>
      <c r="M52">
        <v>-48</v>
      </c>
      <c r="N52">
        <v>-10</v>
      </c>
    </row>
    <row r="53" spans="2:14" x14ac:dyDescent="0.25">
      <c r="B53">
        <v>16</v>
      </c>
      <c r="C53">
        <v>0</v>
      </c>
      <c r="D53">
        <v>-42</v>
      </c>
      <c r="E53">
        <v>0</v>
      </c>
      <c r="F53">
        <v>-38</v>
      </c>
      <c r="G53">
        <v>-25</v>
      </c>
      <c r="H53">
        <v>0</v>
      </c>
      <c r="I53">
        <v>0</v>
      </c>
      <c r="J53">
        <v>0</v>
      </c>
      <c r="K53">
        <v>-19</v>
      </c>
      <c r="L53">
        <v>-15</v>
      </c>
      <c r="M53">
        <v>-52</v>
      </c>
      <c r="N53">
        <v>-10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C0729-2B63-42D9-9CAE-126E89C4ECB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30878-1090-47D6-BEFF-34879430A08D}">
  <dimension ref="A2:D49"/>
  <sheetViews>
    <sheetView workbookViewId="0">
      <selection activeCell="D2" sqref="A2:D2"/>
    </sheetView>
  </sheetViews>
  <sheetFormatPr defaultRowHeight="15" x14ac:dyDescent="0.25"/>
  <cols>
    <col min="1" max="1" width="14.5703125" customWidth="1"/>
    <col min="2" max="2" width="24.42578125" customWidth="1"/>
    <col min="4" max="4" width="22.5703125" customWidth="1"/>
  </cols>
  <sheetData>
    <row r="2" spans="1:4" ht="25.5" x14ac:dyDescent="0.25">
      <c r="A2" s="2" t="s">
        <v>0</v>
      </c>
      <c r="B2" s="7" t="s">
        <v>1</v>
      </c>
      <c r="C2" s="7" t="s">
        <v>2</v>
      </c>
      <c r="D2" s="7" t="s">
        <v>3</v>
      </c>
    </row>
    <row r="3" spans="1:4" ht="25.5" x14ac:dyDescent="0.25">
      <c r="A3" s="4" t="s">
        <v>4</v>
      </c>
      <c r="B3" s="3">
        <v>111</v>
      </c>
      <c r="C3" s="3">
        <v>120</v>
      </c>
      <c r="D3" s="5" t="s">
        <v>5</v>
      </c>
    </row>
    <row r="4" spans="1:4" ht="25.5" x14ac:dyDescent="0.25">
      <c r="A4" s="4" t="s">
        <v>6</v>
      </c>
      <c r="B4" s="6" t="s">
        <v>7</v>
      </c>
      <c r="C4" s="6" t="s">
        <v>8</v>
      </c>
      <c r="D4" s="3">
        <v>0.03</v>
      </c>
    </row>
    <row r="5" spans="1:4" ht="25.5" x14ac:dyDescent="0.25">
      <c r="A5" s="4" t="s">
        <v>9</v>
      </c>
      <c r="B5" s="6" t="s">
        <v>10</v>
      </c>
      <c r="C5" s="6" t="s">
        <v>11</v>
      </c>
      <c r="D5" s="3">
        <v>0.38</v>
      </c>
    </row>
    <row r="6" spans="1:4" ht="25.5" x14ac:dyDescent="0.25">
      <c r="A6" s="4" t="s">
        <v>12</v>
      </c>
      <c r="B6" s="6" t="s">
        <v>13</v>
      </c>
      <c r="C6" s="6" t="s">
        <v>14</v>
      </c>
      <c r="D6" s="3">
        <v>0.01</v>
      </c>
    </row>
    <row r="7" spans="1:4" ht="25.5" x14ac:dyDescent="0.25">
      <c r="A7" s="4" t="s">
        <v>15</v>
      </c>
      <c r="B7" s="6" t="s">
        <v>16</v>
      </c>
      <c r="C7" s="6" t="s">
        <v>17</v>
      </c>
      <c r="D7" s="3">
        <v>0.02</v>
      </c>
    </row>
    <row r="8" spans="1:4" x14ac:dyDescent="0.25">
      <c r="A8" s="4" t="s">
        <v>18</v>
      </c>
      <c r="B8" s="3" t="s">
        <v>19</v>
      </c>
      <c r="C8" s="6" t="s">
        <v>20</v>
      </c>
      <c r="D8" s="3">
        <v>0.01</v>
      </c>
    </row>
    <row r="9" spans="1:4" ht="38.25" x14ac:dyDescent="0.25">
      <c r="A9" s="4" t="s">
        <v>21</v>
      </c>
      <c r="B9" s="3" t="s">
        <v>22</v>
      </c>
      <c r="C9" s="6" t="s">
        <v>23</v>
      </c>
      <c r="D9" s="3">
        <v>0.04</v>
      </c>
    </row>
    <row r="10" spans="1:4" ht="25.5" x14ac:dyDescent="0.25">
      <c r="A10" s="4" t="s">
        <v>24</v>
      </c>
      <c r="B10" s="3" t="s">
        <v>25</v>
      </c>
      <c r="C10" s="3" t="s">
        <v>26</v>
      </c>
      <c r="D10" s="3">
        <v>0.44</v>
      </c>
    </row>
    <row r="11" spans="1:4" ht="25.5" x14ac:dyDescent="0.25">
      <c r="A11" s="4" t="s">
        <v>27</v>
      </c>
      <c r="B11" s="3" t="s">
        <v>28</v>
      </c>
      <c r="C11" s="3" t="s">
        <v>29</v>
      </c>
      <c r="D11" s="3">
        <v>0.09</v>
      </c>
    </row>
    <row r="12" spans="1:4" ht="25.5" x14ac:dyDescent="0.25">
      <c r="A12" s="4" t="s">
        <v>30</v>
      </c>
      <c r="B12" s="3" t="s">
        <v>31</v>
      </c>
      <c r="C12" s="3" t="s">
        <v>32</v>
      </c>
      <c r="D12" s="3" t="s">
        <v>33</v>
      </c>
    </row>
    <row r="13" spans="1:4" ht="25.5" x14ac:dyDescent="0.25">
      <c r="A13" s="4" t="s">
        <v>34</v>
      </c>
      <c r="B13" s="3" t="s">
        <v>35</v>
      </c>
      <c r="C13" s="3" t="s">
        <v>36</v>
      </c>
      <c r="D13" s="3">
        <v>0.06</v>
      </c>
    </row>
    <row r="14" spans="1:4" x14ac:dyDescent="0.25">
      <c r="A14" s="4"/>
      <c r="B14" s="3"/>
      <c r="C14" s="3"/>
      <c r="D14" s="3"/>
    </row>
    <row r="15" spans="1:4" x14ac:dyDescent="0.25">
      <c r="A15" s="2" t="s">
        <v>37</v>
      </c>
      <c r="B15" s="3"/>
      <c r="C15" s="3"/>
      <c r="D15" s="3"/>
    </row>
    <row r="16" spans="1:4" ht="25.5" x14ac:dyDescent="0.25">
      <c r="A16" s="4" t="s">
        <v>4</v>
      </c>
      <c r="B16" s="6">
        <v>26</v>
      </c>
      <c r="C16" s="3">
        <v>23</v>
      </c>
      <c r="D16" s="3" t="s">
        <v>5</v>
      </c>
    </row>
    <row r="17" spans="1:4" ht="25.5" x14ac:dyDescent="0.25">
      <c r="A17" s="4" t="s">
        <v>6</v>
      </c>
      <c r="B17" s="6" t="s">
        <v>38</v>
      </c>
      <c r="C17" s="6" t="s">
        <v>39</v>
      </c>
      <c r="D17" s="3">
        <v>0.36</v>
      </c>
    </row>
    <row r="18" spans="1:4" ht="25.5" x14ac:dyDescent="0.25">
      <c r="A18" s="4" t="s">
        <v>9</v>
      </c>
      <c r="B18" s="6" t="s">
        <v>40</v>
      </c>
      <c r="C18" s="6" t="s">
        <v>41</v>
      </c>
      <c r="D18" s="3">
        <v>0.15</v>
      </c>
    </row>
    <row r="19" spans="1:4" ht="25.5" x14ac:dyDescent="0.25">
      <c r="A19" s="4" t="s">
        <v>12</v>
      </c>
      <c r="B19" s="6" t="s">
        <v>42</v>
      </c>
      <c r="C19" s="6" t="s">
        <v>43</v>
      </c>
      <c r="D19" s="3">
        <v>0.13</v>
      </c>
    </row>
    <row r="20" spans="1:4" ht="25.5" x14ac:dyDescent="0.25">
      <c r="A20" s="4" t="s">
        <v>15</v>
      </c>
      <c r="B20" s="6" t="s">
        <v>44</v>
      </c>
      <c r="C20" s="6" t="s">
        <v>45</v>
      </c>
      <c r="D20" s="3">
        <v>0.14000000000000001</v>
      </c>
    </row>
    <row r="21" spans="1:4" x14ac:dyDescent="0.25">
      <c r="A21" s="4" t="s">
        <v>18</v>
      </c>
      <c r="B21" s="3" t="s">
        <v>46</v>
      </c>
      <c r="C21" s="6" t="s">
        <v>47</v>
      </c>
      <c r="D21" s="3">
        <v>0.84</v>
      </c>
    </row>
    <row r="22" spans="1:4" ht="25.5" x14ac:dyDescent="0.25">
      <c r="A22" s="4" t="s">
        <v>24</v>
      </c>
      <c r="B22" s="6" t="s">
        <v>48</v>
      </c>
      <c r="C22" s="6" t="s">
        <v>49</v>
      </c>
      <c r="D22" s="7">
        <v>0.1</v>
      </c>
    </row>
    <row r="23" spans="1:4" ht="25.5" x14ac:dyDescent="0.25">
      <c r="A23" s="4" t="s">
        <v>50</v>
      </c>
      <c r="B23" s="6" t="s">
        <v>51</v>
      </c>
      <c r="C23" s="3" t="s">
        <v>52</v>
      </c>
      <c r="D23" s="3">
        <v>0.56999999999999995</v>
      </c>
    </row>
    <row r="24" spans="1:4" ht="25.5" x14ac:dyDescent="0.25">
      <c r="A24" s="4" t="s">
        <v>30</v>
      </c>
      <c r="B24" s="3" t="s">
        <v>53</v>
      </c>
      <c r="C24" s="3" t="s">
        <v>54</v>
      </c>
      <c r="D24" s="3">
        <v>0.33</v>
      </c>
    </row>
    <row r="25" spans="1:4" ht="25.5" x14ac:dyDescent="0.25">
      <c r="A25" s="4" t="s">
        <v>34</v>
      </c>
      <c r="B25" s="6" t="s">
        <v>55</v>
      </c>
      <c r="C25" s="3" t="s">
        <v>56</v>
      </c>
      <c r="D25" s="3">
        <v>0.08</v>
      </c>
    </row>
    <row r="26" spans="1:4" x14ac:dyDescent="0.25">
      <c r="A26" s="4"/>
      <c r="B26" s="6"/>
      <c r="C26" s="3"/>
      <c r="D26" s="3"/>
    </row>
    <row r="27" spans="1:4" x14ac:dyDescent="0.25">
      <c r="A27" s="2" t="s">
        <v>57</v>
      </c>
      <c r="B27" s="3"/>
      <c r="C27" s="3"/>
      <c r="D27" s="3"/>
    </row>
    <row r="28" spans="1:4" ht="25.5" x14ac:dyDescent="0.25">
      <c r="A28" s="4" t="s">
        <v>4</v>
      </c>
      <c r="B28" s="3">
        <v>37</v>
      </c>
      <c r="C28" s="3">
        <v>46</v>
      </c>
      <c r="D28" s="5" t="s">
        <v>5</v>
      </c>
    </row>
    <row r="29" spans="1:4" ht="25.5" x14ac:dyDescent="0.25">
      <c r="A29" s="4" t="s">
        <v>6</v>
      </c>
      <c r="B29" s="6" t="s">
        <v>58</v>
      </c>
      <c r="C29" s="6" t="s">
        <v>59</v>
      </c>
      <c r="D29" s="3">
        <v>0.3</v>
      </c>
    </row>
    <row r="30" spans="1:4" ht="25.5" x14ac:dyDescent="0.25">
      <c r="A30" s="4" t="s">
        <v>9</v>
      </c>
      <c r="B30" s="6" t="s">
        <v>60</v>
      </c>
      <c r="C30" s="6" t="s">
        <v>61</v>
      </c>
      <c r="D30" s="3">
        <v>0.94</v>
      </c>
    </row>
    <row r="31" spans="1:4" ht="25.5" x14ac:dyDescent="0.25">
      <c r="A31" s="4" t="s">
        <v>12</v>
      </c>
      <c r="B31" s="6" t="s">
        <v>62</v>
      </c>
      <c r="C31" s="6" t="s">
        <v>63</v>
      </c>
      <c r="D31" s="3">
        <v>0.12</v>
      </c>
    </row>
    <row r="32" spans="1:4" ht="25.5" x14ac:dyDescent="0.25">
      <c r="A32" s="4" t="s">
        <v>15</v>
      </c>
      <c r="B32" s="6" t="s">
        <v>64</v>
      </c>
      <c r="C32" s="6" t="s">
        <v>65</v>
      </c>
      <c r="D32" s="3">
        <v>0.35</v>
      </c>
    </row>
    <row r="33" spans="1:4" x14ac:dyDescent="0.25">
      <c r="A33" s="4" t="s">
        <v>18</v>
      </c>
      <c r="B33" s="3" t="s">
        <v>66</v>
      </c>
      <c r="C33" s="3" t="s">
        <v>67</v>
      </c>
      <c r="D33" s="7">
        <v>0.01</v>
      </c>
    </row>
    <row r="34" spans="1:4" ht="25.5" x14ac:dyDescent="0.25">
      <c r="A34" s="4" t="s">
        <v>24</v>
      </c>
      <c r="B34" s="3" t="s">
        <v>68</v>
      </c>
      <c r="C34" s="6" t="s">
        <v>69</v>
      </c>
      <c r="D34" s="7">
        <v>0.91</v>
      </c>
    </row>
    <row r="35" spans="1:4" ht="25.5" x14ac:dyDescent="0.25">
      <c r="A35" s="4" t="s">
        <v>50</v>
      </c>
      <c r="B35" s="6" t="s">
        <v>70</v>
      </c>
      <c r="C35" s="6" t="s">
        <v>71</v>
      </c>
      <c r="D35" s="3">
        <v>0.28000000000000003</v>
      </c>
    </row>
    <row r="36" spans="1:4" ht="25.5" x14ac:dyDescent="0.25">
      <c r="A36" s="4" t="s">
        <v>30</v>
      </c>
      <c r="B36" s="3" t="s">
        <v>72</v>
      </c>
      <c r="C36" s="6" t="s">
        <v>73</v>
      </c>
      <c r="D36" s="7" t="s">
        <v>33</v>
      </c>
    </row>
    <row r="37" spans="1:4" ht="25.5" x14ac:dyDescent="0.25">
      <c r="A37" s="4" t="s">
        <v>34</v>
      </c>
      <c r="B37" s="3" t="s">
        <v>74</v>
      </c>
      <c r="C37" s="3" t="s">
        <v>75</v>
      </c>
      <c r="D37" s="5">
        <v>0.7</v>
      </c>
    </row>
    <row r="38" spans="1:4" x14ac:dyDescent="0.25">
      <c r="A38" s="4"/>
      <c r="B38" s="3"/>
      <c r="C38" s="3"/>
      <c r="D38" s="5"/>
    </row>
    <row r="39" spans="1:4" x14ac:dyDescent="0.25">
      <c r="A39" s="2" t="s">
        <v>76</v>
      </c>
      <c r="B39" s="3"/>
      <c r="C39" s="3"/>
      <c r="D39" s="3"/>
    </row>
    <row r="40" spans="1:4" ht="25.5" x14ac:dyDescent="0.25">
      <c r="A40" s="4" t="s">
        <v>4</v>
      </c>
      <c r="B40" s="3">
        <v>48</v>
      </c>
      <c r="C40" s="3">
        <v>51</v>
      </c>
      <c r="D40" s="3" t="s">
        <v>5</v>
      </c>
    </row>
    <row r="41" spans="1:4" ht="25.5" x14ac:dyDescent="0.25">
      <c r="A41" s="4" t="s">
        <v>6</v>
      </c>
      <c r="B41" s="6" t="s">
        <v>77</v>
      </c>
      <c r="C41" s="3" t="s">
        <v>78</v>
      </c>
      <c r="D41" s="3">
        <v>0.15</v>
      </c>
    </row>
    <row r="42" spans="1:4" ht="25.5" x14ac:dyDescent="0.25">
      <c r="A42" s="4" t="s">
        <v>9</v>
      </c>
      <c r="B42" s="6" t="s">
        <v>79</v>
      </c>
      <c r="C42" s="6" t="s">
        <v>80</v>
      </c>
      <c r="D42" s="3">
        <v>0.73</v>
      </c>
    </row>
    <row r="43" spans="1:4" ht="25.5" x14ac:dyDescent="0.25">
      <c r="A43" s="4" t="s">
        <v>12</v>
      </c>
      <c r="B43" s="6" t="s">
        <v>81</v>
      </c>
      <c r="C43" s="6" t="s">
        <v>82</v>
      </c>
      <c r="D43" s="3">
        <v>0.28000000000000003</v>
      </c>
    </row>
    <row r="44" spans="1:4" ht="25.5" x14ac:dyDescent="0.25">
      <c r="A44" s="4" t="s">
        <v>15</v>
      </c>
      <c r="B44" s="6" t="s">
        <v>83</v>
      </c>
      <c r="C44" s="6" t="s">
        <v>84</v>
      </c>
      <c r="D44" s="3">
        <v>0.33</v>
      </c>
    </row>
    <row r="45" spans="1:4" x14ac:dyDescent="0.25">
      <c r="A45" s="4" t="s">
        <v>18</v>
      </c>
      <c r="B45" s="3" t="s">
        <v>85</v>
      </c>
      <c r="C45" s="3" t="s">
        <v>86</v>
      </c>
      <c r="D45" s="3">
        <v>0.1</v>
      </c>
    </row>
    <row r="46" spans="1:4" ht="25.5" x14ac:dyDescent="0.25">
      <c r="A46" s="4" t="s">
        <v>87</v>
      </c>
      <c r="B46" s="3" t="s">
        <v>88</v>
      </c>
      <c r="C46" s="6" t="s">
        <v>89</v>
      </c>
      <c r="D46" s="3">
        <v>0.88</v>
      </c>
    </row>
    <row r="47" spans="1:4" ht="25.5" x14ac:dyDescent="0.25">
      <c r="A47" s="4" t="s">
        <v>50</v>
      </c>
      <c r="B47" s="3" t="s">
        <v>90</v>
      </c>
      <c r="C47" s="3" t="s">
        <v>91</v>
      </c>
      <c r="D47" s="3">
        <v>0.25</v>
      </c>
    </row>
    <row r="48" spans="1:4" ht="25.5" x14ac:dyDescent="0.25">
      <c r="A48" s="4" t="s">
        <v>30</v>
      </c>
      <c r="B48" s="3" t="s">
        <v>92</v>
      </c>
      <c r="C48" s="3" t="s">
        <v>93</v>
      </c>
      <c r="D48" s="7">
        <v>2E-3</v>
      </c>
    </row>
    <row r="49" spans="1:4" ht="25.5" x14ac:dyDescent="0.25">
      <c r="A49" s="4" t="s">
        <v>34</v>
      </c>
      <c r="B49" s="3" t="s">
        <v>94</v>
      </c>
      <c r="C49" s="3" t="s">
        <v>74</v>
      </c>
      <c r="D49" s="3">
        <v>0.26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C5DDA-B407-47CD-A247-A888295B346C}">
  <dimension ref="A2:J18"/>
  <sheetViews>
    <sheetView workbookViewId="0">
      <selection activeCell="H2" sqref="A2:J2"/>
    </sheetView>
  </sheetViews>
  <sheetFormatPr defaultRowHeight="15" x14ac:dyDescent="0.25"/>
  <sheetData>
    <row r="2" spans="1:10" x14ac:dyDescent="0.25">
      <c r="A2" s="7"/>
      <c r="B2" s="29" t="s">
        <v>95</v>
      </c>
      <c r="C2" s="29"/>
      <c r="D2" s="29"/>
      <c r="E2" s="29" t="s">
        <v>96</v>
      </c>
      <c r="F2" s="29"/>
      <c r="G2" s="29"/>
      <c r="H2" s="29" t="s">
        <v>97</v>
      </c>
      <c r="I2" s="29"/>
      <c r="J2" s="29"/>
    </row>
    <row r="3" spans="1:10" ht="25.5" x14ac:dyDescent="0.25">
      <c r="A3" s="3" t="s">
        <v>98</v>
      </c>
      <c r="B3" s="3" t="s">
        <v>99</v>
      </c>
      <c r="C3" s="3" t="s">
        <v>100</v>
      </c>
      <c r="D3" s="3" t="s">
        <v>101</v>
      </c>
      <c r="E3" s="3" t="s">
        <v>99</v>
      </c>
      <c r="F3" s="3" t="s">
        <v>100</v>
      </c>
      <c r="G3" s="3" t="s">
        <v>101</v>
      </c>
      <c r="H3" s="3" t="s">
        <v>99</v>
      </c>
      <c r="I3" s="3" t="s">
        <v>100</v>
      </c>
      <c r="J3" s="3" t="s">
        <v>101</v>
      </c>
    </row>
    <row r="4" spans="1:10" x14ac:dyDescent="0.25">
      <c r="A4" s="3">
        <v>202</v>
      </c>
      <c r="B4" s="8">
        <v>0</v>
      </c>
      <c r="C4" s="8">
        <v>0.1</v>
      </c>
      <c r="D4" s="3">
        <v>5</v>
      </c>
      <c r="E4" s="8">
        <v>0.3</v>
      </c>
      <c r="F4" s="8">
        <v>0.35</v>
      </c>
      <c r="G4" s="3">
        <v>30</v>
      </c>
      <c r="H4" s="8">
        <v>0</v>
      </c>
      <c r="I4" s="8">
        <v>0.17</v>
      </c>
      <c r="J4" s="3">
        <v>22</v>
      </c>
    </row>
    <row r="5" spans="1:10" x14ac:dyDescent="0.25">
      <c r="A5" s="3">
        <v>203</v>
      </c>
      <c r="B5" s="8">
        <v>-0.23</v>
      </c>
      <c r="C5" s="8">
        <v>0.48</v>
      </c>
      <c r="D5" s="3">
        <v>28</v>
      </c>
      <c r="E5" s="8">
        <v>-0.28000000000000003</v>
      </c>
      <c r="F5" s="8">
        <v>0.98</v>
      </c>
      <c r="G5" s="3">
        <v>22</v>
      </c>
      <c r="H5" s="8">
        <v>-0.34</v>
      </c>
      <c r="I5" s="8">
        <v>1.28</v>
      </c>
      <c r="J5" s="3">
        <v>43</v>
      </c>
    </row>
    <row r="6" spans="1:10" x14ac:dyDescent="0.25">
      <c r="A6" s="3">
        <v>205</v>
      </c>
      <c r="B6" s="8">
        <v>-0.2</v>
      </c>
      <c r="C6" s="8">
        <v>0</v>
      </c>
      <c r="D6" s="3">
        <v>8</v>
      </c>
      <c r="E6" s="3" t="s">
        <v>102</v>
      </c>
      <c r="F6" s="3" t="s">
        <v>102</v>
      </c>
      <c r="G6" s="3" t="s">
        <v>102</v>
      </c>
      <c r="H6" s="3" t="s">
        <v>102</v>
      </c>
      <c r="I6" s="3" t="s">
        <v>102</v>
      </c>
      <c r="J6" s="3" t="s">
        <v>102</v>
      </c>
    </row>
    <row r="7" spans="1:10" x14ac:dyDescent="0.25">
      <c r="A7" s="3">
        <v>206</v>
      </c>
      <c r="B7" s="3" t="s">
        <v>102</v>
      </c>
      <c r="C7" s="3" t="s">
        <v>102</v>
      </c>
      <c r="D7" s="3" t="s">
        <v>102</v>
      </c>
      <c r="E7" s="3" t="s">
        <v>102</v>
      </c>
      <c r="F7" s="3" t="s">
        <v>102</v>
      </c>
      <c r="G7" s="3" t="s">
        <v>102</v>
      </c>
      <c r="H7" s="8">
        <v>-0.71</v>
      </c>
      <c r="I7" s="8">
        <v>0.19</v>
      </c>
      <c r="J7" s="3">
        <v>27</v>
      </c>
    </row>
    <row r="8" spans="1:10" x14ac:dyDescent="0.25">
      <c r="A8" s="3">
        <v>207</v>
      </c>
      <c r="B8" s="8">
        <v>-0.6</v>
      </c>
      <c r="C8" s="8">
        <v>0</v>
      </c>
      <c r="D8" s="3">
        <v>38</v>
      </c>
      <c r="E8" s="8">
        <v>-0.12</v>
      </c>
      <c r="F8" s="8">
        <v>0</v>
      </c>
      <c r="G8" s="3">
        <v>11</v>
      </c>
      <c r="H8" s="8">
        <v>-0.13</v>
      </c>
      <c r="I8" s="8">
        <v>0.15</v>
      </c>
      <c r="J8" s="3">
        <v>26</v>
      </c>
    </row>
    <row r="9" spans="1:10" x14ac:dyDescent="0.25">
      <c r="A9" s="3">
        <v>208</v>
      </c>
      <c r="B9" s="3" t="s">
        <v>102</v>
      </c>
      <c r="C9" s="3" t="s">
        <v>102</v>
      </c>
      <c r="D9" s="3" t="s">
        <v>102</v>
      </c>
      <c r="E9" s="3" t="s">
        <v>102</v>
      </c>
      <c r="F9" s="3" t="s">
        <v>102</v>
      </c>
      <c r="G9" s="3" t="s">
        <v>102</v>
      </c>
      <c r="H9" s="3" t="s">
        <v>102</v>
      </c>
      <c r="I9" s="3" t="s">
        <v>102</v>
      </c>
      <c r="J9" s="3" t="s">
        <v>102</v>
      </c>
    </row>
    <row r="10" spans="1:10" x14ac:dyDescent="0.25">
      <c r="A10" s="3">
        <v>209</v>
      </c>
      <c r="B10" s="3" t="s">
        <v>102</v>
      </c>
      <c r="C10" s="3" t="s">
        <v>102</v>
      </c>
      <c r="D10" s="3" t="s">
        <v>102</v>
      </c>
      <c r="E10" s="8">
        <v>-0.39</v>
      </c>
      <c r="F10" s="8">
        <v>0.38</v>
      </c>
      <c r="G10" s="3">
        <v>55</v>
      </c>
      <c r="H10" s="8">
        <v>-0.28000000000000003</v>
      </c>
      <c r="I10" s="8">
        <v>0</v>
      </c>
      <c r="J10" s="3">
        <v>50</v>
      </c>
    </row>
    <row r="11" spans="1:10" x14ac:dyDescent="0.25">
      <c r="A11" s="3">
        <v>210</v>
      </c>
      <c r="B11" s="8">
        <v>0.2</v>
      </c>
      <c r="C11" s="8">
        <v>0.1</v>
      </c>
      <c r="D11" s="3">
        <v>9</v>
      </c>
      <c r="E11" s="3" t="s">
        <v>102</v>
      </c>
      <c r="F11" s="3" t="s">
        <v>102</v>
      </c>
      <c r="G11" s="3" t="s">
        <v>102</v>
      </c>
      <c r="H11" s="8">
        <v>0</v>
      </c>
      <c r="I11" s="8">
        <v>0.27</v>
      </c>
      <c r="J11" s="3">
        <v>24</v>
      </c>
    </row>
    <row r="12" spans="1:10" x14ac:dyDescent="0.25">
      <c r="A12" s="3">
        <v>211</v>
      </c>
      <c r="B12" s="3" t="s">
        <v>102</v>
      </c>
      <c r="C12" s="3" t="s">
        <v>102</v>
      </c>
      <c r="D12" s="3" t="s">
        <v>102</v>
      </c>
      <c r="E12" s="3" t="s">
        <v>102</v>
      </c>
      <c r="F12" s="3" t="s">
        <v>102</v>
      </c>
      <c r="G12" s="3" t="s">
        <v>102</v>
      </c>
      <c r="H12" s="3" t="s">
        <v>102</v>
      </c>
      <c r="I12" s="3" t="s">
        <v>102</v>
      </c>
      <c r="J12" s="3" t="s">
        <v>102</v>
      </c>
    </row>
    <row r="13" spans="1:10" x14ac:dyDescent="0.25">
      <c r="A13" s="3">
        <v>212</v>
      </c>
      <c r="B13" s="3" t="s">
        <v>102</v>
      </c>
      <c r="C13" s="3" t="s">
        <v>102</v>
      </c>
      <c r="D13" s="3" t="s">
        <v>102</v>
      </c>
      <c r="E13" s="3" t="s">
        <v>102</v>
      </c>
      <c r="F13" s="3" t="s">
        <v>102</v>
      </c>
      <c r="G13" s="3" t="s">
        <v>102</v>
      </c>
      <c r="H13" s="3" t="s">
        <v>102</v>
      </c>
      <c r="I13" s="3" t="s">
        <v>102</v>
      </c>
      <c r="J13" s="3" t="s">
        <v>102</v>
      </c>
    </row>
    <row r="14" spans="1:10" x14ac:dyDescent="0.25">
      <c r="A14" s="3">
        <v>213</v>
      </c>
      <c r="B14" s="3" t="s">
        <v>102</v>
      </c>
      <c r="C14" s="3" t="s">
        <v>102</v>
      </c>
      <c r="D14" s="3" t="s">
        <v>102</v>
      </c>
      <c r="E14" s="8">
        <v>-0.28000000000000003</v>
      </c>
      <c r="F14" s="8">
        <v>0.1</v>
      </c>
      <c r="G14" s="3">
        <v>41</v>
      </c>
      <c r="H14" s="3" t="s">
        <v>102</v>
      </c>
      <c r="I14" s="3" t="s">
        <v>102</v>
      </c>
      <c r="J14" s="3" t="s">
        <v>102</v>
      </c>
    </row>
    <row r="15" spans="1:10" x14ac:dyDescent="0.25">
      <c r="A15" s="3">
        <v>214</v>
      </c>
      <c r="B15" s="3" t="s">
        <v>102</v>
      </c>
      <c r="C15" s="3" t="s">
        <v>102</v>
      </c>
      <c r="D15" s="3" t="s">
        <v>102</v>
      </c>
      <c r="E15" s="3" t="s">
        <v>102</v>
      </c>
      <c r="F15" s="3" t="s">
        <v>102</v>
      </c>
      <c r="G15" s="3" t="s">
        <v>102</v>
      </c>
      <c r="H15" s="3" t="s">
        <v>102</v>
      </c>
      <c r="I15" s="3" t="s">
        <v>102</v>
      </c>
      <c r="J15" s="3" t="s">
        <v>102</v>
      </c>
    </row>
    <row r="16" spans="1:10" x14ac:dyDescent="0.25">
      <c r="A16" s="3">
        <v>215</v>
      </c>
      <c r="B16" s="3" t="s">
        <v>102</v>
      </c>
      <c r="C16" s="3" t="s">
        <v>102</v>
      </c>
      <c r="D16" s="3" t="s">
        <v>102</v>
      </c>
      <c r="E16" s="8">
        <v>-0.1</v>
      </c>
      <c r="F16" s="8">
        <v>0</v>
      </c>
      <c r="G16" s="3">
        <v>26</v>
      </c>
      <c r="H16" s="8">
        <v>0.1</v>
      </c>
      <c r="I16" s="8">
        <v>0.2</v>
      </c>
      <c r="J16" s="3">
        <v>14</v>
      </c>
    </row>
    <row r="17" spans="1:10" x14ac:dyDescent="0.25">
      <c r="A17" s="3">
        <v>216</v>
      </c>
      <c r="B17" s="3" t="s">
        <v>102</v>
      </c>
      <c r="C17" s="3" t="s">
        <v>102</v>
      </c>
      <c r="D17" s="3" t="s">
        <v>102</v>
      </c>
      <c r="E17" s="3" t="s">
        <v>102</v>
      </c>
      <c r="F17" s="3" t="s">
        <v>102</v>
      </c>
      <c r="G17" s="3" t="s">
        <v>102</v>
      </c>
      <c r="H17" s="3" t="s">
        <v>102</v>
      </c>
      <c r="I17" s="3" t="s">
        <v>102</v>
      </c>
      <c r="J17" s="3" t="s">
        <v>102</v>
      </c>
    </row>
    <row r="18" spans="1:10" x14ac:dyDescent="0.25">
      <c r="A18" s="3" t="s">
        <v>103</v>
      </c>
      <c r="B18" s="3" t="s">
        <v>104</v>
      </c>
      <c r="C18" s="3" t="s">
        <v>105</v>
      </c>
      <c r="D18" s="3" t="s">
        <v>106</v>
      </c>
      <c r="E18" s="3" t="s">
        <v>107</v>
      </c>
      <c r="F18" s="6" t="s">
        <v>108</v>
      </c>
      <c r="G18" s="6" t="s">
        <v>109</v>
      </c>
      <c r="H18" s="3" t="s">
        <v>110</v>
      </c>
      <c r="I18" s="3" t="s">
        <v>111</v>
      </c>
      <c r="J18" s="6" t="s">
        <v>112</v>
      </c>
    </row>
  </sheetData>
  <mergeCells count="3">
    <mergeCell ref="B2:D2"/>
    <mergeCell ref="E2:G2"/>
    <mergeCell ref="H2:J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7AB3D-711F-4BD3-8EB3-24A4DB10C751}">
  <dimension ref="A2:D42"/>
  <sheetViews>
    <sheetView workbookViewId="0">
      <selection activeCell="D2" sqref="A2:D2"/>
    </sheetView>
  </sheetViews>
  <sheetFormatPr defaultColWidth="19.140625" defaultRowHeight="15" x14ac:dyDescent="0.25"/>
  <sheetData>
    <row r="2" spans="1:4" x14ac:dyDescent="0.25">
      <c r="A2" s="2" t="s">
        <v>0</v>
      </c>
      <c r="B2" s="7" t="s">
        <v>1</v>
      </c>
      <c r="C2" s="7" t="s">
        <v>2</v>
      </c>
      <c r="D2" s="7" t="s">
        <v>3</v>
      </c>
    </row>
    <row r="3" spans="1:4" ht="38.25" x14ac:dyDescent="0.25">
      <c r="A3" s="4" t="s">
        <v>113</v>
      </c>
      <c r="B3" s="3">
        <v>82</v>
      </c>
      <c r="C3" s="3">
        <v>93</v>
      </c>
      <c r="D3" s="5" t="s">
        <v>5</v>
      </c>
    </row>
    <row r="4" spans="1:4" ht="25.5" x14ac:dyDescent="0.25">
      <c r="A4" s="4" t="s">
        <v>6</v>
      </c>
      <c r="B4" s="6" t="s">
        <v>114</v>
      </c>
      <c r="C4" s="6" t="s">
        <v>115</v>
      </c>
      <c r="D4" s="3">
        <v>7.0000000000000001E-3</v>
      </c>
    </row>
    <row r="5" spans="1:4" ht="25.5" x14ac:dyDescent="0.25">
      <c r="A5" s="4" t="s">
        <v>9</v>
      </c>
      <c r="B5" s="6" t="s">
        <v>116</v>
      </c>
      <c r="C5" s="6" t="s">
        <v>117</v>
      </c>
      <c r="D5" s="3" t="s">
        <v>33</v>
      </c>
    </row>
    <row r="6" spans="1:4" ht="25.5" x14ac:dyDescent="0.25">
      <c r="A6" s="4" t="s">
        <v>12</v>
      </c>
      <c r="B6" s="6" t="s">
        <v>118</v>
      </c>
      <c r="C6" s="6" t="s">
        <v>119</v>
      </c>
      <c r="D6" s="3">
        <v>0.01</v>
      </c>
    </row>
    <row r="7" spans="1:4" ht="25.5" x14ac:dyDescent="0.25">
      <c r="A7" s="4" t="s">
        <v>15</v>
      </c>
      <c r="B7" s="6" t="s">
        <v>120</v>
      </c>
      <c r="C7" s="6" t="s">
        <v>121</v>
      </c>
      <c r="D7" s="3" t="s">
        <v>33</v>
      </c>
    </row>
    <row r="8" spans="1:4" x14ac:dyDescent="0.25">
      <c r="A8" s="4" t="s">
        <v>18</v>
      </c>
      <c r="B8" s="3" t="s">
        <v>122</v>
      </c>
      <c r="C8" s="3" t="s">
        <v>123</v>
      </c>
      <c r="D8" s="3">
        <v>3.0000000000000001E-3</v>
      </c>
    </row>
    <row r="9" spans="1:4" ht="25.5" x14ac:dyDescent="0.25">
      <c r="A9" s="4" t="s">
        <v>21</v>
      </c>
      <c r="B9" s="3" t="s">
        <v>124</v>
      </c>
      <c r="C9" s="3" t="s">
        <v>125</v>
      </c>
      <c r="D9" s="3">
        <v>0.06</v>
      </c>
    </row>
    <row r="10" spans="1:4" x14ac:dyDescent="0.25">
      <c r="A10" s="4" t="s">
        <v>24</v>
      </c>
      <c r="B10" s="6" t="s">
        <v>126</v>
      </c>
      <c r="C10" s="6" t="s">
        <v>127</v>
      </c>
      <c r="D10" s="3">
        <v>0.16</v>
      </c>
    </row>
    <row r="11" spans="1:4" x14ac:dyDescent="0.25">
      <c r="A11" s="4" t="s">
        <v>27</v>
      </c>
      <c r="B11" s="3" t="s">
        <v>128</v>
      </c>
      <c r="C11" s="3" t="s">
        <v>129</v>
      </c>
      <c r="D11" s="3" t="s">
        <v>33</v>
      </c>
    </row>
    <row r="12" spans="1:4" ht="25.5" x14ac:dyDescent="0.25">
      <c r="A12" s="4" t="s">
        <v>34</v>
      </c>
      <c r="B12" s="3" t="s">
        <v>130</v>
      </c>
      <c r="C12" s="3" t="s">
        <v>131</v>
      </c>
      <c r="D12" s="3">
        <v>0.28000000000000003</v>
      </c>
    </row>
    <row r="13" spans="1:4" x14ac:dyDescent="0.25">
      <c r="A13" s="4" t="s">
        <v>37</v>
      </c>
      <c r="B13" s="3"/>
      <c r="C13" s="3"/>
      <c r="D13" s="3"/>
    </row>
    <row r="14" spans="1:4" ht="25.5" x14ac:dyDescent="0.25">
      <c r="A14" s="4" t="s">
        <v>113</v>
      </c>
      <c r="B14" s="3">
        <v>26</v>
      </c>
      <c r="C14" s="3">
        <v>39</v>
      </c>
      <c r="D14" s="3" t="s">
        <v>5</v>
      </c>
    </row>
    <row r="15" spans="1:4" ht="25.5" x14ac:dyDescent="0.25">
      <c r="A15" s="4" t="s">
        <v>6</v>
      </c>
      <c r="B15" s="3" t="s">
        <v>132</v>
      </c>
      <c r="C15" s="6" t="s">
        <v>133</v>
      </c>
      <c r="D15" s="3">
        <v>0.03</v>
      </c>
    </row>
    <row r="16" spans="1:4" ht="25.5" x14ac:dyDescent="0.25">
      <c r="A16" s="4" t="s">
        <v>9</v>
      </c>
      <c r="B16" s="6" t="s">
        <v>134</v>
      </c>
      <c r="C16" s="6" t="s">
        <v>135</v>
      </c>
      <c r="D16" s="3">
        <v>0.04</v>
      </c>
    </row>
    <row r="17" spans="1:4" ht="25.5" x14ac:dyDescent="0.25">
      <c r="A17" s="4" t="s">
        <v>12</v>
      </c>
      <c r="B17" s="3" t="s">
        <v>136</v>
      </c>
      <c r="C17" s="6" t="s">
        <v>137</v>
      </c>
      <c r="D17" s="3">
        <v>0.06</v>
      </c>
    </row>
    <row r="18" spans="1:4" ht="25.5" x14ac:dyDescent="0.25">
      <c r="A18" s="4" t="s">
        <v>15</v>
      </c>
      <c r="B18" s="6" t="s">
        <v>138</v>
      </c>
      <c r="C18" s="6" t="s">
        <v>139</v>
      </c>
      <c r="D18" s="3">
        <v>0.02</v>
      </c>
    </row>
    <row r="19" spans="1:4" x14ac:dyDescent="0.25">
      <c r="A19" s="4" t="s">
        <v>18</v>
      </c>
      <c r="B19" s="3" t="s">
        <v>140</v>
      </c>
      <c r="C19" s="6" t="s">
        <v>141</v>
      </c>
      <c r="D19" s="3" t="s">
        <v>142</v>
      </c>
    </row>
    <row r="20" spans="1:4" x14ac:dyDescent="0.25">
      <c r="A20" s="4" t="s">
        <v>24</v>
      </c>
      <c r="B20" s="3" t="s">
        <v>143</v>
      </c>
      <c r="C20" s="6" t="s">
        <v>144</v>
      </c>
      <c r="D20" s="3">
        <v>0.3</v>
      </c>
    </row>
    <row r="21" spans="1:4" ht="25.5" x14ac:dyDescent="0.25">
      <c r="A21" s="4" t="s">
        <v>50</v>
      </c>
      <c r="B21" s="3" t="s">
        <v>145</v>
      </c>
      <c r="C21" s="6" t="s">
        <v>146</v>
      </c>
      <c r="D21" s="3" t="s">
        <v>33</v>
      </c>
    </row>
    <row r="22" spans="1:4" ht="25.5" x14ac:dyDescent="0.25">
      <c r="A22" s="4" t="s">
        <v>34</v>
      </c>
      <c r="B22" s="3" t="s">
        <v>130</v>
      </c>
      <c r="C22" s="3" t="s">
        <v>147</v>
      </c>
      <c r="D22" s="3">
        <v>0.62</v>
      </c>
    </row>
    <row r="23" spans="1:4" x14ac:dyDescent="0.25">
      <c r="A23" s="4" t="s">
        <v>57</v>
      </c>
      <c r="B23" s="3"/>
      <c r="C23" s="3"/>
      <c r="D23" s="3"/>
    </row>
    <row r="24" spans="1:4" ht="25.5" x14ac:dyDescent="0.25">
      <c r="A24" s="4" t="s">
        <v>113</v>
      </c>
      <c r="B24" s="3">
        <v>47</v>
      </c>
      <c r="C24" s="3">
        <v>36</v>
      </c>
      <c r="D24" s="5" t="s">
        <v>5</v>
      </c>
    </row>
    <row r="25" spans="1:4" ht="25.5" x14ac:dyDescent="0.25">
      <c r="A25" s="4" t="s">
        <v>6</v>
      </c>
      <c r="B25" s="6" t="s">
        <v>148</v>
      </c>
      <c r="C25" s="3" t="s">
        <v>149</v>
      </c>
      <c r="D25" s="3">
        <v>0.08</v>
      </c>
    </row>
    <row r="26" spans="1:4" ht="25.5" x14ac:dyDescent="0.25">
      <c r="A26" s="4" t="s">
        <v>9</v>
      </c>
      <c r="B26" s="6" t="s">
        <v>150</v>
      </c>
      <c r="C26" s="6" t="s">
        <v>151</v>
      </c>
      <c r="D26" s="3">
        <v>0.15</v>
      </c>
    </row>
    <row r="27" spans="1:4" ht="25.5" x14ac:dyDescent="0.25">
      <c r="A27" s="4" t="s">
        <v>12</v>
      </c>
      <c r="B27" s="6" t="s">
        <v>152</v>
      </c>
      <c r="C27" s="6" t="s">
        <v>153</v>
      </c>
      <c r="D27" s="3">
        <v>0.1</v>
      </c>
    </row>
    <row r="28" spans="1:4" ht="25.5" x14ac:dyDescent="0.25">
      <c r="A28" s="4" t="s">
        <v>15</v>
      </c>
      <c r="B28" s="6" t="s">
        <v>154</v>
      </c>
      <c r="C28" s="6" t="s">
        <v>155</v>
      </c>
      <c r="D28" s="3">
        <v>0.05</v>
      </c>
    </row>
    <row r="29" spans="1:4" x14ac:dyDescent="0.25">
      <c r="A29" s="4" t="s">
        <v>18</v>
      </c>
      <c r="B29" s="3" t="s">
        <v>156</v>
      </c>
      <c r="C29" s="3" t="s">
        <v>157</v>
      </c>
      <c r="D29" s="3">
        <v>0.11</v>
      </c>
    </row>
    <row r="30" spans="1:4" x14ac:dyDescent="0.25">
      <c r="A30" s="4" t="s">
        <v>24</v>
      </c>
      <c r="B30" s="6" t="s">
        <v>158</v>
      </c>
      <c r="C30" s="6" t="s">
        <v>159</v>
      </c>
      <c r="D30" s="3">
        <v>0.78</v>
      </c>
    </row>
    <row r="31" spans="1:4" ht="25.5" x14ac:dyDescent="0.25">
      <c r="A31" s="4" t="s">
        <v>50</v>
      </c>
      <c r="B31" s="3" t="s">
        <v>160</v>
      </c>
      <c r="C31" s="6" t="s">
        <v>161</v>
      </c>
      <c r="D31" s="3" t="s">
        <v>33</v>
      </c>
    </row>
    <row r="32" spans="1:4" ht="25.5" x14ac:dyDescent="0.25">
      <c r="A32" s="4" t="s">
        <v>34</v>
      </c>
      <c r="B32" s="3" t="s">
        <v>72</v>
      </c>
      <c r="C32" s="3" t="s">
        <v>53</v>
      </c>
      <c r="D32" s="5">
        <v>0.19</v>
      </c>
    </row>
    <row r="33" spans="1:4" x14ac:dyDescent="0.25">
      <c r="A33" s="4" t="s">
        <v>76</v>
      </c>
      <c r="B33" s="3"/>
      <c r="C33" s="3"/>
      <c r="D33" s="3"/>
    </row>
    <row r="34" spans="1:4" ht="25.5" x14ac:dyDescent="0.25">
      <c r="A34" s="4" t="s">
        <v>113</v>
      </c>
      <c r="B34" s="6">
        <v>9</v>
      </c>
      <c r="C34" s="3">
        <v>18</v>
      </c>
      <c r="D34" s="3" t="s">
        <v>5</v>
      </c>
    </row>
    <row r="35" spans="1:4" ht="25.5" x14ac:dyDescent="0.25">
      <c r="A35" s="4" t="s">
        <v>6</v>
      </c>
      <c r="B35" s="6" t="s">
        <v>162</v>
      </c>
      <c r="C35" s="6" t="s">
        <v>163</v>
      </c>
      <c r="D35" s="3">
        <v>0.28999999999999998</v>
      </c>
    </row>
    <row r="36" spans="1:4" ht="25.5" x14ac:dyDescent="0.25">
      <c r="A36" s="4" t="s">
        <v>9</v>
      </c>
      <c r="B36" s="6" t="s">
        <v>164</v>
      </c>
      <c r="C36" s="6" t="s">
        <v>165</v>
      </c>
      <c r="D36" s="3">
        <v>0.02</v>
      </c>
    </row>
    <row r="37" spans="1:4" ht="25.5" x14ac:dyDescent="0.25">
      <c r="A37" s="4" t="s">
        <v>12</v>
      </c>
      <c r="B37" s="6" t="s">
        <v>166</v>
      </c>
      <c r="C37" s="6" t="s">
        <v>167</v>
      </c>
      <c r="D37" s="3">
        <v>0.13</v>
      </c>
    </row>
    <row r="38" spans="1:4" ht="25.5" x14ac:dyDescent="0.25">
      <c r="A38" s="4" t="s">
        <v>15</v>
      </c>
      <c r="B38" s="6" t="s">
        <v>168</v>
      </c>
      <c r="C38" s="6" t="s">
        <v>169</v>
      </c>
      <c r="D38" s="3">
        <v>4.0000000000000001E-3</v>
      </c>
    </row>
    <row r="39" spans="1:4" x14ac:dyDescent="0.25">
      <c r="A39" s="4" t="s">
        <v>18</v>
      </c>
      <c r="B39" s="6" t="s">
        <v>170</v>
      </c>
      <c r="C39" s="3" t="s">
        <v>171</v>
      </c>
      <c r="D39" s="3">
        <v>0.48</v>
      </c>
    </row>
    <row r="40" spans="1:4" x14ac:dyDescent="0.25">
      <c r="A40" s="4" t="s">
        <v>24</v>
      </c>
      <c r="B40" s="6" t="s">
        <v>172</v>
      </c>
      <c r="C40" s="3" t="s">
        <v>173</v>
      </c>
      <c r="D40" s="3">
        <v>0.44</v>
      </c>
    </row>
    <row r="41" spans="1:4" ht="25.5" x14ac:dyDescent="0.25">
      <c r="A41" s="4" t="s">
        <v>50</v>
      </c>
      <c r="B41" s="3" t="s">
        <v>174</v>
      </c>
      <c r="C41" s="3" t="s">
        <v>175</v>
      </c>
      <c r="D41" s="3">
        <v>0.49</v>
      </c>
    </row>
    <row r="42" spans="1:4" ht="25.5" x14ac:dyDescent="0.25">
      <c r="A42" s="4" t="s">
        <v>34</v>
      </c>
      <c r="B42" s="6" t="s">
        <v>176</v>
      </c>
      <c r="C42" s="3" t="s">
        <v>177</v>
      </c>
      <c r="D42" s="3">
        <v>0.62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8EF95-B7DA-47A5-B8CB-8FFAA2669595}">
  <dimension ref="A2:G20"/>
  <sheetViews>
    <sheetView workbookViewId="0">
      <selection activeCell="F2" sqref="A2:G3"/>
    </sheetView>
  </sheetViews>
  <sheetFormatPr defaultRowHeight="15" x14ac:dyDescent="0.25"/>
  <cols>
    <col min="2" max="2" width="19.140625" customWidth="1"/>
    <col min="3" max="3" width="16.42578125" customWidth="1"/>
    <col min="4" max="4" width="14.5703125" customWidth="1"/>
    <col min="5" max="5" width="15.7109375" customWidth="1"/>
    <col min="6" max="6" width="17" customWidth="1"/>
    <col min="7" max="7" width="16.85546875" customWidth="1"/>
  </cols>
  <sheetData>
    <row r="2" spans="1:7" ht="25.5" customHeight="1" x14ac:dyDescent="0.25">
      <c r="A2" s="7"/>
      <c r="B2" s="29" t="s">
        <v>95</v>
      </c>
      <c r="C2" s="29"/>
      <c r="D2" s="29" t="s">
        <v>96</v>
      </c>
      <c r="E2" s="29"/>
      <c r="F2" s="29" t="s">
        <v>97</v>
      </c>
      <c r="G2" s="29"/>
    </row>
    <row r="3" spans="1:7" ht="25.5" x14ac:dyDescent="0.25">
      <c r="A3" s="7" t="s">
        <v>98</v>
      </c>
      <c r="B3" s="9" t="s">
        <v>99</v>
      </c>
      <c r="C3" s="9" t="s">
        <v>178</v>
      </c>
      <c r="D3" s="9" t="s">
        <v>99</v>
      </c>
      <c r="E3" s="9" t="s">
        <v>178</v>
      </c>
      <c r="F3" s="9" t="s">
        <v>99</v>
      </c>
      <c r="G3" s="9" t="s">
        <v>178</v>
      </c>
    </row>
    <row r="4" spans="1:7" x14ac:dyDescent="0.25">
      <c r="A4" s="3">
        <v>202</v>
      </c>
      <c r="B4" s="5" t="s">
        <v>102</v>
      </c>
      <c r="C4" s="5" t="s">
        <v>102</v>
      </c>
      <c r="D4" s="5" t="s">
        <v>102</v>
      </c>
      <c r="E4" s="5" t="s">
        <v>179</v>
      </c>
      <c r="F4" s="5" t="s">
        <v>102</v>
      </c>
      <c r="G4" s="5" t="s">
        <v>102</v>
      </c>
    </row>
    <row r="5" spans="1:7" x14ac:dyDescent="0.25">
      <c r="A5" s="3">
        <v>203</v>
      </c>
      <c r="B5" s="5" t="s">
        <v>102</v>
      </c>
      <c r="C5" s="5" t="s">
        <v>102</v>
      </c>
      <c r="D5" s="5" t="s">
        <v>102</v>
      </c>
      <c r="E5" s="5" t="s">
        <v>102</v>
      </c>
      <c r="F5" s="5" t="s">
        <v>102</v>
      </c>
      <c r="G5" s="5" t="s">
        <v>102</v>
      </c>
    </row>
    <row r="6" spans="1:7" x14ac:dyDescent="0.25">
      <c r="A6" s="3">
        <v>205</v>
      </c>
      <c r="B6" s="3" t="s">
        <v>180</v>
      </c>
      <c r="C6" s="3">
        <v>8</v>
      </c>
      <c r="D6" s="3" t="s">
        <v>181</v>
      </c>
      <c r="E6" s="5">
        <v>21</v>
      </c>
      <c r="F6" s="5" t="s">
        <v>102</v>
      </c>
      <c r="G6" s="5" t="s">
        <v>102</v>
      </c>
    </row>
    <row r="7" spans="1:7" x14ac:dyDescent="0.25">
      <c r="A7" s="3">
        <v>206</v>
      </c>
      <c r="B7" s="3" t="s">
        <v>182</v>
      </c>
      <c r="C7" s="5">
        <v>4</v>
      </c>
      <c r="D7" s="5" t="s">
        <v>102</v>
      </c>
      <c r="E7" s="5" t="s">
        <v>102</v>
      </c>
      <c r="F7" s="3" t="s">
        <v>183</v>
      </c>
      <c r="G7" s="3">
        <v>8</v>
      </c>
    </row>
    <row r="8" spans="1:7" ht="25.5" x14ac:dyDescent="0.25">
      <c r="A8" s="3">
        <v>207</v>
      </c>
      <c r="B8" s="3" t="s">
        <v>184</v>
      </c>
      <c r="C8" s="5">
        <v>6</v>
      </c>
      <c r="D8" s="5" t="s">
        <v>181</v>
      </c>
      <c r="E8" s="3">
        <v>6</v>
      </c>
      <c r="F8" s="3" t="s">
        <v>185</v>
      </c>
      <c r="G8" s="3">
        <v>6</v>
      </c>
    </row>
    <row r="9" spans="1:7" x14ac:dyDescent="0.25">
      <c r="A9" s="30">
        <v>208</v>
      </c>
      <c r="B9" s="3" t="s">
        <v>186</v>
      </c>
      <c r="C9" s="3">
        <v>5</v>
      </c>
      <c r="D9" s="3" t="s">
        <v>187</v>
      </c>
      <c r="E9" s="3">
        <v>8</v>
      </c>
      <c r="F9" s="30" t="s">
        <v>189</v>
      </c>
      <c r="G9" s="30">
        <v>9</v>
      </c>
    </row>
    <row r="10" spans="1:7" x14ac:dyDescent="0.25">
      <c r="A10" s="30"/>
      <c r="B10" s="5" t="s">
        <v>102</v>
      </c>
      <c r="C10" s="5" t="s">
        <v>102</v>
      </c>
      <c r="D10" s="3" t="s">
        <v>188</v>
      </c>
      <c r="E10" s="3">
        <v>5</v>
      </c>
      <c r="F10" s="30"/>
      <c r="G10" s="30"/>
    </row>
    <row r="11" spans="1:7" x14ac:dyDescent="0.25">
      <c r="A11" s="3">
        <v>209</v>
      </c>
      <c r="B11" s="3" t="s">
        <v>190</v>
      </c>
      <c r="C11" s="5">
        <v>32</v>
      </c>
      <c r="D11" s="5" t="s">
        <v>102</v>
      </c>
      <c r="E11" s="5" t="s">
        <v>102</v>
      </c>
      <c r="F11" s="3" t="s">
        <v>191</v>
      </c>
      <c r="G11" s="3">
        <v>9</v>
      </c>
    </row>
    <row r="12" spans="1:7" x14ac:dyDescent="0.25">
      <c r="A12" s="3">
        <v>210</v>
      </c>
      <c r="B12" s="5" t="s">
        <v>102</v>
      </c>
      <c r="C12" s="5" t="s">
        <v>102</v>
      </c>
      <c r="D12" s="3" t="s">
        <v>192</v>
      </c>
      <c r="E12" s="5">
        <v>10</v>
      </c>
      <c r="F12" s="5" t="s">
        <v>102</v>
      </c>
      <c r="G12" s="5" t="s">
        <v>102</v>
      </c>
    </row>
    <row r="13" spans="1:7" x14ac:dyDescent="0.25">
      <c r="A13" s="3">
        <v>211</v>
      </c>
      <c r="B13" s="5" t="s">
        <v>102</v>
      </c>
      <c r="C13" s="5" t="s">
        <v>102</v>
      </c>
      <c r="D13" s="3" t="s">
        <v>187</v>
      </c>
      <c r="E13" s="5">
        <v>73</v>
      </c>
      <c r="F13" s="5" t="s">
        <v>102</v>
      </c>
      <c r="G13" s="5" t="s">
        <v>102</v>
      </c>
    </row>
    <row r="14" spans="1:7" x14ac:dyDescent="0.25">
      <c r="A14" s="30">
        <v>212</v>
      </c>
      <c r="B14" s="3" t="s">
        <v>193</v>
      </c>
      <c r="C14" s="3">
        <v>8</v>
      </c>
      <c r="D14" s="3" t="s">
        <v>191</v>
      </c>
      <c r="E14" s="5">
        <v>8</v>
      </c>
      <c r="F14" s="5" t="s">
        <v>102</v>
      </c>
      <c r="G14" s="31" t="s">
        <v>102</v>
      </c>
    </row>
    <row r="15" spans="1:7" x14ac:dyDescent="0.25">
      <c r="A15" s="30"/>
      <c r="B15" s="3" t="s">
        <v>194</v>
      </c>
      <c r="C15" s="3">
        <v>6</v>
      </c>
      <c r="D15" s="3" t="s">
        <v>195</v>
      </c>
      <c r="E15" s="5">
        <v>5</v>
      </c>
      <c r="F15" s="5" t="s">
        <v>102</v>
      </c>
      <c r="G15" s="31"/>
    </row>
    <row r="16" spans="1:7" x14ac:dyDescent="0.25">
      <c r="A16" s="3">
        <v>213</v>
      </c>
      <c r="B16" s="3" t="s">
        <v>196</v>
      </c>
      <c r="C16" s="3">
        <v>23</v>
      </c>
      <c r="D16" s="3" t="s">
        <v>197</v>
      </c>
      <c r="E16" s="5">
        <v>11</v>
      </c>
      <c r="F16" s="5" t="s">
        <v>198</v>
      </c>
      <c r="G16" s="5">
        <v>4</v>
      </c>
    </row>
    <row r="17" spans="1:7" x14ac:dyDescent="0.25">
      <c r="A17" s="3">
        <v>214</v>
      </c>
      <c r="B17" s="5" t="s">
        <v>102</v>
      </c>
      <c r="C17" s="5" t="s">
        <v>102</v>
      </c>
      <c r="D17" s="5" t="s">
        <v>102</v>
      </c>
      <c r="E17" s="5" t="s">
        <v>102</v>
      </c>
      <c r="F17" s="5" t="s">
        <v>102</v>
      </c>
      <c r="G17" s="5" t="s">
        <v>102</v>
      </c>
    </row>
    <row r="18" spans="1:7" x14ac:dyDescent="0.25">
      <c r="A18" s="3">
        <v>215</v>
      </c>
      <c r="B18" s="5" t="s">
        <v>102</v>
      </c>
      <c r="C18" s="5" t="s">
        <v>102</v>
      </c>
      <c r="D18" s="5" t="s">
        <v>102</v>
      </c>
      <c r="E18" s="5" t="s">
        <v>102</v>
      </c>
      <c r="F18" s="5" t="s">
        <v>102</v>
      </c>
      <c r="G18" s="5" t="s">
        <v>102</v>
      </c>
    </row>
    <row r="19" spans="1:7" x14ac:dyDescent="0.25">
      <c r="A19" s="3">
        <v>216</v>
      </c>
      <c r="B19" s="5" t="s">
        <v>102</v>
      </c>
      <c r="C19" s="5" t="s">
        <v>102</v>
      </c>
      <c r="D19" s="5" t="s">
        <v>102</v>
      </c>
      <c r="E19" s="5" t="s">
        <v>102</v>
      </c>
      <c r="F19" s="5" t="s">
        <v>102</v>
      </c>
      <c r="G19" s="5" t="s">
        <v>102</v>
      </c>
    </row>
    <row r="20" spans="1:7" x14ac:dyDescent="0.25">
      <c r="A20" s="3" t="s">
        <v>103</v>
      </c>
      <c r="B20" s="5" t="s">
        <v>199</v>
      </c>
      <c r="C20" s="5" t="s">
        <v>200</v>
      </c>
      <c r="D20" s="5" t="s">
        <v>201</v>
      </c>
      <c r="E20" s="5" t="s">
        <v>202</v>
      </c>
      <c r="F20" s="5" t="s">
        <v>203</v>
      </c>
      <c r="G20" s="6" t="s">
        <v>204</v>
      </c>
    </row>
  </sheetData>
  <mergeCells count="8">
    <mergeCell ref="A14:A15"/>
    <mergeCell ref="G14:G15"/>
    <mergeCell ref="B2:C2"/>
    <mergeCell ref="D2:E2"/>
    <mergeCell ref="F2:G2"/>
    <mergeCell ref="A9:A10"/>
    <mergeCell ref="F9:F10"/>
    <mergeCell ref="G9:G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FFF78-9001-41CE-A8B7-701869C1C49C}">
  <dimension ref="A1:Q50"/>
  <sheetViews>
    <sheetView workbookViewId="0">
      <selection activeCell="G27" sqref="G27:K27"/>
    </sheetView>
  </sheetViews>
  <sheetFormatPr defaultRowHeight="15" x14ac:dyDescent="0.25"/>
  <cols>
    <col min="3" max="4" width="14" customWidth="1"/>
    <col min="5" max="5" width="16.42578125" customWidth="1"/>
  </cols>
  <sheetData>
    <row r="1" spans="1:17" x14ac:dyDescent="0.25">
      <c r="A1" s="14"/>
      <c r="B1" s="14"/>
      <c r="C1" s="27" t="s">
        <v>435</v>
      </c>
      <c r="D1" s="27"/>
      <c r="E1" s="27"/>
      <c r="F1" s="14"/>
      <c r="G1" s="27" t="s">
        <v>436</v>
      </c>
      <c r="H1" s="27"/>
      <c r="I1" s="27"/>
      <c r="J1" s="27"/>
      <c r="K1" s="14"/>
      <c r="L1" s="14"/>
      <c r="M1" s="27" t="s">
        <v>437</v>
      </c>
      <c r="N1" s="27"/>
      <c r="O1" s="27"/>
      <c r="P1" s="27"/>
      <c r="Q1" s="14"/>
    </row>
    <row r="2" spans="1:17" x14ac:dyDescent="0.25">
      <c r="A2" s="14" t="s">
        <v>433</v>
      </c>
      <c r="B2" s="14"/>
      <c r="C2" s="27" t="s">
        <v>37</v>
      </c>
      <c r="D2" s="27"/>
      <c r="E2" s="27"/>
      <c r="F2" s="14"/>
      <c r="G2" s="14"/>
      <c r="H2" s="27" t="s">
        <v>57</v>
      </c>
      <c r="I2" s="27"/>
      <c r="J2" s="27"/>
      <c r="K2" s="14"/>
      <c r="L2" s="14"/>
      <c r="M2" s="14"/>
      <c r="N2" s="27" t="s">
        <v>76</v>
      </c>
      <c r="O2" s="27"/>
      <c r="P2" s="27"/>
      <c r="Q2" s="14"/>
    </row>
    <row r="3" spans="1:17" x14ac:dyDescent="0.25">
      <c r="A3" s="14"/>
      <c r="B3" s="14" t="s">
        <v>432</v>
      </c>
      <c r="C3" s="14" t="s">
        <v>429</v>
      </c>
      <c r="D3" s="14" t="s">
        <v>430</v>
      </c>
      <c r="E3" s="14" t="s">
        <v>431</v>
      </c>
      <c r="F3" s="14"/>
      <c r="G3" s="14" t="s">
        <v>432</v>
      </c>
      <c r="H3" s="14" t="s">
        <v>429</v>
      </c>
      <c r="I3" s="14" t="s">
        <v>430</v>
      </c>
      <c r="J3" s="14" t="s">
        <v>431</v>
      </c>
      <c r="K3" s="14"/>
      <c r="L3" s="14"/>
      <c r="M3" s="14" t="s">
        <v>432</v>
      </c>
      <c r="N3" s="14" t="s">
        <v>429</v>
      </c>
      <c r="O3" s="14" t="s">
        <v>430</v>
      </c>
      <c r="P3" s="14" t="s">
        <v>431</v>
      </c>
      <c r="Q3" s="14"/>
    </row>
    <row r="4" spans="1:17" x14ac:dyDescent="0.25">
      <c r="B4">
        <v>0</v>
      </c>
      <c r="C4">
        <v>0</v>
      </c>
      <c r="D4">
        <v>0</v>
      </c>
      <c r="E4">
        <v>0</v>
      </c>
      <c r="G4">
        <v>0</v>
      </c>
      <c r="H4">
        <v>0</v>
      </c>
      <c r="I4">
        <v>0</v>
      </c>
      <c r="J4">
        <v>0</v>
      </c>
      <c r="M4">
        <v>0</v>
      </c>
      <c r="N4">
        <v>0</v>
      </c>
      <c r="O4">
        <v>0</v>
      </c>
      <c r="P4">
        <v>0</v>
      </c>
    </row>
    <row r="5" spans="1:17" x14ac:dyDescent="0.25">
      <c r="B5">
        <v>15</v>
      </c>
      <c r="C5">
        <v>0.05</v>
      </c>
      <c r="D5">
        <v>0.55000000000000004</v>
      </c>
      <c r="E5">
        <v>1.35</v>
      </c>
      <c r="G5">
        <v>15</v>
      </c>
      <c r="H5">
        <v>-0.10829999999999999</v>
      </c>
      <c r="I5">
        <v>0.3</v>
      </c>
      <c r="J5">
        <v>1.1125</v>
      </c>
      <c r="M5">
        <v>15</v>
      </c>
      <c r="N5">
        <v>-0.57499999999999996</v>
      </c>
      <c r="O5">
        <v>0.15</v>
      </c>
      <c r="P5">
        <v>0.97499999999999998</v>
      </c>
    </row>
    <row r="6" spans="1:17" x14ac:dyDescent="0.25">
      <c r="B6">
        <v>30</v>
      </c>
      <c r="C6">
        <v>1.0874999999999999</v>
      </c>
      <c r="D6">
        <v>1.65</v>
      </c>
      <c r="E6">
        <v>2.9874999999999998</v>
      </c>
      <c r="G6">
        <v>30</v>
      </c>
      <c r="H6">
        <v>8.7499999999999994E-2</v>
      </c>
      <c r="I6">
        <v>1.1499999999999999</v>
      </c>
      <c r="J6">
        <v>2.5625</v>
      </c>
      <c r="M6">
        <v>30</v>
      </c>
      <c r="N6">
        <v>-0.67500000000000004</v>
      </c>
      <c r="O6">
        <v>0.3</v>
      </c>
      <c r="P6">
        <v>1.4875</v>
      </c>
    </row>
    <row r="7" spans="1:17" x14ac:dyDescent="0.25">
      <c r="B7">
        <v>45</v>
      </c>
      <c r="C7">
        <v>1.6</v>
      </c>
      <c r="D7">
        <v>2.5</v>
      </c>
      <c r="E7">
        <v>4.1124999999999998</v>
      </c>
      <c r="G7">
        <v>45</v>
      </c>
      <c r="H7">
        <v>0.33329999999999999</v>
      </c>
      <c r="I7">
        <v>1.8</v>
      </c>
      <c r="J7">
        <v>3.9750000000000001</v>
      </c>
      <c r="M7">
        <v>45</v>
      </c>
      <c r="N7">
        <v>-1.2875000000000001</v>
      </c>
      <c r="O7">
        <v>0.4</v>
      </c>
      <c r="P7">
        <v>2.9375</v>
      </c>
    </row>
    <row r="8" spans="1:17" x14ac:dyDescent="0.25">
      <c r="B8">
        <v>60</v>
      </c>
      <c r="C8">
        <v>1.425</v>
      </c>
      <c r="D8">
        <v>2.9249999999999998</v>
      </c>
      <c r="E8">
        <v>4.4749999999999996</v>
      </c>
      <c r="G8">
        <v>60</v>
      </c>
      <c r="H8">
        <v>-0.7</v>
      </c>
      <c r="I8">
        <v>2.0499999999999998</v>
      </c>
      <c r="J8">
        <v>4.45</v>
      </c>
      <c r="M8">
        <v>60</v>
      </c>
      <c r="N8">
        <v>-1.9125000000000001</v>
      </c>
      <c r="O8">
        <v>0.9</v>
      </c>
      <c r="P8">
        <v>3.0874999999999999</v>
      </c>
    </row>
    <row r="9" spans="1:17" x14ac:dyDescent="0.25">
      <c r="B9">
        <v>75</v>
      </c>
      <c r="C9">
        <v>0.77500000000000002</v>
      </c>
      <c r="D9">
        <v>2.8</v>
      </c>
      <c r="E9">
        <v>5.625</v>
      </c>
      <c r="G9">
        <v>75</v>
      </c>
      <c r="H9">
        <v>-1.3625</v>
      </c>
      <c r="I9">
        <v>2.75</v>
      </c>
      <c r="J9">
        <v>4.4124999999999996</v>
      </c>
      <c r="M9">
        <v>75</v>
      </c>
      <c r="N9">
        <v>-2.3875000000000002</v>
      </c>
      <c r="O9">
        <v>0.5</v>
      </c>
      <c r="P9">
        <v>3.4874999999999998</v>
      </c>
    </row>
    <row r="10" spans="1:17" x14ac:dyDescent="0.25">
      <c r="B10">
        <v>90</v>
      </c>
      <c r="C10">
        <v>-0.65</v>
      </c>
      <c r="D10">
        <v>2.65</v>
      </c>
      <c r="E10">
        <v>5.9249999999999998</v>
      </c>
      <c r="G10">
        <v>90</v>
      </c>
      <c r="H10">
        <v>-2.5499999999999998</v>
      </c>
      <c r="I10">
        <v>2.6</v>
      </c>
      <c r="J10">
        <v>4.5250000000000004</v>
      </c>
      <c r="M10">
        <v>90</v>
      </c>
      <c r="N10">
        <v>-1.85</v>
      </c>
      <c r="O10">
        <v>0.4</v>
      </c>
      <c r="P10">
        <v>3.4125000000000001</v>
      </c>
    </row>
    <row r="11" spans="1:17" x14ac:dyDescent="0.25">
      <c r="B11">
        <v>105</v>
      </c>
      <c r="C11">
        <v>-0.86250000000000004</v>
      </c>
      <c r="D11">
        <v>3.1</v>
      </c>
      <c r="E11">
        <v>7.1582999999999997</v>
      </c>
      <c r="G11">
        <v>105</v>
      </c>
      <c r="H11">
        <v>-2.35</v>
      </c>
      <c r="I11">
        <v>2.7749999999999999</v>
      </c>
      <c r="J11">
        <v>4.25</v>
      </c>
      <c r="M11">
        <v>105</v>
      </c>
      <c r="N11">
        <v>-1.9083000000000001</v>
      </c>
      <c r="O11">
        <v>0.32500000000000001</v>
      </c>
      <c r="P11">
        <v>4.7750000000000004</v>
      </c>
    </row>
    <row r="12" spans="1:17" x14ac:dyDescent="0.25">
      <c r="B12">
        <v>120</v>
      </c>
      <c r="C12">
        <v>-1.4875</v>
      </c>
      <c r="D12">
        <v>2.6</v>
      </c>
      <c r="E12">
        <v>7.4749999999999996</v>
      </c>
      <c r="G12">
        <v>120</v>
      </c>
      <c r="H12">
        <v>-3.0625</v>
      </c>
      <c r="I12">
        <v>2</v>
      </c>
      <c r="J12">
        <v>4.3125</v>
      </c>
      <c r="M12">
        <v>120</v>
      </c>
      <c r="N12">
        <v>-2.0499999999999998</v>
      </c>
      <c r="O12">
        <v>0.2</v>
      </c>
      <c r="P12">
        <v>4.625</v>
      </c>
    </row>
    <row r="13" spans="1:17" x14ac:dyDescent="0.25">
      <c r="B13">
        <v>135</v>
      </c>
      <c r="C13">
        <v>-1.4</v>
      </c>
      <c r="D13">
        <v>2.9750000000000001</v>
      </c>
      <c r="E13">
        <v>9.3000000000000007</v>
      </c>
      <c r="G13">
        <v>135</v>
      </c>
      <c r="H13">
        <v>-3.2749999999999999</v>
      </c>
      <c r="I13">
        <v>1.1000000000000001</v>
      </c>
      <c r="J13">
        <v>4.9625000000000004</v>
      </c>
      <c r="M13">
        <v>135</v>
      </c>
      <c r="N13">
        <v>-2.625</v>
      </c>
      <c r="O13">
        <v>2.5000000000000001E-2</v>
      </c>
      <c r="P13">
        <v>4.8</v>
      </c>
    </row>
    <row r="14" spans="1:17" x14ac:dyDescent="0.25">
      <c r="B14">
        <v>150</v>
      </c>
      <c r="C14">
        <v>-1.5</v>
      </c>
      <c r="D14">
        <v>2.4750000000000001</v>
      </c>
      <c r="E14">
        <v>9.1999999999999993</v>
      </c>
      <c r="G14">
        <v>150</v>
      </c>
      <c r="H14">
        <v>-3.65</v>
      </c>
      <c r="I14">
        <v>0.85</v>
      </c>
      <c r="J14">
        <v>5.25</v>
      </c>
      <c r="M14">
        <v>150</v>
      </c>
      <c r="N14">
        <v>-2.75</v>
      </c>
      <c r="O14">
        <v>0.3</v>
      </c>
      <c r="P14">
        <v>5.2</v>
      </c>
    </row>
    <row r="15" spans="1:17" x14ac:dyDescent="0.25">
      <c r="B15">
        <v>165</v>
      </c>
      <c r="C15">
        <v>-0.35</v>
      </c>
      <c r="D15">
        <v>2.8250000000000002</v>
      </c>
      <c r="E15">
        <v>8</v>
      </c>
      <c r="G15">
        <v>165</v>
      </c>
      <c r="H15">
        <v>-3.75</v>
      </c>
      <c r="I15">
        <v>-0.6</v>
      </c>
      <c r="J15">
        <v>5.7750000000000004</v>
      </c>
      <c r="M15">
        <v>165</v>
      </c>
      <c r="N15">
        <v>-2.2250000000000001</v>
      </c>
      <c r="O15">
        <v>0.9</v>
      </c>
      <c r="P15">
        <v>6.05</v>
      </c>
    </row>
    <row r="16" spans="1:17" x14ac:dyDescent="0.25">
      <c r="B16">
        <v>180</v>
      </c>
      <c r="C16">
        <v>-0.65</v>
      </c>
      <c r="D16">
        <v>3.4249999999999998</v>
      </c>
      <c r="E16">
        <v>7.85</v>
      </c>
      <c r="G16">
        <v>180</v>
      </c>
      <c r="H16">
        <v>-3.9333</v>
      </c>
      <c r="I16">
        <v>-0.6</v>
      </c>
      <c r="J16">
        <v>5.35</v>
      </c>
      <c r="M16">
        <v>180</v>
      </c>
      <c r="N16">
        <v>-1.875</v>
      </c>
      <c r="O16">
        <v>0.4</v>
      </c>
      <c r="P16">
        <v>6.7249999999999996</v>
      </c>
    </row>
    <row r="17" spans="1:16" x14ac:dyDescent="0.25">
      <c r="B17">
        <v>195</v>
      </c>
      <c r="C17">
        <v>-0.55000000000000004</v>
      </c>
      <c r="D17">
        <v>4.5917000000000003</v>
      </c>
      <c r="E17">
        <v>7.9</v>
      </c>
      <c r="G17">
        <v>195</v>
      </c>
      <c r="H17">
        <v>-3.7875000000000001</v>
      </c>
      <c r="I17">
        <v>-0.15</v>
      </c>
      <c r="J17">
        <v>5.9124999999999996</v>
      </c>
      <c r="M17">
        <v>195</v>
      </c>
      <c r="N17">
        <v>-1.7</v>
      </c>
      <c r="O17">
        <v>1.0249999999999999</v>
      </c>
      <c r="P17">
        <v>6.2</v>
      </c>
    </row>
    <row r="18" spans="1:16" x14ac:dyDescent="0.25">
      <c r="B18">
        <v>210</v>
      </c>
      <c r="C18">
        <v>0.35</v>
      </c>
      <c r="D18">
        <v>5.3250000000000002</v>
      </c>
      <c r="E18">
        <v>7.9</v>
      </c>
      <c r="G18">
        <v>210</v>
      </c>
      <c r="H18">
        <v>-3.5750000000000002</v>
      </c>
      <c r="I18">
        <v>0.45</v>
      </c>
      <c r="J18">
        <v>6.4</v>
      </c>
      <c r="M18">
        <v>210</v>
      </c>
      <c r="N18">
        <v>-1.5249999999999999</v>
      </c>
      <c r="O18">
        <v>1.35</v>
      </c>
      <c r="P18">
        <v>5.3375000000000004</v>
      </c>
    </row>
    <row r="19" spans="1:16" x14ac:dyDescent="0.25">
      <c r="B19">
        <v>225</v>
      </c>
      <c r="C19">
        <v>1.8833</v>
      </c>
      <c r="D19">
        <v>5.95</v>
      </c>
      <c r="E19">
        <v>7.2</v>
      </c>
      <c r="G19">
        <v>225</v>
      </c>
      <c r="H19">
        <v>-2.4249999999999998</v>
      </c>
      <c r="I19">
        <v>1.3</v>
      </c>
      <c r="J19">
        <v>6.95</v>
      </c>
      <c r="M19">
        <v>225</v>
      </c>
      <c r="N19">
        <v>-1.45</v>
      </c>
      <c r="O19">
        <v>1.7</v>
      </c>
      <c r="P19">
        <v>6.2125000000000004</v>
      </c>
    </row>
    <row r="20" spans="1:16" x14ac:dyDescent="0.25">
      <c r="B20">
        <v>240</v>
      </c>
      <c r="C20">
        <v>1.55</v>
      </c>
      <c r="D20">
        <v>5.3917000000000002</v>
      </c>
      <c r="E20">
        <v>8.5500000000000007</v>
      </c>
      <c r="G20">
        <v>240</v>
      </c>
      <c r="H20">
        <v>-1.9750000000000001</v>
      </c>
      <c r="I20">
        <v>2.0750000000000002</v>
      </c>
      <c r="J20">
        <v>7.1</v>
      </c>
      <c r="M20">
        <v>240</v>
      </c>
      <c r="N20">
        <v>-0.6</v>
      </c>
      <c r="O20">
        <v>1.575</v>
      </c>
      <c r="P20">
        <v>5.875</v>
      </c>
    </row>
    <row r="21" spans="1:16" x14ac:dyDescent="0.25">
      <c r="B21">
        <v>255</v>
      </c>
      <c r="C21">
        <v>1.25</v>
      </c>
      <c r="D21">
        <v>5.9749999999999996</v>
      </c>
      <c r="E21">
        <v>7.7</v>
      </c>
      <c r="G21">
        <v>255</v>
      </c>
      <c r="H21">
        <v>-1.6416999999999999</v>
      </c>
      <c r="I21">
        <v>2.3250000000000002</v>
      </c>
      <c r="J21">
        <v>6.2249999999999996</v>
      </c>
      <c r="M21">
        <v>255</v>
      </c>
      <c r="N21">
        <v>-0.6875</v>
      </c>
      <c r="O21">
        <v>1.8667</v>
      </c>
      <c r="P21">
        <v>6.1624999999999996</v>
      </c>
    </row>
    <row r="22" spans="1:16" x14ac:dyDescent="0.25">
      <c r="B22">
        <v>270</v>
      </c>
      <c r="C22">
        <v>1</v>
      </c>
      <c r="D22">
        <v>5.45</v>
      </c>
      <c r="E22">
        <v>7.7</v>
      </c>
      <c r="G22">
        <v>270</v>
      </c>
      <c r="H22">
        <v>-2.15</v>
      </c>
      <c r="I22">
        <v>2</v>
      </c>
      <c r="J22">
        <v>6.4625000000000004</v>
      </c>
      <c r="M22">
        <v>270</v>
      </c>
      <c r="N22">
        <v>-1.4</v>
      </c>
      <c r="O22">
        <v>2.75</v>
      </c>
      <c r="P22">
        <v>5.9249999999999998</v>
      </c>
    </row>
    <row r="23" spans="1:16" x14ac:dyDescent="0.25">
      <c r="B23">
        <v>285</v>
      </c>
      <c r="C23">
        <v>0.125</v>
      </c>
      <c r="D23">
        <v>4.0999999999999996</v>
      </c>
      <c r="E23">
        <v>7.5125000000000002</v>
      </c>
      <c r="G23">
        <v>285</v>
      </c>
      <c r="H23">
        <v>-2.0916999999999999</v>
      </c>
      <c r="I23">
        <v>1.6</v>
      </c>
      <c r="J23">
        <v>6.1749999999999998</v>
      </c>
      <c r="M23">
        <v>285</v>
      </c>
      <c r="N23">
        <v>-1</v>
      </c>
      <c r="O23">
        <v>3</v>
      </c>
      <c r="P23">
        <v>6.5750000000000002</v>
      </c>
    </row>
    <row r="24" spans="1:16" x14ac:dyDescent="0.25">
      <c r="B24">
        <v>300</v>
      </c>
      <c r="C24">
        <v>-2.35</v>
      </c>
      <c r="D24">
        <v>3.8</v>
      </c>
      <c r="E24">
        <v>7.35</v>
      </c>
      <c r="G24">
        <v>300</v>
      </c>
      <c r="H24">
        <v>-1.5832999999999999</v>
      </c>
      <c r="I24">
        <v>1.45</v>
      </c>
      <c r="J24">
        <v>6.8</v>
      </c>
      <c r="M24">
        <v>300</v>
      </c>
      <c r="N24">
        <v>-0.55000000000000004</v>
      </c>
      <c r="O24">
        <v>3.5</v>
      </c>
      <c r="P24">
        <v>6.8375000000000004</v>
      </c>
    </row>
    <row r="27" spans="1:16" x14ac:dyDescent="0.25">
      <c r="C27" s="27" t="s">
        <v>435</v>
      </c>
      <c r="D27" s="27"/>
      <c r="E27" s="27"/>
      <c r="F27" s="14"/>
      <c r="G27" s="27" t="s">
        <v>436</v>
      </c>
      <c r="H27" s="27"/>
      <c r="I27" s="27"/>
      <c r="J27" s="27"/>
      <c r="K27" s="27"/>
      <c r="L27" s="14"/>
      <c r="M27" s="27" t="s">
        <v>437</v>
      </c>
      <c r="N27" s="27"/>
      <c r="O27" s="27"/>
      <c r="P27" s="27"/>
    </row>
    <row r="28" spans="1:16" x14ac:dyDescent="0.25">
      <c r="A28" s="14" t="s">
        <v>434</v>
      </c>
      <c r="B28" s="14"/>
      <c r="C28" s="27" t="s">
        <v>37</v>
      </c>
      <c r="D28" s="27"/>
      <c r="E28" s="27"/>
      <c r="F28" s="14"/>
      <c r="G28" s="14"/>
      <c r="H28" s="27" t="s">
        <v>57</v>
      </c>
      <c r="I28" s="27"/>
      <c r="J28" s="27"/>
      <c r="K28" s="14"/>
      <c r="L28" s="14"/>
      <c r="M28" s="14"/>
      <c r="N28" s="27" t="s">
        <v>76</v>
      </c>
      <c r="O28" s="27"/>
      <c r="P28" s="27"/>
    </row>
    <row r="29" spans="1:16" x14ac:dyDescent="0.25">
      <c r="A29" s="14"/>
      <c r="B29" s="14" t="s">
        <v>432</v>
      </c>
      <c r="C29" s="14" t="s">
        <v>429</v>
      </c>
      <c r="D29" s="14" t="s">
        <v>430</v>
      </c>
      <c r="E29" s="14" t="s">
        <v>431</v>
      </c>
      <c r="F29" s="14"/>
      <c r="G29" s="14" t="s">
        <v>432</v>
      </c>
      <c r="H29" s="14" t="s">
        <v>429</v>
      </c>
      <c r="I29" s="14" t="s">
        <v>430</v>
      </c>
      <c r="J29" s="14" t="s">
        <v>431</v>
      </c>
      <c r="K29" s="14"/>
      <c r="L29" s="14"/>
      <c r="M29" s="14" t="s">
        <v>432</v>
      </c>
      <c r="N29" s="14" t="s">
        <v>429</v>
      </c>
      <c r="O29" s="14" t="s">
        <v>430</v>
      </c>
      <c r="P29" s="14" t="s">
        <v>431</v>
      </c>
    </row>
    <row r="30" spans="1:16" x14ac:dyDescent="0.25">
      <c r="B30">
        <v>0</v>
      </c>
      <c r="C30">
        <v>0</v>
      </c>
      <c r="D30">
        <v>0</v>
      </c>
      <c r="E30">
        <v>0</v>
      </c>
      <c r="G30">
        <v>0</v>
      </c>
      <c r="H30">
        <v>0</v>
      </c>
      <c r="I30">
        <v>0</v>
      </c>
      <c r="J30">
        <v>0</v>
      </c>
      <c r="M30">
        <v>0</v>
      </c>
      <c r="N30">
        <v>0</v>
      </c>
      <c r="O30">
        <v>0</v>
      </c>
      <c r="P30">
        <v>0</v>
      </c>
    </row>
    <row r="31" spans="1:16" x14ac:dyDescent="0.25">
      <c r="B31">
        <v>15</v>
      </c>
      <c r="C31">
        <v>0.2</v>
      </c>
      <c r="D31">
        <v>0.65</v>
      </c>
      <c r="E31">
        <v>1.2</v>
      </c>
      <c r="G31">
        <v>15</v>
      </c>
      <c r="H31">
        <v>-0.72499999999999998</v>
      </c>
      <c r="I31">
        <v>0.1</v>
      </c>
      <c r="J31">
        <v>0.8</v>
      </c>
      <c r="M31">
        <v>15</v>
      </c>
      <c r="N31">
        <v>-0.55000000000000004</v>
      </c>
      <c r="O31">
        <v>0.1</v>
      </c>
      <c r="P31">
        <v>0.875</v>
      </c>
    </row>
    <row r="32" spans="1:16" x14ac:dyDescent="0.25">
      <c r="B32">
        <v>30</v>
      </c>
      <c r="C32">
        <v>0.8125</v>
      </c>
      <c r="D32">
        <v>2.5</v>
      </c>
      <c r="E32">
        <v>3.3624999999999998</v>
      </c>
      <c r="G32">
        <v>30</v>
      </c>
      <c r="H32">
        <v>-1.25</v>
      </c>
      <c r="I32">
        <v>2.5000000000000001E-2</v>
      </c>
      <c r="J32">
        <v>1.7250000000000001</v>
      </c>
      <c r="M32">
        <v>30</v>
      </c>
      <c r="N32">
        <v>-0.95</v>
      </c>
      <c r="O32">
        <v>0.125</v>
      </c>
      <c r="P32">
        <v>1.65</v>
      </c>
    </row>
    <row r="33" spans="2:16" x14ac:dyDescent="0.25">
      <c r="B33">
        <v>45</v>
      </c>
      <c r="C33">
        <v>1.55</v>
      </c>
      <c r="D33">
        <v>3.6</v>
      </c>
      <c r="E33">
        <v>5.7</v>
      </c>
      <c r="G33">
        <v>45</v>
      </c>
      <c r="H33">
        <v>-1.9375</v>
      </c>
      <c r="I33">
        <v>-0.2</v>
      </c>
      <c r="J33">
        <v>2.6</v>
      </c>
      <c r="M33">
        <v>45</v>
      </c>
      <c r="N33">
        <v>-1.8</v>
      </c>
      <c r="O33">
        <v>0.2</v>
      </c>
      <c r="P33">
        <v>2.0499999999999998</v>
      </c>
    </row>
    <row r="34" spans="2:16" x14ac:dyDescent="0.25">
      <c r="B34">
        <v>60</v>
      </c>
      <c r="C34">
        <v>-0.05</v>
      </c>
      <c r="D34">
        <v>2.8</v>
      </c>
      <c r="E34">
        <v>6.1624999999999996</v>
      </c>
      <c r="G34">
        <v>60</v>
      </c>
      <c r="H34">
        <v>-2.0874999999999999</v>
      </c>
      <c r="I34">
        <v>0.45</v>
      </c>
      <c r="J34">
        <v>2.8250000000000002</v>
      </c>
      <c r="M34">
        <v>60</v>
      </c>
      <c r="N34">
        <v>-2.75</v>
      </c>
      <c r="O34">
        <v>-0.17499999999999999</v>
      </c>
      <c r="P34">
        <v>1.85</v>
      </c>
    </row>
    <row r="35" spans="2:16" x14ac:dyDescent="0.25">
      <c r="B35">
        <v>75</v>
      </c>
      <c r="C35">
        <v>1.3625</v>
      </c>
      <c r="D35">
        <v>3</v>
      </c>
      <c r="E35">
        <v>4.8624999999999998</v>
      </c>
      <c r="G35">
        <v>75</v>
      </c>
      <c r="H35">
        <v>-2.7749999999999999</v>
      </c>
      <c r="I35">
        <v>0.57499999999999996</v>
      </c>
      <c r="J35">
        <v>3.7250000000000001</v>
      </c>
      <c r="M35">
        <v>75</v>
      </c>
      <c r="N35">
        <v>-3.85</v>
      </c>
      <c r="O35">
        <v>-0.6</v>
      </c>
      <c r="P35">
        <v>2.15</v>
      </c>
    </row>
    <row r="36" spans="2:16" x14ac:dyDescent="0.25">
      <c r="B36">
        <v>90</v>
      </c>
      <c r="C36">
        <v>0.32500000000000001</v>
      </c>
      <c r="D36">
        <v>2.5499999999999998</v>
      </c>
      <c r="E36">
        <v>6.375</v>
      </c>
      <c r="G36">
        <v>90</v>
      </c>
      <c r="H36">
        <v>-3.0249999999999999</v>
      </c>
      <c r="I36">
        <v>0.5333</v>
      </c>
      <c r="J36">
        <v>4.1500000000000004</v>
      </c>
      <c r="M36">
        <v>90</v>
      </c>
      <c r="N36">
        <v>-3.85</v>
      </c>
      <c r="O36">
        <v>-0.47499999999999998</v>
      </c>
      <c r="P36">
        <v>1.35</v>
      </c>
    </row>
    <row r="37" spans="2:16" x14ac:dyDescent="0.25">
      <c r="B37">
        <v>105</v>
      </c>
      <c r="C37">
        <v>-0.22500000000000001</v>
      </c>
      <c r="D37">
        <v>2.4249999999999998</v>
      </c>
      <c r="E37">
        <v>5.125</v>
      </c>
      <c r="G37">
        <v>105</v>
      </c>
      <c r="H37">
        <v>-4.0374999999999996</v>
      </c>
      <c r="I37">
        <v>0.35</v>
      </c>
      <c r="J37">
        <v>4.5999999999999996</v>
      </c>
      <c r="M37">
        <v>105</v>
      </c>
      <c r="N37">
        <v>-4.0999999999999996</v>
      </c>
      <c r="O37">
        <v>-0.95</v>
      </c>
      <c r="P37">
        <v>1</v>
      </c>
    </row>
    <row r="38" spans="2:16" x14ac:dyDescent="0.25">
      <c r="B38">
        <v>120</v>
      </c>
      <c r="C38">
        <v>-0.625</v>
      </c>
      <c r="D38">
        <v>2.0750000000000002</v>
      </c>
      <c r="E38">
        <v>4.6500000000000004</v>
      </c>
      <c r="G38">
        <v>120</v>
      </c>
      <c r="H38">
        <v>-3.3624999999999998</v>
      </c>
      <c r="I38">
        <v>2.15</v>
      </c>
      <c r="J38">
        <v>5.3</v>
      </c>
      <c r="M38">
        <v>120</v>
      </c>
      <c r="N38">
        <v>-5</v>
      </c>
      <c r="O38">
        <v>-1</v>
      </c>
      <c r="P38">
        <v>1.65</v>
      </c>
    </row>
    <row r="39" spans="2:16" x14ac:dyDescent="0.25">
      <c r="B39">
        <v>135</v>
      </c>
      <c r="C39">
        <v>-1.25</v>
      </c>
      <c r="D39">
        <v>1.075</v>
      </c>
      <c r="E39">
        <v>5.35</v>
      </c>
      <c r="G39">
        <v>135</v>
      </c>
      <c r="H39">
        <v>-4.6124999999999998</v>
      </c>
      <c r="I39">
        <v>1.4</v>
      </c>
      <c r="J39">
        <v>5.6375000000000002</v>
      </c>
      <c r="M39">
        <v>135</v>
      </c>
      <c r="N39">
        <v>-5.3</v>
      </c>
      <c r="O39">
        <v>-0.92500000000000004</v>
      </c>
      <c r="P39">
        <v>1.5</v>
      </c>
    </row>
    <row r="40" spans="2:16" x14ac:dyDescent="0.25">
      <c r="B40">
        <v>150</v>
      </c>
      <c r="C40">
        <v>-1.5125</v>
      </c>
      <c r="D40">
        <v>2</v>
      </c>
      <c r="E40">
        <v>5.5750000000000002</v>
      </c>
      <c r="G40">
        <v>150</v>
      </c>
      <c r="H40">
        <v>-5.05</v>
      </c>
      <c r="I40">
        <v>1.55</v>
      </c>
      <c r="J40">
        <v>5.55</v>
      </c>
      <c r="M40">
        <v>150</v>
      </c>
      <c r="N40">
        <v>-3.95</v>
      </c>
      <c r="O40">
        <v>-0.52500000000000002</v>
      </c>
      <c r="P40">
        <v>1.575</v>
      </c>
    </row>
    <row r="41" spans="2:16" x14ac:dyDescent="0.25">
      <c r="B41">
        <v>165</v>
      </c>
      <c r="C41">
        <v>-2.15</v>
      </c>
      <c r="D41">
        <v>1.575</v>
      </c>
      <c r="E41">
        <v>5.2249999999999996</v>
      </c>
      <c r="G41">
        <v>165</v>
      </c>
      <c r="H41">
        <v>-4.45</v>
      </c>
      <c r="I41">
        <v>1.375</v>
      </c>
      <c r="J41">
        <v>4.7</v>
      </c>
      <c r="M41">
        <v>165</v>
      </c>
      <c r="N41">
        <v>-3.75</v>
      </c>
      <c r="O41">
        <v>0.32500000000000001</v>
      </c>
      <c r="P41">
        <v>1.55</v>
      </c>
    </row>
    <row r="42" spans="2:16" x14ac:dyDescent="0.25">
      <c r="B42">
        <v>180</v>
      </c>
      <c r="C42">
        <v>-2.7250000000000001</v>
      </c>
      <c r="D42">
        <v>0.97499999999999998</v>
      </c>
      <c r="E42">
        <v>4.4749999999999996</v>
      </c>
      <c r="G42">
        <v>180</v>
      </c>
      <c r="H42">
        <v>-4.5</v>
      </c>
      <c r="I42">
        <v>0.22500000000000001</v>
      </c>
      <c r="J42">
        <v>5.65</v>
      </c>
      <c r="M42">
        <v>180</v>
      </c>
      <c r="N42">
        <v>-3.6749999999999998</v>
      </c>
      <c r="O42">
        <v>0.8</v>
      </c>
      <c r="P42">
        <v>2.3875000000000002</v>
      </c>
    </row>
    <row r="43" spans="2:16" x14ac:dyDescent="0.25">
      <c r="B43">
        <v>195</v>
      </c>
      <c r="C43">
        <v>-2.4</v>
      </c>
      <c r="D43">
        <v>1.2</v>
      </c>
      <c r="E43">
        <v>3.5125000000000002</v>
      </c>
      <c r="G43">
        <v>195</v>
      </c>
      <c r="H43">
        <v>-5.2</v>
      </c>
      <c r="I43">
        <v>0.35</v>
      </c>
      <c r="J43">
        <v>6.1</v>
      </c>
      <c r="M43">
        <v>195</v>
      </c>
      <c r="N43">
        <v>-4.0625</v>
      </c>
      <c r="O43">
        <v>0.75</v>
      </c>
      <c r="P43">
        <v>2.7625000000000002</v>
      </c>
    </row>
    <row r="44" spans="2:16" x14ac:dyDescent="0.25">
      <c r="B44">
        <v>210</v>
      </c>
      <c r="C44">
        <v>-2.9</v>
      </c>
      <c r="D44">
        <v>1.5</v>
      </c>
      <c r="E44">
        <v>3.4750000000000001</v>
      </c>
      <c r="G44">
        <v>210</v>
      </c>
      <c r="H44">
        <v>-6.05</v>
      </c>
      <c r="I44">
        <v>0.22500000000000001</v>
      </c>
      <c r="J44">
        <v>5.65</v>
      </c>
      <c r="M44">
        <v>210</v>
      </c>
      <c r="N44">
        <v>-3.8</v>
      </c>
      <c r="O44">
        <v>1.1000000000000001</v>
      </c>
      <c r="P44">
        <v>3.6</v>
      </c>
    </row>
    <row r="45" spans="2:16" x14ac:dyDescent="0.25">
      <c r="B45">
        <v>225</v>
      </c>
      <c r="C45">
        <v>-3.95</v>
      </c>
      <c r="D45">
        <v>1.25</v>
      </c>
      <c r="E45">
        <v>3.05</v>
      </c>
      <c r="G45">
        <v>225</v>
      </c>
      <c r="H45">
        <v>-5.15</v>
      </c>
      <c r="I45">
        <v>-0.82499999999999996</v>
      </c>
      <c r="J45">
        <v>5.4</v>
      </c>
      <c r="M45">
        <v>225</v>
      </c>
      <c r="N45">
        <v>-2.8374999999999999</v>
      </c>
      <c r="O45">
        <v>0.85</v>
      </c>
      <c r="P45">
        <v>3.2749999999999999</v>
      </c>
    </row>
    <row r="46" spans="2:16" x14ac:dyDescent="0.25">
      <c r="B46">
        <v>240</v>
      </c>
      <c r="C46">
        <v>-3.2</v>
      </c>
      <c r="D46">
        <v>0.9</v>
      </c>
      <c r="E46">
        <v>2.5499999999999998</v>
      </c>
      <c r="G46">
        <v>240</v>
      </c>
      <c r="H46">
        <v>-5.25</v>
      </c>
      <c r="I46">
        <v>-1.2</v>
      </c>
      <c r="J46">
        <v>4.5</v>
      </c>
      <c r="M46">
        <v>240</v>
      </c>
      <c r="N46">
        <v>-3.0750000000000002</v>
      </c>
      <c r="O46">
        <v>0.45</v>
      </c>
      <c r="P46">
        <v>3.5750000000000002</v>
      </c>
    </row>
    <row r="47" spans="2:16" x14ac:dyDescent="0.25">
      <c r="B47">
        <v>255</v>
      </c>
      <c r="C47">
        <v>-3.5</v>
      </c>
      <c r="D47">
        <v>0.67500000000000004</v>
      </c>
      <c r="E47">
        <v>2.5</v>
      </c>
      <c r="G47">
        <v>255</v>
      </c>
      <c r="H47">
        <v>-5.6</v>
      </c>
      <c r="I47">
        <v>-0.52500000000000002</v>
      </c>
      <c r="J47">
        <v>4.7</v>
      </c>
      <c r="M47">
        <v>255</v>
      </c>
      <c r="N47">
        <v>-3.65</v>
      </c>
      <c r="O47">
        <v>-0.55000000000000004</v>
      </c>
      <c r="P47">
        <v>3.3250000000000002</v>
      </c>
    </row>
    <row r="48" spans="2:16" x14ac:dyDescent="0.25">
      <c r="B48">
        <v>270</v>
      </c>
      <c r="C48">
        <v>-3.8250000000000002</v>
      </c>
      <c r="D48">
        <v>0.5</v>
      </c>
      <c r="E48">
        <v>2.1375000000000002</v>
      </c>
      <c r="G48">
        <v>270</v>
      </c>
      <c r="H48">
        <v>-6.05</v>
      </c>
      <c r="I48">
        <v>-0.22500000000000001</v>
      </c>
      <c r="J48">
        <v>3.9</v>
      </c>
      <c r="M48">
        <v>270</v>
      </c>
      <c r="N48">
        <v>-3.3875000000000002</v>
      </c>
      <c r="O48">
        <v>0.6</v>
      </c>
      <c r="P48">
        <v>4.4000000000000004</v>
      </c>
    </row>
    <row r="49" spans="2:16" x14ac:dyDescent="0.25">
      <c r="B49">
        <v>285</v>
      </c>
      <c r="C49">
        <v>-4.5999999999999996</v>
      </c>
      <c r="D49">
        <v>0.17499999999999999</v>
      </c>
      <c r="E49">
        <v>1.65</v>
      </c>
      <c r="G49">
        <v>285</v>
      </c>
      <c r="H49">
        <v>-6.1375000000000002</v>
      </c>
      <c r="I49">
        <v>-0.45</v>
      </c>
      <c r="J49">
        <v>5.05</v>
      </c>
      <c r="M49">
        <v>285</v>
      </c>
      <c r="N49">
        <v>-3.2875000000000001</v>
      </c>
      <c r="O49">
        <v>0.3</v>
      </c>
      <c r="P49">
        <v>3.75</v>
      </c>
    </row>
    <row r="50" spans="2:16" x14ac:dyDescent="0.25">
      <c r="B50">
        <v>300</v>
      </c>
      <c r="C50">
        <v>-2.85</v>
      </c>
      <c r="D50">
        <v>0.125</v>
      </c>
      <c r="E50">
        <v>2.15</v>
      </c>
      <c r="G50">
        <v>300</v>
      </c>
      <c r="H50">
        <v>-5.9375</v>
      </c>
      <c r="I50">
        <v>-0.75</v>
      </c>
      <c r="J50">
        <v>4.9249999999999998</v>
      </c>
      <c r="M50">
        <v>300</v>
      </c>
      <c r="N50">
        <v>-3.6124999999999998</v>
      </c>
      <c r="O50">
        <v>0.45</v>
      </c>
      <c r="P50">
        <v>4.0625</v>
      </c>
    </row>
  </sheetData>
  <mergeCells count="12">
    <mergeCell ref="C28:E28"/>
    <mergeCell ref="H28:J28"/>
    <mergeCell ref="N28:P28"/>
    <mergeCell ref="C1:E1"/>
    <mergeCell ref="C27:E27"/>
    <mergeCell ref="G27:K27"/>
    <mergeCell ref="C2:E2"/>
    <mergeCell ref="H2:J2"/>
    <mergeCell ref="N2:P2"/>
    <mergeCell ref="M1:P1"/>
    <mergeCell ref="G1:J1"/>
    <mergeCell ref="M27:P2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2F1B3-8DEA-4A67-AB10-E610C189FF7B}">
  <dimension ref="A2:D9"/>
  <sheetViews>
    <sheetView workbookViewId="0">
      <selection activeCell="D2" sqref="A2:D2"/>
    </sheetView>
  </sheetViews>
  <sheetFormatPr defaultRowHeight="15" x14ac:dyDescent="0.25"/>
  <cols>
    <col min="1" max="1" width="12.85546875" customWidth="1"/>
    <col min="2" max="2" width="14" customWidth="1"/>
    <col min="3" max="3" width="13.85546875" customWidth="1"/>
  </cols>
  <sheetData>
    <row r="2" spans="1:4" ht="25.5" x14ac:dyDescent="0.25">
      <c r="A2" s="2" t="s">
        <v>0</v>
      </c>
      <c r="B2" s="7" t="s">
        <v>1</v>
      </c>
      <c r="C2" s="7" t="s">
        <v>2</v>
      </c>
      <c r="D2" s="7" t="s">
        <v>3</v>
      </c>
    </row>
    <row r="3" spans="1:4" ht="38.25" x14ac:dyDescent="0.25">
      <c r="A3" s="4" t="s">
        <v>4</v>
      </c>
      <c r="B3" s="3">
        <v>111</v>
      </c>
      <c r="C3" s="3">
        <v>120</v>
      </c>
      <c r="D3" s="5" t="s">
        <v>5</v>
      </c>
    </row>
    <row r="4" spans="1:4" ht="25.5" x14ac:dyDescent="0.25">
      <c r="A4" s="4" t="s">
        <v>6</v>
      </c>
      <c r="B4" s="6" t="s">
        <v>205</v>
      </c>
      <c r="C4" s="6" t="s">
        <v>206</v>
      </c>
      <c r="D4" s="3">
        <v>0.04</v>
      </c>
    </row>
    <row r="5" spans="1:4" ht="38.25" x14ac:dyDescent="0.25">
      <c r="A5" s="4" t="s">
        <v>12</v>
      </c>
      <c r="B5" s="6" t="s">
        <v>207</v>
      </c>
      <c r="C5" s="6" t="s">
        <v>208</v>
      </c>
      <c r="D5" s="3">
        <v>0.01</v>
      </c>
    </row>
    <row r="6" spans="1:4" ht="25.5" x14ac:dyDescent="0.25">
      <c r="A6" s="4" t="s">
        <v>18</v>
      </c>
      <c r="B6" s="3" t="s">
        <v>209</v>
      </c>
      <c r="C6" s="6" t="s">
        <v>210</v>
      </c>
      <c r="D6" s="3">
        <v>0.01</v>
      </c>
    </row>
    <row r="7" spans="1:4" ht="25.5" x14ac:dyDescent="0.25">
      <c r="A7" s="4" t="s">
        <v>27</v>
      </c>
      <c r="B7" s="3" t="s">
        <v>211</v>
      </c>
      <c r="C7" s="3" t="s">
        <v>212</v>
      </c>
      <c r="D7" s="3">
        <v>0.09</v>
      </c>
    </row>
    <row r="8" spans="1:4" ht="25.5" x14ac:dyDescent="0.25">
      <c r="A8" s="4" t="s">
        <v>30</v>
      </c>
      <c r="B8" s="3" t="s">
        <v>53</v>
      </c>
      <c r="C8" s="3" t="s">
        <v>213</v>
      </c>
      <c r="D8" s="3" t="s">
        <v>33</v>
      </c>
    </row>
    <row r="9" spans="1:4" ht="38.25" x14ac:dyDescent="0.25">
      <c r="A9" s="4" t="s">
        <v>34</v>
      </c>
      <c r="B9" s="3" t="s">
        <v>214</v>
      </c>
      <c r="C9" s="3" t="s">
        <v>36</v>
      </c>
      <c r="D9" s="3">
        <v>5.7000000000000002E-2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32729-72DC-40F2-9757-9EF3A1747557}">
  <dimension ref="A2:D16"/>
  <sheetViews>
    <sheetView workbookViewId="0">
      <selection activeCell="D2" sqref="A2:D3"/>
    </sheetView>
  </sheetViews>
  <sheetFormatPr defaultColWidth="32.7109375" defaultRowHeight="15" x14ac:dyDescent="0.25"/>
  <sheetData>
    <row r="2" spans="1:4" x14ac:dyDescent="0.25">
      <c r="A2" s="2" t="s">
        <v>0</v>
      </c>
      <c r="B2" s="7" t="s">
        <v>1</v>
      </c>
      <c r="C2" s="7" t="s">
        <v>2</v>
      </c>
      <c r="D2" s="7" t="s">
        <v>3</v>
      </c>
    </row>
    <row r="3" spans="1:4" x14ac:dyDescent="0.25">
      <c r="A3" s="32" t="s">
        <v>215</v>
      </c>
      <c r="B3" s="32"/>
      <c r="C3" s="32"/>
      <c r="D3" s="32"/>
    </row>
    <row r="4" spans="1:4" ht="38.25" x14ac:dyDescent="0.25">
      <c r="A4" s="4" t="s">
        <v>113</v>
      </c>
      <c r="B4" s="3">
        <v>19</v>
      </c>
      <c r="C4" s="3">
        <v>25</v>
      </c>
      <c r="D4" s="5" t="s">
        <v>5</v>
      </c>
    </row>
    <row r="5" spans="1:4" x14ac:dyDescent="0.25">
      <c r="A5" s="4" t="s">
        <v>6</v>
      </c>
      <c r="B5" s="6" t="s">
        <v>216</v>
      </c>
      <c r="C5" s="6" t="s">
        <v>217</v>
      </c>
      <c r="D5" s="3">
        <v>0.06</v>
      </c>
    </row>
    <row r="6" spans="1:4" x14ac:dyDescent="0.25">
      <c r="A6" s="4" t="s">
        <v>12</v>
      </c>
      <c r="B6" s="6" t="s">
        <v>218</v>
      </c>
      <c r="C6" s="6" t="s">
        <v>219</v>
      </c>
      <c r="D6" s="3">
        <v>0.12</v>
      </c>
    </row>
    <row r="7" spans="1:4" x14ac:dyDescent="0.25">
      <c r="A7" s="4" t="s">
        <v>18</v>
      </c>
      <c r="B7" s="3" t="s">
        <v>220</v>
      </c>
      <c r="C7" s="6" t="s">
        <v>221</v>
      </c>
      <c r="D7" s="3">
        <v>0.65</v>
      </c>
    </row>
    <row r="8" spans="1:4" x14ac:dyDescent="0.25">
      <c r="A8" s="4" t="s">
        <v>27</v>
      </c>
      <c r="B8" s="3" t="s">
        <v>222</v>
      </c>
      <c r="C8" s="3" t="s">
        <v>223</v>
      </c>
      <c r="D8" s="3">
        <v>0.01</v>
      </c>
    </row>
    <row r="9" spans="1:4" x14ac:dyDescent="0.25">
      <c r="A9" s="4" t="s">
        <v>34</v>
      </c>
      <c r="B9" s="3" t="s">
        <v>224</v>
      </c>
      <c r="C9" s="3" t="s">
        <v>131</v>
      </c>
      <c r="D9" s="3">
        <v>0.4</v>
      </c>
    </row>
    <row r="10" spans="1:4" x14ac:dyDescent="0.25">
      <c r="A10" s="33" t="s">
        <v>225</v>
      </c>
      <c r="B10" s="33"/>
      <c r="C10" s="33"/>
      <c r="D10" s="33"/>
    </row>
    <row r="11" spans="1:4" ht="38.25" x14ac:dyDescent="0.25">
      <c r="A11" s="4" t="s">
        <v>113</v>
      </c>
      <c r="B11" s="6">
        <v>63</v>
      </c>
      <c r="C11" s="6">
        <v>68</v>
      </c>
      <c r="D11" s="5" t="s">
        <v>5</v>
      </c>
    </row>
    <row r="12" spans="1:4" x14ac:dyDescent="0.25">
      <c r="A12" s="4" t="s">
        <v>6</v>
      </c>
      <c r="B12" s="6" t="s">
        <v>226</v>
      </c>
      <c r="C12" s="6" t="s">
        <v>227</v>
      </c>
      <c r="D12" s="3">
        <v>5.1999999999999998E-2</v>
      </c>
    </row>
    <row r="13" spans="1:4" x14ac:dyDescent="0.25">
      <c r="A13" s="4" t="s">
        <v>12</v>
      </c>
      <c r="B13" s="6" t="s">
        <v>228</v>
      </c>
      <c r="C13" s="6" t="s">
        <v>229</v>
      </c>
      <c r="D13" s="3">
        <v>5.5E-2</v>
      </c>
    </row>
    <row r="14" spans="1:4" x14ac:dyDescent="0.25">
      <c r="A14" s="4" t="s">
        <v>18</v>
      </c>
      <c r="B14" s="3" t="s">
        <v>230</v>
      </c>
      <c r="C14" s="6" t="s">
        <v>231</v>
      </c>
      <c r="D14" s="3" t="s">
        <v>33</v>
      </c>
    </row>
    <row r="15" spans="1:4" x14ac:dyDescent="0.25">
      <c r="A15" s="4" t="s">
        <v>27</v>
      </c>
      <c r="B15" s="3" t="s">
        <v>232</v>
      </c>
      <c r="C15" s="3" t="s">
        <v>233</v>
      </c>
      <c r="D15" s="3">
        <v>0.06</v>
      </c>
    </row>
    <row r="16" spans="1:4" x14ac:dyDescent="0.25">
      <c r="A16" s="4" t="s">
        <v>34</v>
      </c>
      <c r="B16" s="3" t="s">
        <v>234</v>
      </c>
      <c r="C16" s="3" t="s">
        <v>234</v>
      </c>
      <c r="D16" s="3">
        <v>0.6</v>
      </c>
    </row>
  </sheetData>
  <mergeCells count="2">
    <mergeCell ref="A3:D3"/>
    <mergeCell ref="A10:D10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F51AA-52C7-4AFC-9299-76847AE73856}">
  <dimension ref="A1:D8"/>
  <sheetViews>
    <sheetView workbookViewId="0">
      <selection activeCell="D2" sqref="A1:D2"/>
    </sheetView>
  </sheetViews>
  <sheetFormatPr defaultColWidth="17" defaultRowHeight="15" x14ac:dyDescent="0.25"/>
  <sheetData>
    <row r="1" spans="1:4" x14ac:dyDescent="0.25">
      <c r="A1" s="14"/>
      <c r="B1" s="14"/>
      <c r="C1" s="14"/>
      <c r="D1" s="14"/>
    </row>
    <row r="2" spans="1:4" x14ac:dyDescent="0.25">
      <c r="A2" s="2" t="s">
        <v>0</v>
      </c>
      <c r="B2" s="7" t="s">
        <v>1</v>
      </c>
      <c r="C2" s="7" t="s">
        <v>2</v>
      </c>
      <c r="D2" s="7" t="s">
        <v>3</v>
      </c>
    </row>
    <row r="3" spans="1:4" x14ac:dyDescent="0.25">
      <c r="A3" s="4" t="s">
        <v>235</v>
      </c>
      <c r="B3" s="6">
        <v>55</v>
      </c>
      <c r="C3" s="6">
        <v>45</v>
      </c>
      <c r="D3" s="5" t="s">
        <v>5</v>
      </c>
    </row>
    <row r="4" spans="1:4" ht="25.5" x14ac:dyDescent="0.25">
      <c r="A4" s="4" t="s">
        <v>6</v>
      </c>
      <c r="B4" s="6" t="s">
        <v>236</v>
      </c>
      <c r="C4" s="6" t="s">
        <v>237</v>
      </c>
      <c r="D4" s="3">
        <v>0.2</v>
      </c>
    </row>
    <row r="5" spans="1:4" ht="25.5" x14ac:dyDescent="0.25">
      <c r="A5" s="4" t="s">
        <v>12</v>
      </c>
      <c r="B5" s="6" t="s">
        <v>238</v>
      </c>
      <c r="C5" s="6" t="s">
        <v>239</v>
      </c>
      <c r="D5" s="3">
        <v>0.25</v>
      </c>
    </row>
    <row r="6" spans="1:4" x14ac:dyDescent="0.25">
      <c r="A6" s="4" t="s">
        <v>18</v>
      </c>
      <c r="B6" s="3" t="s">
        <v>240</v>
      </c>
      <c r="C6" s="6" t="s">
        <v>241</v>
      </c>
      <c r="D6" s="3">
        <v>0.34</v>
      </c>
    </row>
    <row r="7" spans="1:4" x14ac:dyDescent="0.25">
      <c r="A7" s="4" t="s">
        <v>27</v>
      </c>
      <c r="B7" s="3" t="s">
        <v>242</v>
      </c>
      <c r="C7" s="6" t="s">
        <v>243</v>
      </c>
      <c r="D7" s="3">
        <v>0.68</v>
      </c>
    </row>
    <row r="8" spans="1:4" ht="25.5" x14ac:dyDescent="0.25">
      <c r="A8" s="4" t="s">
        <v>34</v>
      </c>
      <c r="B8" s="3" t="s">
        <v>244</v>
      </c>
      <c r="C8" s="3" t="s">
        <v>53</v>
      </c>
      <c r="D8" s="3">
        <v>0.04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5EAE4-C8FE-4E78-8477-F4CB0BC1BE80}">
  <dimension ref="A2:D8"/>
  <sheetViews>
    <sheetView workbookViewId="0">
      <selection activeCell="D2" sqref="A2:D2"/>
    </sheetView>
  </sheetViews>
  <sheetFormatPr defaultColWidth="14.28515625" defaultRowHeight="15" x14ac:dyDescent="0.25"/>
  <sheetData>
    <row r="2" spans="1:4" ht="25.5" x14ac:dyDescent="0.25">
      <c r="A2" s="2" t="s">
        <v>0</v>
      </c>
      <c r="B2" s="7" t="s">
        <v>1</v>
      </c>
      <c r="C2" s="7" t="s">
        <v>2</v>
      </c>
      <c r="D2" s="7" t="s">
        <v>3</v>
      </c>
    </row>
    <row r="3" spans="1:4" ht="38.25" x14ac:dyDescent="0.25">
      <c r="A3" s="4" t="s">
        <v>113</v>
      </c>
      <c r="B3" s="6">
        <v>82</v>
      </c>
      <c r="C3" s="6">
        <v>93</v>
      </c>
      <c r="D3" s="5" t="s">
        <v>5</v>
      </c>
    </row>
    <row r="4" spans="1:4" ht="25.5" x14ac:dyDescent="0.25">
      <c r="A4" s="4" t="s">
        <v>6</v>
      </c>
      <c r="B4" s="6" t="s">
        <v>245</v>
      </c>
      <c r="C4" s="6" t="s">
        <v>246</v>
      </c>
      <c r="D4" s="3">
        <v>8.0000000000000002E-3</v>
      </c>
    </row>
    <row r="5" spans="1:4" ht="25.5" x14ac:dyDescent="0.25">
      <c r="A5" s="4" t="s">
        <v>12</v>
      </c>
      <c r="B5" s="6" t="s">
        <v>247</v>
      </c>
      <c r="C5" s="6" t="s">
        <v>248</v>
      </c>
      <c r="D5" s="3">
        <v>0.01</v>
      </c>
    </row>
    <row r="6" spans="1:4" ht="25.5" x14ac:dyDescent="0.25">
      <c r="A6" s="4" t="s">
        <v>18</v>
      </c>
      <c r="B6" s="3" t="s">
        <v>122</v>
      </c>
      <c r="C6" s="6" t="s">
        <v>249</v>
      </c>
      <c r="D6" s="3">
        <v>2E-3</v>
      </c>
    </row>
    <row r="7" spans="1:4" ht="25.5" x14ac:dyDescent="0.25">
      <c r="A7" s="4" t="s">
        <v>27</v>
      </c>
      <c r="B7" s="3" t="s">
        <v>212</v>
      </c>
      <c r="C7" s="3" t="s">
        <v>250</v>
      </c>
      <c r="D7" s="3" t="s">
        <v>33</v>
      </c>
    </row>
    <row r="8" spans="1:4" ht="25.5" x14ac:dyDescent="0.25">
      <c r="A8" s="4" t="s">
        <v>34</v>
      </c>
      <c r="B8" s="3" t="s">
        <v>130</v>
      </c>
      <c r="C8" s="3" t="s">
        <v>251</v>
      </c>
      <c r="D8" s="3">
        <v>0.32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0C450-F6B6-4505-8B32-6BC397B2CCD2}">
  <dimension ref="A2:D52"/>
  <sheetViews>
    <sheetView workbookViewId="0">
      <selection activeCell="G17" sqref="G17"/>
    </sheetView>
  </sheetViews>
  <sheetFormatPr defaultRowHeight="15" x14ac:dyDescent="0.25"/>
  <cols>
    <col min="1" max="1" width="21.140625" customWidth="1"/>
    <col min="2" max="2" width="17.140625" customWidth="1"/>
    <col min="3" max="3" width="14.42578125" customWidth="1"/>
    <col min="4" max="4" width="18" customWidth="1"/>
  </cols>
  <sheetData>
    <row r="2" spans="1:4" ht="25.5" x14ac:dyDescent="0.25">
      <c r="A2" s="2"/>
      <c r="B2" s="7" t="s">
        <v>252</v>
      </c>
      <c r="C2" s="7" t="s">
        <v>253</v>
      </c>
      <c r="D2" s="7" t="s">
        <v>254</v>
      </c>
    </row>
    <row r="3" spans="1:4" ht="25.5" x14ac:dyDescent="0.25">
      <c r="A3" s="4" t="s">
        <v>255</v>
      </c>
      <c r="B3" s="3"/>
      <c r="C3" s="3"/>
      <c r="D3" s="3"/>
    </row>
    <row r="4" spans="1:4" ht="25.5" x14ac:dyDescent="0.25">
      <c r="A4" s="4" t="s">
        <v>256</v>
      </c>
      <c r="B4" s="1"/>
      <c r="C4" s="1"/>
      <c r="D4" s="1"/>
    </row>
    <row r="5" spans="1:4" x14ac:dyDescent="0.25">
      <c r="A5" s="4" t="s">
        <v>257</v>
      </c>
      <c r="B5" s="4" t="s">
        <v>258</v>
      </c>
      <c r="C5" s="4" t="s">
        <v>259</v>
      </c>
      <c r="D5" s="4" t="s">
        <v>260</v>
      </c>
    </row>
    <row r="6" spans="1:4" x14ac:dyDescent="0.25">
      <c r="A6" s="4" t="s">
        <v>261</v>
      </c>
      <c r="B6" s="4" t="s">
        <v>262</v>
      </c>
      <c r="C6" s="4" t="s">
        <v>263</v>
      </c>
      <c r="D6" s="4" t="s">
        <v>264</v>
      </c>
    </row>
    <row r="7" spans="1:4" x14ac:dyDescent="0.25">
      <c r="A7" s="4" t="s">
        <v>265</v>
      </c>
      <c r="B7" s="4" t="s">
        <v>266</v>
      </c>
      <c r="C7" s="4" t="s">
        <v>267</v>
      </c>
      <c r="D7" s="4" t="s">
        <v>268</v>
      </c>
    </row>
    <row r="8" spans="1:4" x14ac:dyDescent="0.25">
      <c r="A8" s="4" t="s">
        <v>269</v>
      </c>
      <c r="B8" s="4" t="s">
        <v>270</v>
      </c>
      <c r="C8" s="4" t="s">
        <v>271</v>
      </c>
      <c r="D8" s="4" t="s">
        <v>272</v>
      </c>
    </row>
    <row r="9" spans="1:4" x14ac:dyDescent="0.25">
      <c r="A9" s="4" t="s">
        <v>273</v>
      </c>
      <c r="B9" s="4" t="s">
        <v>274</v>
      </c>
      <c r="C9" s="4" t="s">
        <v>275</v>
      </c>
      <c r="D9" s="4" t="s">
        <v>276</v>
      </c>
    </row>
    <row r="10" spans="1:4" x14ac:dyDescent="0.25">
      <c r="A10" s="4" t="s">
        <v>277</v>
      </c>
      <c r="B10" s="4" t="s">
        <v>278</v>
      </c>
      <c r="C10" s="4" t="s">
        <v>279</v>
      </c>
      <c r="D10" s="4" t="s">
        <v>280</v>
      </c>
    </row>
    <row r="11" spans="1:4" x14ac:dyDescent="0.25">
      <c r="A11" s="4" t="s">
        <v>281</v>
      </c>
      <c r="B11" s="4" t="s">
        <v>282</v>
      </c>
      <c r="C11" s="4" t="s">
        <v>283</v>
      </c>
      <c r="D11" s="4" t="s">
        <v>284</v>
      </c>
    </row>
    <row r="12" spans="1:4" x14ac:dyDescent="0.25">
      <c r="A12" s="4" t="s">
        <v>285</v>
      </c>
      <c r="B12" s="4" t="s">
        <v>286</v>
      </c>
      <c r="C12" s="4" t="s">
        <v>287</v>
      </c>
      <c r="D12" s="4" t="s">
        <v>288</v>
      </c>
    </row>
    <row r="13" spans="1:4" x14ac:dyDescent="0.25">
      <c r="A13" s="4" t="s">
        <v>289</v>
      </c>
      <c r="B13" s="4" t="s">
        <v>290</v>
      </c>
      <c r="C13" s="4" t="s">
        <v>291</v>
      </c>
      <c r="D13" s="4" t="s">
        <v>292</v>
      </c>
    </row>
    <row r="14" spans="1:4" x14ac:dyDescent="0.25">
      <c r="A14" s="4" t="s">
        <v>293</v>
      </c>
      <c r="B14" s="4" t="s">
        <v>294</v>
      </c>
      <c r="C14" s="4" t="s">
        <v>295</v>
      </c>
      <c r="D14" s="4" t="s">
        <v>296</v>
      </c>
    </row>
    <row r="15" spans="1:4" x14ac:dyDescent="0.25">
      <c r="A15" s="4" t="s">
        <v>297</v>
      </c>
      <c r="B15" s="4" t="s">
        <v>298</v>
      </c>
      <c r="C15" s="4" t="s">
        <v>299</v>
      </c>
      <c r="D15" s="4" t="s">
        <v>300</v>
      </c>
    </row>
    <row r="16" spans="1:4" x14ac:dyDescent="0.25">
      <c r="A16" s="4" t="s">
        <v>301</v>
      </c>
      <c r="B16" s="4" t="s">
        <v>302</v>
      </c>
      <c r="C16" s="4" t="s">
        <v>303</v>
      </c>
      <c r="D16" s="4" t="s">
        <v>304</v>
      </c>
    </row>
    <row r="17" spans="1:4" x14ac:dyDescent="0.25">
      <c r="A17" s="4" t="s">
        <v>305</v>
      </c>
      <c r="B17" s="4" t="s">
        <v>306</v>
      </c>
      <c r="C17" s="4" t="s">
        <v>307</v>
      </c>
      <c r="D17" s="4" t="s">
        <v>308</v>
      </c>
    </row>
    <row r="18" spans="1:4" x14ac:dyDescent="0.25">
      <c r="A18" s="4" t="s">
        <v>309</v>
      </c>
      <c r="B18" s="4" t="s">
        <v>310</v>
      </c>
      <c r="C18" s="4" t="s">
        <v>311</v>
      </c>
      <c r="D18" s="4" t="s">
        <v>312</v>
      </c>
    </row>
    <row r="19" spans="1:4" x14ac:dyDescent="0.25">
      <c r="A19" s="4" t="s">
        <v>313</v>
      </c>
      <c r="B19" s="4" t="s">
        <v>314</v>
      </c>
      <c r="C19" s="4" t="s">
        <v>315</v>
      </c>
      <c r="D19" s="4" t="s">
        <v>316</v>
      </c>
    </row>
    <row r="20" spans="1:4" x14ac:dyDescent="0.25">
      <c r="A20" s="1"/>
      <c r="B20" s="1"/>
      <c r="C20" s="1"/>
      <c r="D20" s="10"/>
    </row>
    <row r="21" spans="1:4" ht="25.5" x14ac:dyDescent="0.25">
      <c r="A21" s="2" t="s">
        <v>317</v>
      </c>
      <c r="B21" s="11"/>
      <c r="C21" s="11"/>
      <c r="D21" s="11"/>
    </row>
    <row r="22" spans="1:4" ht="25.5" x14ac:dyDescent="0.25">
      <c r="A22" s="2" t="s">
        <v>256</v>
      </c>
      <c r="B22" s="1"/>
      <c r="C22" s="7"/>
      <c r="D22" s="7"/>
    </row>
    <row r="23" spans="1:4" x14ac:dyDescent="0.25">
      <c r="A23" s="4" t="s">
        <v>318</v>
      </c>
      <c r="B23" s="4" t="s">
        <v>319</v>
      </c>
      <c r="C23" s="4" t="s">
        <v>320</v>
      </c>
      <c r="D23" s="4" t="s">
        <v>321</v>
      </c>
    </row>
    <row r="24" spans="1:4" x14ac:dyDescent="0.25">
      <c r="A24" s="4" t="s">
        <v>261</v>
      </c>
      <c r="B24" s="4" t="s">
        <v>322</v>
      </c>
      <c r="C24" s="4" t="s">
        <v>323</v>
      </c>
      <c r="D24" s="4" t="s">
        <v>324</v>
      </c>
    </row>
    <row r="25" spans="1:4" x14ac:dyDescent="0.25">
      <c r="A25" s="4" t="s">
        <v>265</v>
      </c>
      <c r="B25" s="4" t="s">
        <v>266</v>
      </c>
      <c r="C25" s="4" t="s">
        <v>267</v>
      </c>
      <c r="D25" s="4" t="s">
        <v>325</v>
      </c>
    </row>
    <row r="26" spans="1:4" x14ac:dyDescent="0.25">
      <c r="A26" s="4" t="s">
        <v>326</v>
      </c>
      <c r="B26" s="4" t="s">
        <v>327</v>
      </c>
      <c r="C26" s="4" t="s">
        <v>328</v>
      </c>
      <c r="D26" s="4" t="s">
        <v>329</v>
      </c>
    </row>
    <row r="27" spans="1:4" x14ac:dyDescent="0.25">
      <c r="A27" s="4" t="s">
        <v>273</v>
      </c>
      <c r="B27" s="4" t="s">
        <v>330</v>
      </c>
      <c r="C27" s="4" t="s">
        <v>331</v>
      </c>
      <c r="D27" s="4" t="s">
        <v>332</v>
      </c>
    </row>
    <row r="28" spans="1:4" x14ac:dyDescent="0.25">
      <c r="A28" s="4" t="s">
        <v>277</v>
      </c>
      <c r="B28" s="4" t="s">
        <v>333</v>
      </c>
      <c r="C28" s="4" t="s">
        <v>334</v>
      </c>
      <c r="D28" s="4" t="s">
        <v>335</v>
      </c>
    </row>
    <row r="29" spans="1:4" x14ac:dyDescent="0.25">
      <c r="A29" s="4" t="s">
        <v>281</v>
      </c>
      <c r="B29" s="4" t="s">
        <v>336</v>
      </c>
      <c r="C29" s="4" t="s">
        <v>337</v>
      </c>
      <c r="D29" s="4" t="s">
        <v>338</v>
      </c>
    </row>
    <row r="30" spans="1:4" x14ac:dyDescent="0.25">
      <c r="A30" s="4" t="s">
        <v>285</v>
      </c>
      <c r="B30" s="4" t="s">
        <v>339</v>
      </c>
      <c r="C30" s="4" t="s">
        <v>340</v>
      </c>
      <c r="D30" s="4" t="s">
        <v>341</v>
      </c>
    </row>
    <row r="31" spans="1:4" x14ac:dyDescent="0.25">
      <c r="A31" s="4" t="s">
        <v>289</v>
      </c>
      <c r="B31" s="4" t="s">
        <v>342</v>
      </c>
      <c r="C31" s="4" t="s">
        <v>343</v>
      </c>
      <c r="D31" s="4" t="s">
        <v>344</v>
      </c>
    </row>
    <row r="32" spans="1:4" x14ac:dyDescent="0.25">
      <c r="A32" s="2" t="s">
        <v>293</v>
      </c>
      <c r="B32" s="4" t="s">
        <v>345</v>
      </c>
      <c r="C32" s="4" t="s">
        <v>346</v>
      </c>
      <c r="D32" s="4" t="s">
        <v>347</v>
      </c>
    </row>
    <row r="33" spans="1:4" x14ac:dyDescent="0.25">
      <c r="A33" s="2" t="s">
        <v>297</v>
      </c>
      <c r="B33" s="4" t="s">
        <v>298</v>
      </c>
      <c r="C33" s="4" t="s">
        <v>348</v>
      </c>
      <c r="D33" s="4" t="s">
        <v>349</v>
      </c>
    </row>
    <row r="34" spans="1:4" x14ac:dyDescent="0.25">
      <c r="A34" s="2" t="s">
        <v>301</v>
      </c>
      <c r="B34" s="4" t="s">
        <v>350</v>
      </c>
      <c r="C34" s="4" t="s">
        <v>351</v>
      </c>
      <c r="D34" s="4" t="s">
        <v>352</v>
      </c>
    </row>
    <row r="35" spans="1:4" x14ac:dyDescent="0.25">
      <c r="A35" s="2" t="s">
        <v>309</v>
      </c>
      <c r="B35" s="4" t="s">
        <v>353</v>
      </c>
      <c r="C35" s="4" t="s">
        <v>354</v>
      </c>
      <c r="D35" s="4" t="s">
        <v>355</v>
      </c>
    </row>
    <row r="36" spans="1:4" x14ac:dyDescent="0.25">
      <c r="A36" s="2"/>
      <c r="B36" s="4"/>
      <c r="C36" s="4"/>
      <c r="D36" s="4"/>
    </row>
    <row r="37" spans="1:4" ht="38.25" x14ac:dyDescent="0.25">
      <c r="A37" s="12" t="s">
        <v>356</v>
      </c>
      <c r="B37" s="1"/>
      <c r="C37" s="1"/>
      <c r="D37" s="1"/>
    </row>
    <row r="38" spans="1:4" ht="25.5" x14ac:dyDescent="0.25">
      <c r="A38" s="2" t="s">
        <v>256</v>
      </c>
      <c r="B38" s="1"/>
      <c r="C38" s="7"/>
      <c r="D38" s="7"/>
    </row>
    <row r="39" spans="1:4" x14ac:dyDescent="0.25">
      <c r="A39" s="4" t="s">
        <v>318</v>
      </c>
      <c r="B39" s="4" t="s">
        <v>357</v>
      </c>
      <c r="C39" s="4" t="s">
        <v>358</v>
      </c>
      <c r="D39" s="4" t="s">
        <v>359</v>
      </c>
    </row>
    <row r="40" spans="1:4" x14ac:dyDescent="0.25">
      <c r="A40" s="4" t="s">
        <v>261</v>
      </c>
      <c r="B40" s="4" t="s">
        <v>360</v>
      </c>
      <c r="C40" s="4" t="s">
        <v>361</v>
      </c>
      <c r="D40" s="4" t="s">
        <v>362</v>
      </c>
    </row>
    <row r="41" spans="1:4" x14ac:dyDescent="0.25">
      <c r="A41" s="4" t="s">
        <v>265</v>
      </c>
      <c r="B41" s="4" t="s">
        <v>363</v>
      </c>
      <c r="C41" s="4" t="s">
        <v>364</v>
      </c>
      <c r="D41" s="4" t="s">
        <v>365</v>
      </c>
    </row>
    <row r="42" spans="1:4" x14ac:dyDescent="0.25">
      <c r="A42" s="4" t="s">
        <v>326</v>
      </c>
      <c r="B42" s="4" t="s">
        <v>366</v>
      </c>
      <c r="C42" s="4" t="s">
        <v>367</v>
      </c>
      <c r="D42" s="4" t="s">
        <v>368</v>
      </c>
    </row>
    <row r="43" spans="1:4" x14ac:dyDescent="0.25">
      <c r="A43" s="4" t="s">
        <v>273</v>
      </c>
      <c r="B43" s="4" t="s">
        <v>369</v>
      </c>
      <c r="C43" s="4" t="s">
        <v>370</v>
      </c>
      <c r="D43" s="4" t="s">
        <v>371</v>
      </c>
    </row>
    <row r="44" spans="1:4" x14ac:dyDescent="0.25">
      <c r="A44" s="4" t="s">
        <v>277</v>
      </c>
      <c r="B44" s="4" t="s">
        <v>372</v>
      </c>
      <c r="C44" s="4" t="s">
        <v>373</v>
      </c>
      <c r="D44" s="4" t="s">
        <v>374</v>
      </c>
    </row>
    <row r="45" spans="1:4" x14ac:dyDescent="0.25">
      <c r="A45" s="4" t="s">
        <v>281</v>
      </c>
      <c r="B45" s="4" t="s">
        <v>375</v>
      </c>
      <c r="C45" s="4" t="s">
        <v>376</v>
      </c>
      <c r="D45" s="4" t="s">
        <v>377</v>
      </c>
    </row>
    <row r="46" spans="1:4" x14ac:dyDescent="0.25">
      <c r="A46" s="4" t="s">
        <v>285</v>
      </c>
      <c r="B46" s="4" t="s">
        <v>378</v>
      </c>
      <c r="C46" s="4" t="s">
        <v>379</v>
      </c>
      <c r="D46" s="4" t="s">
        <v>380</v>
      </c>
    </row>
    <row r="47" spans="1:4" x14ac:dyDescent="0.25">
      <c r="A47" s="4" t="s">
        <v>289</v>
      </c>
      <c r="B47" s="4" t="s">
        <v>381</v>
      </c>
      <c r="C47" s="4" t="s">
        <v>382</v>
      </c>
      <c r="D47" s="4" t="s">
        <v>383</v>
      </c>
    </row>
    <row r="48" spans="1:4" x14ac:dyDescent="0.25">
      <c r="A48" s="2" t="s">
        <v>293</v>
      </c>
      <c r="B48" s="4" t="s">
        <v>384</v>
      </c>
      <c r="C48" s="4" t="s">
        <v>385</v>
      </c>
      <c r="D48" s="4" t="s">
        <v>386</v>
      </c>
    </row>
    <row r="49" spans="1:4" x14ac:dyDescent="0.25">
      <c r="A49" s="2" t="s">
        <v>297</v>
      </c>
      <c r="B49" s="4" t="s">
        <v>387</v>
      </c>
      <c r="C49" s="4" t="s">
        <v>388</v>
      </c>
      <c r="D49" s="4" t="s">
        <v>389</v>
      </c>
    </row>
    <row r="50" spans="1:4" x14ac:dyDescent="0.25">
      <c r="A50" s="2" t="s">
        <v>301</v>
      </c>
      <c r="B50" s="4" t="s">
        <v>390</v>
      </c>
      <c r="C50" s="4" t="s">
        <v>391</v>
      </c>
      <c r="D50" s="4" t="s">
        <v>392</v>
      </c>
    </row>
    <row r="51" spans="1:4" x14ac:dyDescent="0.25">
      <c r="A51" s="2" t="s">
        <v>309</v>
      </c>
      <c r="B51" s="4" t="s">
        <v>393</v>
      </c>
      <c r="C51" s="4" t="s">
        <v>394</v>
      </c>
      <c r="D51" s="4" t="s">
        <v>395</v>
      </c>
    </row>
    <row r="52" spans="1:4" x14ac:dyDescent="0.25">
      <c r="A52" s="2" t="s">
        <v>396</v>
      </c>
      <c r="B52" s="4" t="s">
        <v>397</v>
      </c>
      <c r="C52" s="4" t="s">
        <v>398</v>
      </c>
      <c r="D52" s="4" t="s">
        <v>399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A8853-AD53-4D31-AD61-ABA0CED77A2A}">
  <dimension ref="A1:D11"/>
  <sheetViews>
    <sheetView topLeftCell="A9" workbookViewId="0">
      <selection activeCell="B14" sqref="A12:B14"/>
    </sheetView>
  </sheetViews>
  <sheetFormatPr defaultRowHeight="15" x14ac:dyDescent="0.25"/>
  <sheetData>
    <row r="1" spans="1:4" ht="25.5" x14ac:dyDescent="0.25">
      <c r="A1" s="4"/>
      <c r="B1" s="24" t="s">
        <v>1</v>
      </c>
      <c r="C1" s="24" t="s">
        <v>2</v>
      </c>
      <c r="D1" s="24" t="s">
        <v>3</v>
      </c>
    </row>
    <row r="2" spans="1:4" ht="38.25" x14ac:dyDescent="0.25">
      <c r="A2" s="4" t="s">
        <v>4</v>
      </c>
      <c r="B2" s="24">
        <v>111</v>
      </c>
      <c r="C2" s="24">
        <v>120</v>
      </c>
      <c r="D2" s="25" t="s">
        <v>5</v>
      </c>
    </row>
    <row r="3" spans="1:4" ht="51" x14ac:dyDescent="0.25">
      <c r="A3" s="4" t="s">
        <v>256</v>
      </c>
      <c r="B3" s="1"/>
      <c r="C3" s="1"/>
      <c r="D3" s="1"/>
    </row>
    <row r="4" spans="1:4" ht="25.5" x14ac:dyDescent="0.25">
      <c r="A4" s="4" t="s">
        <v>257</v>
      </c>
      <c r="B4" s="26" t="s">
        <v>462</v>
      </c>
      <c r="C4" s="26" t="s">
        <v>463</v>
      </c>
      <c r="D4" s="26">
        <v>0.31</v>
      </c>
    </row>
    <row r="5" spans="1:4" ht="25.5" x14ac:dyDescent="0.25">
      <c r="A5" s="4" t="s">
        <v>261</v>
      </c>
      <c r="B5" s="26" t="s">
        <v>464</v>
      </c>
      <c r="C5" s="26" t="s">
        <v>465</v>
      </c>
      <c r="D5" s="26">
        <v>0.69</v>
      </c>
    </row>
    <row r="6" spans="1:4" ht="25.5" x14ac:dyDescent="0.25">
      <c r="A6" s="4" t="s">
        <v>265</v>
      </c>
      <c r="B6" s="26" t="s">
        <v>466</v>
      </c>
      <c r="C6" s="26" t="s">
        <v>467</v>
      </c>
      <c r="D6" s="26">
        <v>0.23</v>
      </c>
    </row>
    <row r="7" spans="1:4" ht="25.5" x14ac:dyDescent="0.25">
      <c r="A7" s="4" t="s">
        <v>269</v>
      </c>
      <c r="B7" s="26" t="s">
        <v>468</v>
      </c>
      <c r="C7" s="26" t="s">
        <v>469</v>
      </c>
      <c r="D7" s="26">
        <v>0.12</v>
      </c>
    </row>
    <row r="8" spans="1:4" ht="25.5" x14ac:dyDescent="0.25">
      <c r="A8" s="4" t="s">
        <v>277</v>
      </c>
      <c r="B8" s="26" t="s">
        <v>470</v>
      </c>
      <c r="C8" s="26" t="s">
        <v>471</v>
      </c>
      <c r="D8" s="26">
        <v>0.84</v>
      </c>
    </row>
    <row r="9" spans="1:4" ht="25.5" x14ac:dyDescent="0.25">
      <c r="A9" s="4" t="s">
        <v>285</v>
      </c>
      <c r="B9" s="26" t="s">
        <v>472</v>
      </c>
      <c r="C9" s="26" t="s">
        <v>473</v>
      </c>
      <c r="D9" s="26">
        <v>0.8</v>
      </c>
    </row>
    <row r="10" spans="1:4" ht="25.5" x14ac:dyDescent="0.25">
      <c r="A10" s="4" t="s">
        <v>289</v>
      </c>
      <c r="B10" s="26" t="s">
        <v>474</v>
      </c>
      <c r="C10" s="26" t="s">
        <v>475</v>
      </c>
      <c r="D10" s="26">
        <v>0.5</v>
      </c>
    </row>
    <row r="11" spans="1:4" x14ac:dyDescent="0.25">
      <c r="A11" s="23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86353-494D-413E-824B-7011FAEC7DD2}">
  <dimension ref="A1:D11"/>
  <sheetViews>
    <sheetView topLeftCell="A4" workbookViewId="0">
      <selection activeCell="A12" sqref="A12:I12"/>
    </sheetView>
  </sheetViews>
  <sheetFormatPr defaultRowHeight="15" x14ac:dyDescent="0.25"/>
  <sheetData>
    <row r="1" spans="1:4" ht="25.5" x14ac:dyDescent="0.25">
      <c r="A1" s="4"/>
      <c r="B1" s="24" t="s">
        <v>1</v>
      </c>
      <c r="C1" s="24" t="s">
        <v>2</v>
      </c>
      <c r="D1" s="24" t="s">
        <v>3</v>
      </c>
    </row>
    <row r="2" spans="1:4" ht="38.25" x14ac:dyDescent="0.25">
      <c r="A2" s="4" t="s">
        <v>113</v>
      </c>
      <c r="B2" s="24">
        <v>82</v>
      </c>
      <c r="C2" s="24">
        <v>93</v>
      </c>
      <c r="D2" s="25" t="s">
        <v>5</v>
      </c>
    </row>
    <row r="3" spans="1:4" ht="51" x14ac:dyDescent="0.25">
      <c r="A3" s="4" t="s">
        <v>256</v>
      </c>
      <c r="B3" s="1"/>
      <c r="C3" s="1"/>
      <c r="D3" s="1"/>
    </row>
    <row r="4" spans="1:4" ht="25.5" x14ac:dyDescent="0.25">
      <c r="A4" s="4" t="s">
        <v>257</v>
      </c>
      <c r="B4" s="26" t="s">
        <v>476</v>
      </c>
      <c r="C4" s="26" t="s">
        <v>477</v>
      </c>
      <c r="D4" s="26">
        <v>0.62</v>
      </c>
    </row>
    <row r="5" spans="1:4" ht="25.5" x14ac:dyDescent="0.25">
      <c r="A5" s="4" t="s">
        <v>261</v>
      </c>
      <c r="B5" s="26" t="s">
        <v>478</v>
      </c>
      <c r="C5" s="26" t="s">
        <v>479</v>
      </c>
      <c r="D5" s="26">
        <v>0.04</v>
      </c>
    </row>
    <row r="6" spans="1:4" ht="25.5" x14ac:dyDescent="0.25">
      <c r="A6" s="4" t="s">
        <v>265</v>
      </c>
      <c r="B6" s="26" t="s">
        <v>480</v>
      </c>
      <c r="C6" s="26" t="s">
        <v>481</v>
      </c>
      <c r="D6" s="26">
        <v>0.5</v>
      </c>
    </row>
    <row r="7" spans="1:4" ht="25.5" x14ac:dyDescent="0.25">
      <c r="A7" s="4" t="s">
        <v>269</v>
      </c>
      <c r="B7" s="26" t="s">
        <v>480</v>
      </c>
      <c r="C7" s="26" t="s">
        <v>481</v>
      </c>
      <c r="D7" s="26">
        <v>0.49</v>
      </c>
    </row>
    <row r="8" spans="1:4" ht="25.5" x14ac:dyDescent="0.25">
      <c r="A8" s="4" t="s">
        <v>277</v>
      </c>
      <c r="B8" s="26" t="s">
        <v>482</v>
      </c>
      <c r="C8" s="26" t="s">
        <v>483</v>
      </c>
      <c r="D8" s="26">
        <v>0.03</v>
      </c>
    </row>
    <row r="9" spans="1:4" ht="25.5" x14ac:dyDescent="0.25">
      <c r="A9" s="4" t="s">
        <v>285</v>
      </c>
      <c r="B9" s="26" t="s">
        <v>484</v>
      </c>
      <c r="C9" s="26" t="s">
        <v>485</v>
      </c>
      <c r="D9" s="26">
        <v>0.4</v>
      </c>
    </row>
    <row r="10" spans="1:4" ht="25.5" x14ac:dyDescent="0.25">
      <c r="A10" s="4" t="s">
        <v>289</v>
      </c>
      <c r="B10" s="26" t="s">
        <v>486</v>
      </c>
      <c r="C10" s="26" t="s">
        <v>487</v>
      </c>
      <c r="D10" s="26">
        <v>0.36</v>
      </c>
    </row>
    <row r="11" spans="1:4" x14ac:dyDescent="0.25">
      <c r="A11" s="23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1966B-281C-439F-8C43-DFC8511DE4CE}">
  <dimension ref="A1:P14"/>
  <sheetViews>
    <sheetView tabSelected="1" workbookViewId="0">
      <selection activeCell="L16" sqref="L16"/>
    </sheetView>
  </sheetViews>
  <sheetFormatPr defaultRowHeight="15" x14ac:dyDescent="0.25"/>
  <sheetData>
    <row r="1" spans="1:16" x14ac:dyDescent="0.25">
      <c r="A1" t="s">
        <v>491</v>
      </c>
      <c r="B1" t="s">
        <v>488</v>
      </c>
      <c r="C1" t="s">
        <v>489</v>
      </c>
      <c r="D1" t="s">
        <v>490</v>
      </c>
      <c r="F1" t="s">
        <v>488</v>
      </c>
      <c r="G1" t="s">
        <v>489</v>
      </c>
      <c r="I1" t="s">
        <v>488</v>
      </c>
      <c r="J1" t="s">
        <v>489</v>
      </c>
      <c r="M1" t="s">
        <v>488</v>
      </c>
      <c r="N1" t="s">
        <v>489</v>
      </c>
      <c r="O1" t="s">
        <v>490</v>
      </c>
      <c r="P1" t="s">
        <v>491</v>
      </c>
    </row>
    <row r="2" spans="1:16" x14ac:dyDescent="0.25">
      <c r="A2">
        <v>216</v>
      </c>
      <c r="B2">
        <v>34</v>
      </c>
      <c r="C2">
        <v>36</v>
      </c>
      <c r="D2">
        <v>96</v>
      </c>
      <c r="F2">
        <f>B2/18</f>
        <v>1.8888888888888888</v>
      </c>
      <c r="G2">
        <f>C2/9</f>
        <v>4</v>
      </c>
      <c r="I2">
        <v>1.5</v>
      </c>
      <c r="J2">
        <v>5.7777777777777777</v>
      </c>
      <c r="M2">
        <v>1.5</v>
      </c>
      <c r="N2">
        <v>5.33</v>
      </c>
      <c r="O2">
        <v>6</v>
      </c>
      <c r="P2">
        <v>216</v>
      </c>
    </row>
    <row r="3" spans="1:16" x14ac:dyDescent="0.25">
      <c r="A3">
        <v>215</v>
      </c>
      <c r="B3">
        <v>37</v>
      </c>
      <c r="C3">
        <v>36</v>
      </c>
      <c r="D3">
        <v>89</v>
      </c>
      <c r="F3">
        <f>B3/18</f>
        <v>2.0555555555555554</v>
      </c>
      <c r="G3">
        <f>C3/9</f>
        <v>4</v>
      </c>
      <c r="I3">
        <v>1.7777777777777777</v>
      </c>
      <c r="J3">
        <v>4.2222222222222223</v>
      </c>
      <c r="M3">
        <v>1.8333333333333333</v>
      </c>
      <c r="N3">
        <v>4.8888888888888902</v>
      </c>
      <c r="O3">
        <f>D3/16</f>
        <v>5.5625</v>
      </c>
      <c r="P3">
        <v>215</v>
      </c>
    </row>
    <row r="4" spans="1:16" x14ac:dyDescent="0.25">
      <c r="A4">
        <v>214</v>
      </c>
      <c r="B4">
        <v>32</v>
      </c>
      <c r="C4">
        <v>29</v>
      </c>
      <c r="D4">
        <v>96</v>
      </c>
      <c r="F4">
        <f>B4/18</f>
        <v>1.7777777777777777</v>
      </c>
      <c r="G4">
        <f>C4/9</f>
        <v>3.2222222222222223</v>
      </c>
      <c r="I4">
        <v>1.7222222222222223</v>
      </c>
      <c r="J4">
        <v>4.4444444444444446</v>
      </c>
      <c r="M4">
        <v>1.0555555555555556</v>
      </c>
      <c r="N4">
        <v>5.4444444444444402</v>
      </c>
      <c r="O4">
        <v>6</v>
      </c>
      <c r="P4">
        <v>214</v>
      </c>
    </row>
    <row r="5" spans="1:16" x14ac:dyDescent="0.25">
      <c r="A5">
        <v>213</v>
      </c>
      <c r="B5">
        <v>42</v>
      </c>
      <c r="C5">
        <v>37</v>
      </c>
      <c r="D5">
        <v>94</v>
      </c>
      <c r="F5">
        <f t="shared" ref="F5:F14" si="0">B5/18</f>
        <v>2.3333333333333335</v>
      </c>
      <c r="G5">
        <f>C5/9</f>
        <v>4.1111111111111107</v>
      </c>
      <c r="I5">
        <v>3.1666666666666665</v>
      </c>
      <c r="J5">
        <v>4</v>
      </c>
      <c r="M5">
        <v>2.9444444444444446</v>
      </c>
      <c r="N5">
        <v>4.7777777777777803</v>
      </c>
      <c r="O5">
        <f>D5/16</f>
        <v>5.875</v>
      </c>
      <c r="P5">
        <v>213</v>
      </c>
    </row>
    <row r="6" spans="1:16" x14ac:dyDescent="0.25">
      <c r="A6">
        <v>212</v>
      </c>
      <c r="B6">
        <v>29</v>
      </c>
      <c r="C6">
        <v>22</v>
      </c>
      <c r="D6">
        <v>89</v>
      </c>
      <c r="F6">
        <f t="shared" si="0"/>
        <v>1.6111111111111112</v>
      </c>
      <c r="G6">
        <f t="shared" ref="G6:G14" si="1">C6/9</f>
        <v>2.4444444444444446</v>
      </c>
      <c r="I6">
        <v>2.5</v>
      </c>
      <c r="J6">
        <v>4.7777777777777777</v>
      </c>
      <c r="M6">
        <v>1.8888888888888888</v>
      </c>
      <c r="N6">
        <v>5.2222222222222197</v>
      </c>
      <c r="O6">
        <f>D6/16</f>
        <v>5.5625</v>
      </c>
      <c r="P6">
        <v>212</v>
      </c>
    </row>
    <row r="7" spans="1:16" x14ac:dyDescent="0.25">
      <c r="A7">
        <v>211</v>
      </c>
      <c r="B7">
        <v>43</v>
      </c>
      <c r="C7">
        <v>26</v>
      </c>
      <c r="D7">
        <v>81</v>
      </c>
      <c r="F7">
        <f t="shared" si="0"/>
        <v>2.3888888888888888</v>
      </c>
      <c r="G7">
        <f t="shared" si="1"/>
        <v>2.8888888888888888</v>
      </c>
      <c r="I7">
        <v>2.9444444444444446</v>
      </c>
      <c r="J7">
        <v>3.7777777777777777</v>
      </c>
      <c r="M7">
        <v>2.6111111111111112</v>
      </c>
      <c r="N7">
        <v>4.4444444444444402</v>
      </c>
      <c r="O7">
        <f>D7/16</f>
        <v>5.0625</v>
      </c>
      <c r="P7">
        <v>211</v>
      </c>
    </row>
    <row r="8" spans="1:16" x14ac:dyDescent="0.25">
      <c r="A8">
        <v>210</v>
      </c>
      <c r="B8">
        <v>42</v>
      </c>
      <c r="C8">
        <v>48</v>
      </c>
      <c r="D8">
        <v>96</v>
      </c>
      <c r="F8">
        <f t="shared" si="0"/>
        <v>2.3333333333333335</v>
      </c>
      <c r="G8">
        <f t="shared" si="1"/>
        <v>5.333333333333333</v>
      </c>
      <c r="I8">
        <v>1.5555555555555556</v>
      </c>
      <c r="J8">
        <v>5.5555555555555554</v>
      </c>
      <c r="M8">
        <v>3.8888888888888888</v>
      </c>
      <c r="N8">
        <v>5.333333333333333</v>
      </c>
      <c r="O8">
        <f>D8/16</f>
        <v>6</v>
      </c>
      <c r="P8">
        <v>210</v>
      </c>
    </row>
    <row r="9" spans="1:16" x14ac:dyDescent="0.25">
      <c r="A9">
        <v>209</v>
      </c>
      <c r="B9">
        <v>22</v>
      </c>
      <c r="C9">
        <v>43</v>
      </c>
      <c r="F9">
        <f t="shared" si="0"/>
        <v>1.2222222222222223</v>
      </c>
      <c r="G9">
        <f t="shared" si="1"/>
        <v>4.7777777777777777</v>
      </c>
      <c r="I9">
        <v>1.2777777777777777</v>
      </c>
      <c r="J9">
        <v>4.2222222222222223</v>
      </c>
      <c r="M9">
        <v>1.1111111111111112</v>
      </c>
      <c r="N9">
        <v>5</v>
      </c>
      <c r="P9">
        <v>209</v>
      </c>
    </row>
    <row r="10" spans="1:16" x14ac:dyDescent="0.25">
      <c r="A10">
        <v>208</v>
      </c>
      <c r="B10">
        <v>25</v>
      </c>
      <c r="C10">
        <v>46</v>
      </c>
      <c r="D10">
        <v>52</v>
      </c>
      <c r="F10">
        <f t="shared" si="0"/>
        <v>1.3888888888888888</v>
      </c>
      <c r="G10">
        <f t="shared" si="1"/>
        <v>5.1111111111111107</v>
      </c>
      <c r="I10">
        <v>1.5555555555555556</v>
      </c>
      <c r="J10">
        <v>3</v>
      </c>
      <c r="M10">
        <v>1.9444444444444444</v>
      </c>
      <c r="N10">
        <v>1.6666666666666701</v>
      </c>
      <c r="O10">
        <f t="shared" ref="O10:O14" si="2">D10/16</f>
        <v>3.25</v>
      </c>
      <c r="P10">
        <v>208</v>
      </c>
    </row>
    <row r="11" spans="1:16" x14ac:dyDescent="0.25">
      <c r="A11">
        <v>207</v>
      </c>
      <c r="B11">
        <v>38</v>
      </c>
      <c r="C11">
        <v>30</v>
      </c>
      <c r="D11">
        <v>56</v>
      </c>
      <c r="F11">
        <f t="shared" si="0"/>
        <v>2.1111111111111112</v>
      </c>
      <c r="G11">
        <f t="shared" si="1"/>
        <v>3.3333333333333335</v>
      </c>
      <c r="I11">
        <v>2.4444444444444446</v>
      </c>
      <c r="J11">
        <v>3.3333333333333335</v>
      </c>
      <c r="M11">
        <v>2.5555555555555554</v>
      </c>
      <c r="N11">
        <v>2.6666666666666701</v>
      </c>
      <c r="O11">
        <f t="shared" si="2"/>
        <v>3.5</v>
      </c>
      <c r="P11">
        <v>207</v>
      </c>
    </row>
    <row r="12" spans="1:16" x14ac:dyDescent="0.25">
      <c r="A12">
        <v>206</v>
      </c>
      <c r="B12">
        <v>47</v>
      </c>
      <c r="C12">
        <v>40</v>
      </c>
      <c r="D12">
        <v>92</v>
      </c>
      <c r="F12">
        <f t="shared" si="0"/>
        <v>2.6111111111111112</v>
      </c>
      <c r="G12">
        <f t="shared" si="1"/>
        <v>4.4444444444444446</v>
      </c>
      <c r="I12">
        <v>2.7777777777777777</v>
      </c>
      <c r="J12">
        <f t="shared" ref="J12" si="3">I12/9</f>
        <v>0.30864197530864196</v>
      </c>
      <c r="M12">
        <v>2.1111111111111112</v>
      </c>
      <c r="N12">
        <v>5.1111111111111098</v>
      </c>
      <c r="O12">
        <f t="shared" si="2"/>
        <v>5.75</v>
      </c>
      <c r="P12">
        <v>206</v>
      </c>
    </row>
    <row r="13" spans="1:16" x14ac:dyDescent="0.25">
      <c r="A13">
        <v>205</v>
      </c>
      <c r="B13">
        <v>27</v>
      </c>
      <c r="C13">
        <v>41</v>
      </c>
      <c r="D13">
        <v>91</v>
      </c>
      <c r="F13">
        <f t="shared" si="0"/>
        <v>1.5</v>
      </c>
      <c r="G13">
        <f t="shared" si="1"/>
        <v>4.5555555555555554</v>
      </c>
      <c r="I13">
        <v>1.9444444444444444</v>
      </c>
      <c r="J13">
        <v>4.5555555555555554</v>
      </c>
      <c r="M13">
        <v>2.5555555555555554</v>
      </c>
      <c r="N13">
        <v>4.1111111111111098</v>
      </c>
      <c r="O13">
        <f t="shared" si="2"/>
        <v>5.6875</v>
      </c>
      <c r="P13">
        <v>205</v>
      </c>
    </row>
    <row r="14" spans="1:16" x14ac:dyDescent="0.25">
      <c r="A14">
        <v>203</v>
      </c>
      <c r="B14">
        <v>48</v>
      </c>
      <c r="C14">
        <v>45</v>
      </c>
      <c r="D14">
        <v>96</v>
      </c>
      <c r="F14">
        <f t="shared" si="0"/>
        <v>2.6666666666666665</v>
      </c>
      <c r="G14">
        <f t="shared" si="1"/>
        <v>5</v>
      </c>
      <c r="I14">
        <v>1.3333333333333333</v>
      </c>
      <c r="J14">
        <v>5</v>
      </c>
      <c r="M14">
        <v>1.6111111111111112</v>
      </c>
      <c r="N14">
        <v>5.4444444444444402</v>
      </c>
      <c r="O14">
        <f t="shared" si="2"/>
        <v>6</v>
      </c>
      <c r="P14">
        <v>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BA9EE-C2D2-4B6C-8601-E19529AE5D24}">
  <dimension ref="A1:R51"/>
  <sheetViews>
    <sheetView topLeftCell="A22" workbookViewId="0">
      <selection activeCell="K28" sqref="K28:M28"/>
    </sheetView>
  </sheetViews>
  <sheetFormatPr defaultRowHeight="15" x14ac:dyDescent="0.25"/>
  <cols>
    <col min="1" max="1" width="11.140625" customWidth="1"/>
    <col min="2" max="2" width="15.42578125" customWidth="1"/>
    <col min="3" max="3" width="16.85546875" customWidth="1"/>
    <col min="7" max="7" width="16" customWidth="1"/>
    <col min="8" max="8" width="15.28515625" customWidth="1"/>
    <col min="9" max="9" width="13.140625" customWidth="1"/>
    <col min="12" max="12" width="13.28515625" customWidth="1"/>
    <col min="13" max="13" width="13.85546875" customWidth="1"/>
    <col min="14" max="14" width="15" customWidth="1"/>
    <col min="17" max="17" width="8.42578125" customWidth="1"/>
    <col min="18" max="18" width="9.140625" hidden="1" customWidth="1"/>
  </cols>
  <sheetData>
    <row r="1" spans="1:15" x14ac:dyDescent="0.25">
      <c r="B1" s="27" t="s">
        <v>438</v>
      </c>
      <c r="C1" s="27"/>
      <c r="D1" s="27"/>
      <c r="E1" s="14"/>
      <c r="F1" s="14"/>
      <c r="G1" s="27" t="s">
        <v>439</v>
      </c>
      <c r="H1" s="27"/>
      <c r="I1" s="27"/>
      <c r="J1" s="14"/>
      <c r="K1" s="14"/>
      <c r="L1" s="14"/>
      <c r="M1" s="27" t="s">
        <v>440</v>
      </c>
      <c r="N1" s="27"/>
      <c r="O1" s="27"/>
    </row>
    <row r="2" spans="1:15" x14ac:dyDescent="0.25">
      <c r="B2" s="27" t="s">
        <v>37</v>
      </c>
      <c r="C2" s="27"/>
      <c r="D2" s="27"/>
      <c r="E2" s="14"/>
      <c r="F2" s="27" t="s">
        <v>57</v>
      </c>
      <c r="G2" s="27"/>
      <c r="H2" s="27"/>
      <c r="I2" s="14"/>
      <c r="J2" s="14"/>
      <c r="K2" s="27" t="s">
        <v>76</v>
      </c>
      <c r="L2" s="27"/>
      <c r="M2" s="27"/>
      <c r="N2" s="14"/>
      <c r="O2" s="14"/>
    </row>
    <row r="3" spans="1:15" x14ac:dyDescent="0.25">
      <c r="B3" s="14" t="s">
        <v>403</v>
      </c>
      <c r="C3" s="14"/>
      <c r="D3" s="14"/>
      <c r="E3" s="14"/>
      <c r="F3" s="14"/>
      <c r="G3" s="14" t="s">
        <v>403</v>
      </c>
      <c r="H3" s="14"/>
      <c r="I3" s="14"/>
      <c r="J3" s="14"/>
      <c r="K3" s="14"/>
      <c r="L3" s="14" t="s">
        <v>403</v>
      </c>
      <c r="M3" s="14"/>
      <c r="N3" s="14"/>
      <c r="O3" s="14"/>
    </row>
    <row r="4" spans="1:15" x14ac:dyDescent="0.25">
      <c r="A4" s="14" t="s">
        <v>405</v>
      </c>
      <c r="B4" s="14" t="s">
        <v>400</v>
      </c>
      <c r="C4" s="14" t="s">
        <v>401</v>
      </c>
      <c r="D4" s="14" t="s">
        <v>402</v>
      </c>
      <c r="E4" s="14"/>
      <c r="F4" s="14" t="s">
        <v>405</v>
      </c>
      <c r="G4" s="14" t="s">
        <v>400</v>
      </c>
      <c r="H4" s="14" t="s">
        <v>401</v>
      </c>
      <c r="I4" s="14" t="s">
        <v>402</v>
      </c>
      <c r="J4" s="14"/>
      <c r="K4" s="14" t="s">
        <v>405</v>
      </c>
      <c r="L4" s="14" t="s">
        <v>400</v>
      </c>
      <c r="M4" s="14" t="s">
        <v>401</v>
      </c>
      <c r="N4" s="14" t="s">
        <v>402</v>
      </c>
      <c r="O4" s="14"/>
    </row>
    <row r="5" spans="1:15" x14ac:dyDescent="0.25">
      <c r="A5">
        <v>0</v>
      </c>
      <c r="B5">
        <v>7.4</v>
      </c>
      <c r="C5">
        <v>9.4250000000000007</v>
      </c>
      <c r="D5">
        <v>12</v>
      </c>
      <c r="F5">
        <v>0</v>
      </c>
      <c r="G5">
        <v>5.4375</v>
      </c>
      <c r="H5">
        <v>9.4332999999999991</v>
      </c>
      <c r="I5">
        <v>12.0625</v>
      </c>
      <c r="K5">
        <v>0</v>
      </c>
      <c r="L5">
        <v>5.7249999999999996</v>
      </c>
      <c r="M5">
        <v>8.5</v>
      </c>
      <c r="N5">
        <v>12.2125</v>
      </c>
    </row>
    <row r="6" spans="1:15" x14ac:dyDescent="0.25">
      <c r="A6">
        <v>15</v>
      </c>
      <c r="B6">
        <v>7.45</v>
      </c>
      <c r="C6">
        <v>9.9499999999999993</v>
      </c>
      <c r="D6">
        <v>12.25</v>
      </c>
      <c r="F6">
        <v>15</v>
      </c>
      <c r="G6">
        <v>6.2750000000000004</v>
      </c>
      <c r="H6">
        <v>9.4</v>
      </c>
      <c r="I6">
        <v>12.925000000000001</v>
      </c>
      <c r="K6">
        <v>15</v>
      </c>
      <c r="L6">
        <v>5.7</v>
      </c>
      <c r="M6">
        <v>7.85</v>
      </c>
      <c r="N6">
        <v>12.1</v>
      </c>
    </row>
    <row r="7" spans="1:15" x14ac:dyDescent="0.25">
      <c r="A7">
        <v>30</v>
      </c>
      <c r="B7">
        <v>8.1750000000000007</v>
      </c>
      <c r="C7">
        <v>10.9</v>
      </c>
      <c r="D7">
        <v>13.875</v>
      </c>
      <c r="F7">
        <v>30</v>
      </c>
      <c r="G7">
        <v>7.4</v>
      </c>
      <c r="H7">
        <v>9.9</v>
      </c>
      <c r="I7">
        <v>13.625</v>
      </c>
      <c r="K7">
        <v>30</v>
      </c>
      <c r="L7">
        <v>6.15</v>
      </c>
      <c r="M7">
        <v>8.8000000000000007</v>
      </c>
      <c r="N7">
        <v>11.5</v>
      </c>
    </row>
    <row r="8" spans="1:15" x14ac:dyDescent="0.25">
      <c r="A8">
        <v>45</v>
      </c>
      <c r="B8">
        <v>9.7750000000000004</v>
      </c>
      <c r="C8">
        <v>11.8</v>
      </c>
      <c r="D8">
        <v>14.15</v>
      </c>
      <c r="F8">
        <v>45</v>
      </c>
      <c r="G8">
        <v>7.8</v>
      </c>
      <c r="H8">
        <v>11.05</v>
      </c>
      <c r="I8">
        <v>14.15</v>
      </c>
      <c r="K8">
        <v>45</v>
      </c>
      <c r="L8">
        <v>6.9</v>
      </c>
      <c r="M8">
        <v>9.3000000000000007</v>
      </c>
      <c r="N8">
        <v>11.2</v>
      </c>
    </row>
    <row r="9" spans="1:15" x14ac:dyDescent="0.25">
      <c r="A9">
        <v>60</v>
      </c>
      <c r="B9">
        <v>10.275</v>
      </c>
      <c r="C9">
        <v>12.5</v>
      </c>
      <c r="D9">
        <v>14.15</v>
      </c>
      <c r="F9">
        <v>60</v>
      </c>
      <c r="G9">
        <v>8.5500000000000007</v>
      </c>
      <c r="H9">
        <v>10.75</v>
      </c>
      <c r="I9">
        <v>13.675000000000001</v>
      </c>
      <c r="K9">
        <v>60</v>
      </c>
      <c r="L9">
        <v>6.7</v>
      </c>
      <c r="M9">
        <v>9.6</v>
      </c>
      <c r="N9">
        <v>11.1</v>
      </c>
    </row>
    <row r="10" spans="1:15" x14ac:dyDescent="0.25">
      <c r="A10">
        <v>75</v>
      </c>
      <c r="B10">
        <v>10.925000000000001</v>
      </c>
      <c r="C10">
        <v>12.7</v>
      </c>
      <c r="D10">
        <v>14.324999999999999</v>
      </c>
      <c r="F10">
        <v>75</v>
      </c>
      <c r="G10">
        <v>8.6750000000000007</v>
      </c>
      <c r="H10">
        <v>10.7</v>
      </c>
      <c r="I10">
        <v>14.2875</v>
      </c>
      <c r="K10">
        <v>75</v>
      </c>
      <c r="L10">
        <v>6.75</v>
      </c>
      <c r="M10">
        <v>9.15</v>
      </c>
      <c r="N10">
        <v>10.7</v>
      </c>
    </row>
    <row r="11" spans="1:15" x14ac:dyDescent="0.25">
      <c r="A11">
        <v>90</v>
      </c>
      <c r="B11">
        <v>10.7</v>
      </c>
      <c r="C11">
        <v>12.2</v>
      </c>
      <c r="D11">
        <v>14.3</v>
      </c>
      <c r="F11">
        <v>90</v>
      </c>
      <c r="G11">
        <v>8.65</v>
      </c>
      <c r="H11">
        <v>10.3</v>
      </c>
      <c r="I11">
        <v>14.112500000000001</v>
      </c>
      <c r="K11">
        <v>90</v>
      </c>
      <c r="L11">
        <v>6.15</v>
      </c>
      <c r="M11">
        <v>8.7750000000000004</v>
      </c>
      <c r="N11">
        <v>11.35</v>
      </c>
    </row>
    <row r="12" spans="1:15" x14ac:dyDescent="0.25">
      <c r="A12">
        <v>105</v>
      </c>
      <c r="B12">
        <v>9.7750000000000004</v>
      </c>
      <c r="C12">
        <v>11</v>
      </c>
      <c r="D12">
        <v>15</v>
      </c>
      <c r="F12">
        <v>105</v>
      </c>
      <c r="G12">
        <v>8.375</v>
      </c>
      <c r="H12">
        <v>9.9</v>
      </c>
      <c r="I12">
        <v>13.5</v>
      </c>
      <c r="K12">
        <v>105</v>
      </c>
      <c r="L12">
        <v>5.45</v>
      </c>
      <c r="M12">
        <v>8.8000000000000007</v>
      </c>
      <c r="N12">
        <v>12.012499999999999</v>
      </c>
    </row>
    <row r="13" spans="1:15" x14ac:dyDescent="0.25">
      <c r="A13">
        <v>120</v>
      </c>
      <c r="B13">
        <v>9.125</v>
      </c>
      <c r="C13">
        <v>10.4</v>
      </c>
      <c r="D13">
        <v>15.708299999999999</v>
      </c>
      <c r="F13">
        <v>120</v>
      </c>
      <c r="G13">
        <v>7.4</v>
      </c>
      <c r="H13">
        <v>9.9</v>
      </c>
      <c r="I13">
        <v>14.5625</v>
      </c>
      <c r="K13">
        <v>120</v>
      </c>
      <c r="L13">
        <v>5.4</v>
      </c>
      <c r="M13">
        <v>9.35</v>
      </c>
      <c r="N13">
        <v>12.3</v>
      </c>
    </row>
    <row r="14" spans="1:15" x14ac:dyDescent="0.25">
      <c r="A14">
        <v>135</v>
      </c>
      <c r="B14">
        <v>9.3000000000000007</v>
      </c>
      <c r="C14">
        <v>10.4</v>
      </c>
      <c r="D14">
        <v>18.2</v>
      </c>
      <c r="F14">
        <v>135</v>
      </c>
      <c r="G14">
        <v>7</v>
      </c>
      <c r="H14">
        <v>9.9</v>
      </c>
      <c r="I14">
        <v>13.2</v>
      </c>
      <c r="K14">
        <v>135</v>
      </c>
      <c r="L14">
        <v>5.6375000000000002</v>
      </c>
      <c r="M14">
        <v>8.4</v>
      </c>
      <c r="N14">
        <v>12.237500000000001</v>
      </c>
    </row>
    <row r="15" spans="1:15" x14ac:dyDescent="0.25">
      <c r="A15">
        <v>150</v>
      </c>
      <c r="B15">
        <v>8.9</v>
      </c>
      <c r="C15">
        <v>10.85</v>
      </c>
      <c r="D15">
        <v>19</v>
      </c>
      <c r="F15">
        <v>150</v>
      </c>
      <c r="G15">
        <v>6.625</v>
      </c>
      <c r="H15">
        <v>10.4</v>
      </c>
      <c r="I15">
        <v>12.625</v>
      </c>
      <c r="K15">
        <v>150</v>
      </c>
      <c r="L15">
        <v>5.4249999999999998</v>
      </c>
      <c r="M15">
        <v>8.9</v>
      </c>
      <c r="N15">
        <v>12.625</v>
      </c>
    </row>
    <row r="16" spans="1:15" x14ac:dyDescent="0.25">
      <c r="A16">
        <v>165</v>
      </c>
      <c r="B16">
        <v>8.4</v>
      </c>
      <c r="C16">
        <v>10.85</v>
      </c>
      <c r="D16">
        <v>19.399999999999999</v>
      </c>
      <c r="F16">
        <v>165</v>
      </c>
      <c r="G16">
        <v>5.4749999999999996</v>
      </c>
      <c r="H16">
        <v>10.5</v>
      </c>
      <c r="I16">
        <v>13.2</v>
      </c>
      <c r="K16">
        <v>165</v>
      </c>
      <c r="L16">
        <v>6.4</v>
      </c>
      <c r="M16">
        <v>9.15</v>
      </c>
      <c r="N16">
        <v>13.45</v>
      </c>
    </row>
    <row r="17" spans="1:15" x14ac:dyDescent="0.25">
      <c r="A17">
        <v>180</v>
      </c>
      <c r="B17">
        <v>9.3000000000000007</v>
      </c>
      <c r="C17">
        <v>11.25</v>
      </c>
      <c r="D17">
        <v>19.100000000000001</v>
      </c>
      <c r="F17">
        <v>180</v>
      </c>
      <c r="G17">
        <v>4.6375000000000002</v>
      </c>
      <c r="H17">
        <v>10.5</v>
      </c>
      <c r="I17">
        <v>13.574999999999999</v>
      </c>
      <c r="K17">
        <v>180</v>
      </c>
      <c r="L17">
        <v>5.4874999999999998</v>
      </c>
      <c r="M17">
        <v>9.4</v>
      </c>
      <c r="N17">
        <v>14.4375</v>
      </c>
    </row>
    <row r="18" spans="1:15" x14ac:dyDescent="0.25">
      <c r="A18">
        <v>195</v>
      </c>
      <c r="B18">
        <v>9.1</v>
      </c>
      <c r="C18">
        <v>12.15</v>
      </c>
      <c r="D18">
        <v>18.7</v>
      </c>
      <c r="F18">
        <v>195</v>
      </c>
      <c r="G18">
        <v>5.25</v>
      </c>
      <c r="H18">
        <v>10.199999999999999</v>
      </c>
      <c r="I18">
        <v>13.775</v>
      </c>
      <c r="K18">
        <v>195</v>
      </c>
      <c r="L18">
        <v>5.6</v>
      </c>
      <c r="M18">
        <v>9.85</v>
      </c>
      <c r="N18">
        <v>14.8</v>
      </c>
    </row>
    <row r="19" spans="1:15" x14ac:dyDescent="0.25">
      <c r="A19">
        <v>210</v>
      </c>
      <c r="B19">
        <v>10.1</v>
      </c>
      <c r="C19">
        <v>12.7</v>
      </c>
      <c r="D19">
        <v>17.7</v>
      </c>
      <c r="F19">
        <v>210</v>
      </c>
      <c r="G19">
        <v>5.75</v>
      </c>
      <c r="H19">
        <v>10.199999999999999</v>
      </c>
      <c r="I19">
        <v>14.2</v>
      </c>
      <c r="K19">
        <v>210</v>
      </c>
      <c r="L19">
        <v>5.9249999999999998</v>
      </c>
      <c r="M19">
        <v>9.9</v>
      </c>
      <c r="N19">
        <v>13.875</v>
      </c>
    </row>
    <row r="20" spans="1:15" x14ac:dyDescent="0.25">
      <c r="A20">
        <v>225</v>
      </c>
      <c r="B20">
        <v>10.033300000000001</v>
      </c>
      <c r="C20">
        <v>13.3</v>
      </c>
      <c r="D20">
        <v>17.149999999999999</v>
      </c>
      <c r="F20">
        <v>225</v>
      </c>
      <c r="G20">
        <v>5.85</v>
      </c>
      <c r="H20">
        <v>10.4</v>
      </c>
      <c r="I20">
        <v>13.95</v>
      </c>
      <c r="K20">
        <v>225</v>
      </c>
      <c r="L20">
        <v>7.375</v>
      </c>
      <c r="M20">
        <v>10.1</v>
      </c>
      <c r="N20">
        <v>15.475</v>
      </c>
    </row>
    <row r="21" spans="1:15" x14ac:dyDescent="0.25">
      <c r="A21">
        <v>240</v>
      </c>
      <c r="B21">
        <v>9.6999999999999993</v>
      </c>
      <c r="C21">
        <v>14.2</v>
      </c>
      <c r="D21">
        <v>17</v>
      </c>
      <c r="F21">
        <v>240</v>
      </c>
      <c r="G21">
        <v>6.7</v>
      </c>
      <c r="H21">
        <v>11.125</v>
      </c>
      <c r="I21">
        <v>13.35</v>
      </c>
      <c r="K21">
        <v>240</v>
      </c>
      <c r="L21">
        <v>8</v>
      </c>
      <c r="M21">
        <v>10.199999999999999</v>
      </c>
      <c r="N21">
        <v>15.3</v>
      </c>
    </row>
    <row r="22" spans="1:15" x14ac:dyDescent="0.25">
      <c r="A22">
        <v>255</v>
      </c>
      <c r="B22">
        <v>11.2</v>
      </c>
      <c r="C22">
        <v>13.9</v>
      </c>
      <c r="D22">
        <v>17.2</v>
      </c>
      <c r="F22">
        <v>255</v>
      </c>
      <c r="G22">
        <v>7.05</v>
      </c>
      <c r="H22">
        <v>10.85</v>
      </c>
      <c r="I22">
        <v>13.4</v>
      </c>
      <c r="K22">
        <v>255</v>
      </c>
      <c r="L22">
        <v>8.4124999999999996</v>
      </c>
      <c r="M22">
        <v>10.6</v>
      </c>
      <c r="N22">
        <v>14</v>
      </c>
    </row>
    <row r="23" spans="1:15" x14ac:dyDescent="0.25">
      <c r="A23">
        <v>270</v>
      </c>
      <c r="B23">
        <v>10.4</v>
      </c>
      <c r="C23">
        <v>13.5</v>
      </c>
      <c r="D23">
        <v>16</v>
      </c>
      <c r="F23">
        <v>270</v>
      </c>
      <c r="G23">
        <v>7.25</v>
      </c>
      <c r="H23">
        <v>10.7</v>
      </c>
      <c r="I23">
        <v>14.1625</v>
      </c>
      <c r="K23">
        <v>270</v>
      </c>
      <c r="L23">
        <v>9.2249999999999996</v>
      </c>
      <c r="M23">
        <v>11.2</v>
      </c>
      <c r="N23">
        <v>14.225</v>
      </c>
    </row>
    <row r="24" spans="1:15" x14ac:dyDescent="0.25">
      <c r="A24">
        <v>285</v>
      </c>
      <c r="B24">
        <v>10.574999999999999</v>
      </c>
      <c r="C24">
        <v>14.3</v>
      </c>
      <c r="D24">
        <v>15.6</v>
      </c>
      <c r="F24">
        <v>285</v>
      </c>
      <c r="G24">
        <v>7.65</v>
      </c>
      <c r="H24">
        <v>10.4</v>
      </c>
      <c r="I24">
        <v>14.2</v>
      </c>
      <c r="K24">
        <v>285</v>
      </c>
      <c r="L24">
        <v>9.6</v>
      </c>
      <c r="M24">
        <v>11.2</v>
      </c>
      <c r="N24">
        <v>14.8</v>
      </c>
    </row>
    <row r="25" spans="1:15" x14ac:dyDescent="0.25">
      <c r="A25">
        <v>300</v>
      </c>
      <c r="B25">
        <v>10.050000000000001</v>
      </c>
      <c r="C25">
        <v>13.9</v>
      </c>
      <c r="D25">
        <v>15.15</v>
      </c>
      <c r="F25">
        <v>300</v>
      </c>
      <c r="G25">
        <v>7.8250000000000002</v>
      </c>
      <c r="H25">
        <v>9.6999999999999993</v>
      </c>
      <c r="I25">
        <v>13.3</v>
      </c>
      <c r="K25">
        <v>300</v>
      </c>
      <c r="L25">
        <v>9.5749999999999993</v>
      </c>
      <c r="M25">
        <v>11.3</v>
      </c>
      <c r="N25">
        <v>15.65</v>
      </c>
    </row>
    <row r="27" spans="1:15" x14ac:dyDescent="0.25">
      <c r="A27" s="14"/>
      <c r="B27" s="27" t="s">
        <v>438</v>
      </c>
      <c r="C27" s="27"/>
      <c r="D27" s="27"/>
      <c r="E27" s="14"/>
      <c r="F27" s="14"/>
      <c r="G27" s="27" t="s">
        <v>439</v>
      </c>
      <c r="H27" s="27"/>
      <c r="I27" s="27"/>
      <c r="J27" s="14"/>
      <c r="K27" s="14"/>
      <c r="L27" s="14"/>
      <c r="M27" s="27" t="s">
        <v>440</v>
      </c>
      <c r="N27" s="27"/>
      <c r="O27" s="27"/>
    </row>
    <row r="28" spans="1:15" x14ac:dyDescent="0.25">
      <c r="A28" s="14"/>
      <c r="B28" s="27" t="s">
        <v>37</v>
      </c>
      <c r="C28" s="27"/>
      <c r="D28" s="27"/>
      <c r="E28" s="14"/>
      <c r="F28" s="27" t="s">
        <v>57</v>
      </c>
      <c r="G28" s="27"/>
      <c r="H28" s="27"/>
      <c r="I28" s="14"/>
      <c r="J28" s="14"/>
      <c r="K28" s="27" t="s">
        <v>76</v>
      </c>
      <c r="L28" s="27"/>
      <c r="M28" s="27"/>
      <c r="N28" s="14"/>
      <c r="O28" s="14"/>
    </row>
    <row r="29" spans="1:15" x14ac:dyDescent="0.25">
      <c r="A29" s="14"/>
      <c r="B29" s="14" t="s">
        <v>404</v>
      </c>
      <c r="C29" s="14"/>
      <c r="D29" s="14"/>
      <c r="E29" s="14"/>
      <c r="F29" s="14"/>
      <c r="G29" s="14" t="s">
        <v>404</v>
      </c>
      <c r="H29" s="14"/>
      <c r="I29" s="14"/>
      <c r="J29" s="14"/>
      <c r="K29" s="14"/>
      <c r="L29" s="14" t="s">
        <v>404</v>
      </c>
      <c r="M29" s="14"/>
      <c r="N29" s="14"/>
      <c r="O29" s="14"/>
    </row>
    <row r="30" spans="1:15" x14ac:dyDescent="0.25">
      <c r="A30" s="14" t="s">
        <v>405</v>
      </c>
      <c r="B30" s="14" t="s">
        <v>400</v>
      </c>
      <c r="C30" s="14" t="s">
        <v>401</v>
      </c>
      <c r="D30" s="14" t="s">
        <v>402</v>
      </c>
      <c r="E30" s="14"/>
      <c r="F30" s="14" t="s">
        <v>405</v>
      </c>
      <c r="G30" s="14" t="s">
        <v>400</v>
      </c>
      <c r="H30" s="14" t="s">
        <v>401</v>
      </c>
      <c r="I30" s="14" t="s">
        <v>402</v>
      </c>
      <c r="J30" s="14"/>
      <c r="K30" s="14" t="s">
        <v>405</v>
      </c>
      <c r="L30" s="14" t="s">
        <v>400</v>
      </c>
      <c r="M30" s="14" t="s">
        <v>401</v>
      </c>
      <c r="N30" s="14" t="s">
        <v>402</v>
      </c>
    </row>
    <row r="31" spans="1:15" x14ac:dyDescent="0.25">
      <c r="A31">
        <v>0</v>
      </c>
      <c r="B31">
        <v>6.7</v>
      </c>
      <c r="C31">
        <v>9.8000000000000007</v>
      </c>
      <c r="D31">
        <v>13.05</v>
      </c>
      <c r="F31">
        <v>0</v>
      </c>
      <c r="G31">
        <v>6.2874999999999996</v>
      </c>
      <c r="H31">
        <v>10.85</v>
      </c>
      <c r="I31">
        <v>14.066700000000001</v>
      </c>
      <c r="K31">
        <v>0</v>
      </c>
      <c r="L31">
        <v>7.8250000000000002</v>
      </c>
      <c r="M31">
        <v>9.8000000000000007</v>
      </c>
      <c r="N31">
        <v>13.1875</v>
      </c>
    </row>
    <row r="32" spans="1:15" x14ac:dyDescent="0.25">
      <c r="A32">
        <v>15</v>
      </c>
      <c r="B32">
        <v>7.7</v>
      </c>
      <c r="C32">
        <v>10.25</v>
      </c>
      <c r="D32">
        <v>13.6</v>
      </c>
      <c r="F32">
        <v>15</v>
      </c>
      <c r="G32">
        <v>6.7249999999999996</v>
      </c>
      <c r="H32">
        <v>10.3</v>
      </c>
      <c r="I32">
        <v>14.225</v>
      </c>
      <c r="K32">
        <v>15</v>
      </c>
      <c r="L32">
        <v>8.1999999999999993</v>
      </c>
      <c r="M32">
        <v>10</v>
      </c>
      <c r="N32">
        <v>12.925000000000001</v>
      </c>
    </row>
    <row r="33" spans="1:14" x14ac:dyDescent="0.25">
      <c r="A33">
        <v>30</v>
      </c>
      <c r="B33">
        <v>8.625</v>
      </c>
      <c r="C33">
        <v>11.8</v>
      </c>
      <c r="D33">
        <v>15.3</v>
      </c>
      <c r="F33">
        <v>30</v>
      </c>
      <c r="G33">
        <v>7.5</v>
      </c>
      <c r="H33">
        <v>10.65</v>
      </c>
      <c r="I33">
        <v>14.6</v>
      </c>
      <c r="K33">
        <v>30</v>
      </c>
      <c r="L33">
        <v>8.8000000000000007</v>
      </c>
      <c r="M33">
        <v>9.6999999999999993</v>
      </c>
      <c r="N33">
        <v>12.1</v>
      </c>
    </row>
    <row r="34" spans="1:14" x14ac:dyDescent="0.25">
      <c r="A34">
        <v>45</v>
      </c>
      <c r="B34">
        <v>9.1</v>
      </c>
      <c r="C34">
        <v>11.65</v>
      </c>
      <c r="D34">
        <v>14.8</v>
      </c>
      <c r="F34">
        <v>45</v>
      </c>
      <c r="G34">
        <v>8.4499999999999993</v>
      </c>
      <c r="H34">
        <v>10.8</v>
      </c>
      <c r="I34">
        <v>14.025</v>
      </c>
      <c r="K34">
        <v>45</v>
      </c>
      <c r="L34">
        <v>7.7</v>
      </c>
      <c r="M34">
        <v>10.4</v>
      </c>
      <c r="N34">
        <v>13.8</v>
      </c>
    </row>
    <row r="35" spans="1:14" x14ac:dyDescent="0.25">
      <c r="A35">
        <v>60</v>
      </c>
      <c r="B35">
        <v>8.5749999999999993</v>
      </c>
      <c r="C35">
        <v>12.8</v>
      </c>
      <c r="D35">
        <v>15.324999999999999</v>
      </c>
      <c r="F35">
        <v>60</v>
      </c>
      <c r="G35">
        <v>8.2750000000000004</v>
      </c>
      <c r="H35">
        <v>10.4</v>
      </c>
      <c r="I35">
        <v>14.525</v>
      </c>
      <c r="K35">
        <v>60</v>
      </c>
      <c r="L35">
        <v>7.3</v>
      </c>
      <c r="M35">
        <v>9.9</v>
      </c>
      <c r="N35">
        <v>13.3</v>
      </c>
    </row>
    <row r="36" spans="1:14" x14ac:dyDescent="0.25">
      <c r="A36">
        <v>75</v>
      </c>
      <c r="B36">
        <v>9.5250000000000004</v>
      </c>
      <c r="C36">
        <v>14.1</v>
      </c>
      <c r="D36">
        <v>15.775</v>
      </c>
      <c r="F36">
        <v>75</v>
      </c>
      <c r="G36">
        <v>8.25</v>
      </c>
      <c r="H36">
        <v>10.050000000000001</v>
      </c>
      <c r="I36">
        <v>13.6</v>
      </c>
      <c r="K36">
        <v>75</v>
      </c>
      <c r="L36">
        <v>7.6</v>
      </c>
      <c r="M36">
        <v>9.5</v>
      </c>
      <c r="N36">
        <v>13.3</v>
      </c>
    </row>
    <row r="37" spans="1:14" x14ac:dyDescent="0.25">
      <c r="A37">
        <v>90</v>
      </c>
      <c r="B37">
        <v>9.15</v>
      </c>
      <c r="C37">
        <v>13.95</v>
      </c>
      <c r="D37">
        <v>15.9</v>
      </c>
      <c r="F37">
        <v>90</v>
      </c>
      <c r="G37">
        <v>7.7750000000000004</v>
      </c>
      <c r="H37">
        <v>9.6999999999999993</v>
      </c>
      <c r="I37">
        <v>14.2</v>
      </c>
      <c r="K37">
        <v>90</v>
      </c>
      <c r="L37">
        <v>6.8</v>
      </c>
      <c r="M37">
        <v>9.15</v>
      </c>
      <c r="N37">
        <v>12.1</v>
      </c>
    </row>
    <row r="38" spans="1:14" x14ac:dyDescent="0.25">
      <c r="A38">
        <v>105</v>
      </c>
      <c r="B38">
        <v>8.9499999999999993</v>
      </c>
      <c r="C38">
        <v>13.8</v>
      </c>
      <c r="D38">
        <v>15.875</v>
      </c>
      <c r="F38">
        <v>105</v>
      </c>
      <c r="G38">
        <v>6.65</v>
      </c>
      <c r="H38">
        <v>10.199999999999999</v>
      </c>
      <c r="I38">
        <v>13.75</v>
      </c>
      <c r="K38">
        <v>105</v>
      </c>
      <c r="L38">
        <v>7.3</v>
      </c>
      <c r="M38">
        <v>9.3000000000000007</v>
      </c>
      <c r="N38">
        <v>10.9</v>
      </c>
    </row>
    <row r="39" spans="1:14" x14ac:dyDescent="0.25">
      <c r="A39">
        <v>120</v>
      </c>
      <c r="B39">
        <v>8.5500000000000007</v>
      </c>
      <c r="C39">
        <v>12.8</v>
      </c>
      <c r="D39">
        <v>15.75</v>
      </c>
      <c r="F39">
        <v>120</v>
      </c>
      <c r="G39">
        <v>7.4</v>
      </c>
      <c r="H39">
        <v>11.3</v>
      </c>
      <c r="I39">
        <v>14.625</v>
      </c>
      <c r="K39">
        <v>120</v>
      </c>
      <c r="L39">
        <v>7.4</v>
      </c>
      <c r="M39">
        <v>8.6999999999999993</v>
      </c>
      <c r="N39">
        <v>11.2</v>
      </c>
    </row>
    <row r="40" spans="1:14" x14ac:dyDescent="0.25">
      <c r="A40">
        <v>135</v>
      </c>
      <c r="B40">
        <v>7.75</v>
      </c>
      <c r="C40">
        <v>11.9</v>
      </c>
      <c r="D40">
        <v>16.75</v>
      </c>
      <c r="F40">
        <v>135</v>
      </c>
      <c r="G40">
        <v>7.3125</v>
      </c>
      <c r="H40">
        <v>10.9</v>
      </c>
      <c r="I40">
        <v>14.525</v>
      </c>
      <c r="K40">
        <v>135</v>
      </c>
      <c r="L40">
        <v>7.3</v>
      </c>
      <c r="M40">
        <v>8.9499999999999993</v>
      </c>
      <c r="N40">
        <v>11.3</v>
      </c>
    </row>
    <row r="41" spans="1:14" x14ac:dyDescent="0.25">
      <c r="A41">
        <v>150</v>
      </c>
      <c r="B41">
        <v>8.625</v>
      </c>
      <c r="C41">
        <v>11.6</v>
      </c>
      <c r="D41">
        <v>17.162500000000001</v>
      </c>
      <c r="F41">
        <v>150</v>
      </c>
      <c r="G41">
        <v>7.6</v>
      </c>
      <c r="H41">
        <v>12.1</v>
      </c>
      <c r="I41">
        <v>14.8</v>
      </c>
      <c r="K41">
        <v>150</v>
      </c>
      <c r="L41">
        <v>7.55</v>
      </c>
      <c r="M41">
        <v>8.85</v>
      </c>
      <c r="N41">
        <v>11.2</v>
      </c>
    </row>
    <row r="42" spans="1:14" x14ac:dyDescent="0.25">
      <c r="A42">
        <v>165</v>
      </c>
      <c r="B42">
        <v>7.1</v>
      </c>
      <c r="C42">
        <v>10.574999999999999</v>
      </c>
      <c r="D42">
        <v>16.55</v>
      </c>
      <c r="F42">
        <v>165</v>
      </c>
      <c r="G42">
        <v>7.4</v>
      </c>
      <c r="H42">
        <v>11.4</v>
      </c>
      <c r="I42">
        <v>15.1</v>
      </c>
      <c r="K42">
        <v>165</v>
      </c>
      <c r="L42">
        <v>7.3</v>
      </c>
      <c r="M42">
        <v>8.85</v>
      </c>
      <c r="N42">
        <v>11.2</v>
      </c>
    </row>
    <row r="43" spans="1:14" x14ac:dyDescent="0.25">
      <c r="A43">
        <v>180</v>
      </c>
      <c r="B43">
        <v>6.7</v>
      </c>
      <c r="C43">
        <v>10.4</v>
      </c>
      <c r="D43">
        <v>15.45</v>
      </c>
      <c r="F43">
        <v>180</v>
      </c>
      <c r="G43">
        <v>7.2</v>
      </c>
      <c r="H43">
        <v>10.65</v>
      </c>
      <c r="I43">
        <v>14.5</v>
      </c>
      <c r="K43">
        <v>180</v>
      </c>
      <c r="L43">
        <v>7.875</v>
      </c>
      <c r="M43">
        <v>9.1999999999999993</v>
      </c>
      <c r="N43">
        <v>11.612500000000001</v>
      </c>
    </row>
    <row r="44" spans="1:14" x14ac:dyDescent="0.25">
      <c r="A44">
        <v>195</v>
      </c>
      <c r="B44">
        <v>6.55</v>
      </c>
      <c r="C44">
        <v>9.6999999999999993</v>
      </c>
      <c r="D44">
        <v>16.100000000000001</v>
      </c>
      <c r="F44">
        <v>195</v>
      </c>
      <c r="G44">
        <v>6.7</v>
      </c>
      <c r="H44">
        <v>10.4</v>
      </c>
      <c r="I44">
        <v>13.75</v>
      </c>
      <c r="K44">
        <v>195</v>
      </c>
      <c r="L44">
        <v>7.2249999999999996</v>
      </c>
      <c r="M44">
        <v>9.9</v>
      </c>
      <c r="N44">
        <v>11.6</v>
      </c>
    </row>
    <row r="45" spans="1:14" x14ac:dyDescent="0.25">
      <c r="A45">
        <v>210</v>
      </c>
      <c r="B45">
        <v>6.5750000000000002</v>
      </c>
      <c r="C45">
        <v>10.7</v>
      </c>
      <c r="D45">
        <v>15.6</v>
      </c>
      <c r="F45">
        <v>210</v>
      </c>
      <c r="G45">
        <v>6.8</v>
      </c>
      <c r="H45">
        <v>9.85</v>
      </c>
      <c r="I45">
        <v>13.8</v>
      </c>
      <c r="K45">
        <v>210</v>
      </c>
      <c r="L45">
        <v>7.2</v>
      </c>
      <c r="M45">
        <v>10.15</v>
      </c>
      <c r="N45">
        <v>12.15</v>
      </c>
    </row>
    <row r="46" spans="1:14" x14ac:dyDescent="0.25">
      <c r="A46">
        <v>225</v>
      </c>
      <c r="B46">
        <v>6.4</v>
      </c>
      <c r="C46">
        <v>11.3</v>
      </c>
      <c r="D46">
        <v>15.4</v>
      </c>
      <c r="F46">
        <v>225</v>
      </c>
      <c r="G46">
        <v>7.2</v>
      </c>
      <c r="H46">
        <v>9.5</v>
      </c>
      <c r="I46">
        <v>13.4</v>
      </c>
      <c r="K46">
        <v>225</v>
      </c>
      <c r="L46">
        <v>7.1749999999999998</v>
      </c>
      <c r="M46">
        <v>10</v>
      </c>
      <c r="N46">
        <v>11.725</v>
      </c>
    </row>
    <row r="47" spans="1:14" x14ac:dyDescent="0.25">
      <c r="A47">
        <v>240</v>
      </c>
      <c r="B47">
        <v>6.2</v>
      </c>
      <c r="C47">
        <v>10.7</v>
      </c>
      <c r="D47">
        <v>15</v>
      </c>
      <c r="F47">
        <v>240</v>
      </c>
      <c r="G47">
        <v>7.5</v>
      </c>
      <c r="H47">
        <v>9.15</v>
      </c>
      <c r="I47">
        <v>12.2</v>
      </c>
      <c r="K47">
        <v>240</v>
      </c>
      <c r="L47">
        <v>6.7</v>
      </c>
      <c r="M47">
        <v>9.9749999999999996</v>
      </c>
      <c r="N47">
        <v>12.55</v>
      </c>
    </row>
    <row r="48" spans="1:14" x14ac:dyDescent="0.25">
      <c r="A48">
        <v>255</v>
      </c>
      <c r="B48">
        <v>5.9</v>
      </c>
      <c r="C48">
        <v>10.050000000000001</v>
      </c>
      <c r="D48">
        <v>14.7</v>
      </c>
      <c r="F48">
        <v>255</v>
      </c>
      <c r="G48">
        <v>7.3</v>
      </c>
      <c r="H48">
        <v>9.1</v>
      </c>
      <c r="I48">
        <v>12.3</v>
      </c>
      <c r="K48">
        <v>255</v>
      </c>
      <c r="L48">
        <v>6.35</v>
      </c>
      <c r="M48">
        <v>9.5500000000000007</v>
      </c>
      <c r="N48">
        <v>12.75</v>
      </c>
    </row>
    <row r="49" spans="1:14" x14ac:dyDescent="0.25">
      <c r="A49">
        <v>270</v>
      </c>
      <c r="B49">
        <v>6.1875</v>
      </c>
      <c r="C49">
        <v>11.3</v>
      </c>
      <c r="D49">
        <v>14.2</v>
      </c>
      <c r="F49">
        <v>270</v>
      </c>
      <c r="G49">
        <v>6.8</v>
      </c>
      <c r="H49">
        <v>9.15</v>
      </c>
      <c r="I49">
        <v>12.9</v>
      </c>
      <c r="K49">
        <v>270</v>
      </c>
      <c r="L49">
        <v>6.55</v>
      </c>
      <c r="M49">
        <v>10.4</v>
      </c>
      <c r="N49">
        <v>13.4</v>
      </c>
    </row>
    <row r="50" spans="1:14" x14ac:dyDescent="0.25">
      <c r="A50">
        <v>285</v>
      </c>
      <c r="B50">
        <v>7.3</v>
      </c>
      <c r="C50">
        <v>10.25</v>
      </c>
      <c r="D50">
        <v>13.6</v>
      </c>
      <c r="F50">
        <v>285</v>
      </c>
      <c r="G50">
        <v>7.125</v>
      </c>
      <c r="H50">
        <v>9.4</v>
      </c>
      <c r="I50">
        <v>13.875</v>
      </c>
      <c r="K50">
        <v>285</v>
      </c>
      <c r="L50">
        <v>7.65</v>
      </c>
      <c r="M50">
        <v>9.6</v>
      </c>
      <c r="N50">
        <v>13.375</v>
      </c>
    </row>
    <row r="51" spans="1:14" x14ac:dyDescent="0.25">
      <c r="A51">
        <v>300</v>
      </c>
      <c r="B51">
        <v>6.6</v>
      </c>
      <c r="C51">
        <v>10.45</v>
      </c>
      <c r="D51">
        <v>13.4</v>
      </c>
      <c r="F51">
        <v>300</v>
      </c>
      <c r="G51">
        <v>6.7750000000000004</v>
      </c>
      <c r="H51">
        <v>9.1999999999999993</v>
      </c>
      <c r="I51">
        <v>13.8375</v>
      </c>
      <c r="K51">
        <v>300</v>
      </c>
      <c r="L51">
        <v>7.85</v>
      </c>
      <c r="M51">
        <v>9.6</v>
      </c>
      <c r="N51">
        <v>13.824999999999999</v>
      </c>
    </row>
  </sheetData>
  <mergeCells count="12">
    <mergeCell ref="B28:D28"/>
    <mergeCell ref="F28:H28"/>
    <mergeCell ref="K28:M28"/>
    <mergeCell ref="B1:D1"/>
    <mergeCell ref="G1:I1"/>
    <mergeCell ref="M1:O1"/>
    <mergeCell ref="B27:D27"/>
    <mergeCell ref="G27:I27"/>
    <mergeCell ref="M27:O27"/>
    <mergeCell ref="B2:D2"/>
    <mergeCell ref="F2:H2"/>
    <mergeCell ref="K2:M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036F4-9BCE-42DD-A9EF-591941904A81}">
  <dimension ref="A1:T51"/>
  <sheetViews>
    <sheetView workbookViewId="0">
      <selection activeCell="I31" sqref="I31"/>
    </sheetView>
  </sheetViews>
  <sheetFormatPr defaultRowHeight="15" x14ac:dyDescent="0.25"/>
  <cols>
    <col min="1" max="1" width="11.140625" customWidth="1"/>
    <col min="2" max="2" width="15.42578125" customWidth="1"/>
    <col min="3" max="3" width="16.85546875" customWidth="1"/>
    <col min="8" max="8" width="16" customWidth="1"/>
    <col min="9" max="9" width="15.28515625" customWidth="1"/>
    <col min="10" max="11" width="13.140625" customWidth="1"/>
    <col min="14" max="14" width="13.28515625" customWidth="1"/>
    <col min="15" max="15" width="13.85546875" customWidth="1"/>
    <col min="16" max="16" width="15" customWidth="1"/>
    <col min="19" max="19" width="8.42578125" customWidth="1"/>
    <col min="20" max="20" width="9.140625" hidden="1" customWidth="1"/>
  </cols>
  <sheetData>
    <row r="1" spans="1:17" x14ac:dyDescent="0.25">
      <c r="A1" s="27" t="s">
        <v>441</v>
      </c>
      <c r="B1" s="27"/>
      <c r="C1" s="27"/>
      <c r="D1" s="27"/>
      <c r="E1" s="13"/>
      <c r="F1" s="14"/>
      <c r="G1" s="27" t="s">
        <v>442</v>
      </c>
      <c r="H1" s="27"/>
      <c r="I1" s="27"/>
      <c r="J1" s="27"/>
      <c r="K1" s="13"/>
      <c r="L1" s="14"/>
      <c r="M1" s="27" t="s">
        <v>443</v>
      </c>
      <c r="N1" s="27"/>
      <c r="O1" s="27"/>
      <c r="P1" s="27"/>
      <c r="Q1" s="14"/>
    </row>
    <row r="2" spans="1:17" x14ac:dyDescent="0.25">
      <c r="B2" s="27" t="s">
        <v>37</v>
      </c>
      <c r="C2" s="27"/>
      <c r="D2" s="27"/>
      <c r="E2" s="13"/>
      <c r="F2" s="14"/>
      <c r="G2" s="27" t="s">
        <v>57</v>
      </c>
      <c r="H2" s="27"/>
      <c r="I2" s="27"/>
      <c r="J2" s="14"/>
      <c r="K2" s="14"/>
      <c r="L2" s="14"/>
      <c r="M2" s="27" t="s">
        <v>76</v>
      </c>
      <c r="N2" s="27"/>
      <c r="O2" s="27"/>
      <c r="P2" s="14"/>
    </row>
    <row r="3" spans="1:17" x14ac:dyDescent="0.25">
      <c r="B3" s="14" t="s">
        <v>403</v>
      </c>
      <c r="C3" s="14"/>
      <c r="D3" s="14"/>
      <c r="E3" s="14"/>
      <c r="F3" s="14"/>
      <c r="G3" s="14"/>
      <c r="H3" s="14" t="s">
        <v>403</v>
      </c>
      <c r="I3" s="14"/>
      <c r="J3" s="14"/>
      <c r="K3" s="14"/>
      <c r="L3" s="14"/>
      <c r="M3" s="14"/>
      <c r="N3" s="14" t="s">
        <v>403</v>
      </c>
      <c r="O3" s="14"/>
      <c r="P3" s="14"/>
    </row>
    <row r="4" spans="1:17" x14ac:dyDescent="0.25">
      <c r="A4" s="14" t="s">
        <v>405</v>
      </c>
      <c r="B4" s="14" t="s">
        <v>400</v>
      </c>
      <c r="C4" s="14" t="s">
        <v>401</v>
      </c>
      <c r="D4" s="14" t="s">
        <v>402</v>
      </c>
      <c r="E4" s="14"/>
      <c r="F4" s="14"/>
      <c r="G4" s="14" t="s">
        <v>405</v>
      </c>
      <c r="H4" s="14" t="s">
        <v>400</v>
      </c>
      <c r="I4" s="14" t="s">
        <v>401</v>
      </c>
      <c r="J4" s="14" t="s">
        <v>402</v>
      </c>
      <c r="K4" s="14"/>
      <c r="L4" s="14"/>
      <c r="M4" s="14" t="s">
        <v>405</v>
      </c>
      <c r="N4" s="14" t="s">
        <v>400</v>
      </c>
      <c r="O4" s="14" t="s">
        <v>401</v>
      </c>
      <c r="P4" s="14" t="s">
        <v>402</v>
      </c>
    </row>
    <row r="5" spans="1:17" x14ac:dyDescent="0.25">
      <c r="A5">
        <v>0</v>
      </c>
      <c r="B5">
        <v>0</v>
      </c>
      <c r="C5">
        <v>0</v>
      </c>
      <c r="D5">
        <v>0</v>
      </c>
      <c r="G5">
        <v>0</v>
      </c>
      <c r="H5">
        <v>0</v>
      </c>
      <c r="I5">
        <v>0</v>
      </c>
      <c r="J5">
        <v>0</v>
      </c>
      <c r="M5">
        <v>0</v>
      </c>
      <c r="N5">
        <v>0</v>
      </c>
      <c r="O5">
        <v>0</v>
      </c>
      <c r="P5">
        <v>0</v>
      </c>
    </row>
    <row r="6" spans="1:17" x14ac:dyDescent="0.25">
      <c r="A6">
        <v>15</v>
      </c>
      <c r="B6">
        <v>0.2</v>
      </c>
      <c r="C6">
        <v>0.4</v>
      </c>
      <c r="D6">
        <v>1.4</v>
      </c>
      <c r="G6">
        <v>15</v>
      </c>
      <c r="H6">
        <v>-0.3</v>
      </c>
      <c r="I6">
        <v>0.05</v>
      </c>
      <c r="J6">
        <v>0.33750000000000002</v>
      </c>
      <c r="M6">
        <v>15</v>
      </c>
      <c r="N6">
        <v>-0.47499999999999998</v>
      </c>
      <c r="O6">
        <v>0.45</v>
      </c>
      <c r="P6">
        <v>1.175</v>
      </c>
    </row>
    <row r="7" spans="1:17" x14ac:dyDescent="0.25">
      <c r="A7">
        <v>30</v>
      </c>
      <c r="B7">
        <v>-2.5000000000000001E-2</v>
      </c>
      <c r="C7">
        <v>0.4</v>
      </c>
      <c r="D7">
        <v>1.9750000000000001</v>
      </c>
      <c r="G7">
        <v>30</v>
      </c>
      <c r="H7">
        <v>-8.7499999999999994E-2</v>
      </c>
      <c r="I7">
        <v>0.7</v>
      </c>
      <c r="J7">
        <v>1.2375</v>
      </c>
      <c r="M7">
        <v>30</v>
      </c>
      <c r="N7">
        <v>-1.5625</v>
      </c>
      <c r="O7">
        <v>0.75</v>
      </c>
      <c r="P7">
        <v>2.1</v>
      </c>
    </row>
    <row r="8" spans="1:17" x14ac:dyDescent="0.25">
      <c r="A8">
        <v>45</v>
      </c>
      <c r="B8">
        <v>-1.35</v>
      </c>
      <c r="C8">
        <v>0.42499999999999999</v>
      </c>
      <c r="D8">
        <v>2.7</v>
      </c>
      <c r="G8">
        <v>45</v>
      </c>
      <c r="H8">
        <v>-6.25E-2</v>
      </c>
      <c r="I8">
        <v>0.75</v>
      </c>
      <c r="J8">
        <v>1.6375</v>
      </c>
      <c r="M8">
        <v>45</v>
      </c>
      <c r="N8">
        <v>-2.7</v>
      </c>
      <c r="O8">
        <v>-0.5</v>
      </c>
      <c r="P8">
        <v>2.2000000000000002</v>
      </c>
    </row>
    <row r="9" spans="1:17" x14ac:dyDescent="0.25">
      <c r="A9">
        <v>60</v>
      </c>
      <c r="B9">
        <v>-2.0499999999999998</v>
      </c>
      <c r="C9">
        <v>0.22500000000000001</v>
      </c>
      <c r="D9">
        <v>1.8</v>
      </c>
      <c r="G9">
        <v>60</v>
      </c>
      <c r="H9">
        <v>-0.92500000000000004</v>
      </c>
      <c r="I9">
        <v>0.5</v>
      </c>
      <c r="J9">
        <v>2.2999999999999998</v>
      </c>
      <c r="M9">
        <v>60</v>
      </c>
      <c r="N9">
        <v>-3.4750000000000001</v>
      </c>
      <c r="O9">
        <v>-0.85</v>
      </c>
      <c r="P9">
        <v>0.91249999999999998</v>
      </c>
    </row>
    <row r="10" spans="1:17" x14ac:dyDescent="0.25">
      <c r="A10">
        <v>75</v>
      </c>
      <c r="B10">
        <v>-2.8</v>
      </c>
      <c r="C10">
        <v>-0.82499999999999996</v>
      </c>
      <c r="D10">
        <v>2.0499999999999998</v>
      </c>
      <c r="G10">
        <v>75</v>
      </c>
      <c r="H10">
        <v>-1.7875000000000001</v>
      </c>
      <c r="I10">
        <v>0</v>
      </c>
      <c r="J10">
        <v>2.0625</v>
      </c>
      <c r="M10">
        <v>75</v>
      </c>
      <c r="N10">
        <v>-4.3499999999999996</v>
      </c>
      <c r="O10">
        <v>-2.9249999999999998</v>
      </c>
      <c r="P10">
        <v>1.85</v>
      </c>
    </row>
    <row r="11" spans="1:17" x14ac:dyDescent="0.25">
      <c r="A11">
        <v>90</v>
      </c>
      <c r="B11">
        <v>-3.1</v>
      </c>
      <c r="C11">
        <v>-1.55</v>
      </c>
      <c r="D11">
        <v>2.0499999999999998</v>
      </c>
      <c r="G11">
        <v>90</v>
      </c>
      <c r="H11">
        <v>-2.1875</v>
      </c>
      <c r="I11">
        <v>-0.4</v>
      </c>
      <c r="J11">
        <v>1.1375</v>
      </c>
      <c r="M11">
        <v>90</v>
      </c>
      <c r="N11">
        <v>-6.3250000000000002</v>
      </c>
      <c r="O11">
        <v>-4.6500000000000004</v>
      </c>
      <c r="P11">
        <v>1.9</v>
      </c>
    </row>
    <row r="12" spans="1:17" x14ac:dyDescent="0.25">
      <c r="A12">
        <v>105</v>
      </c>
      <c r="B12">
        <v>-4.2</v>
      </c>
      <c r="C12">
        <v>-2.4500000000000002</v>
      </c>
      <c r="D12">
        <v>1.9</v>
      </c>
      <c r="G12">
        <v>105</v>
      </c>
      <c r="H12">
        <v>-2.7625000000000002</v>
      </c>
      <c r="I12">
        <v>-0.85</v>
      </c>
      <c r="J12">
        <v>1.1875</v>
      </c>
      <c r="M12">
        <v>105</v>
      </c>
      <c r="N12">
        <v>-6.2750000000000004</v>
      </c>
      <c r="O12">
        <v>-4.5999999999999996</v>
      </c>
      <c r="P12">
        <v>3.05</v>
      </c>
    </row>
    <row r="13" spans="1:17" x14ac:dyDescent="0.25">
      <c r="A13">
        <v>120</v>
      </c>
      <c r="B13">
        <v>-5.3</v>
      </c>
      <c r="C13">
        <v>-2.8</v>
      </c>
      <c r="D13">
        <v>1.2</v>
      </c>
      <c r="G13">
        <v>120</v>
      </c>
      <c r="H13">
        <v>-3.3624999999999998</v>
      </c>
      <c r="I13">
        <v>-1</v>
      </c>
      <c r="J13">
        <v>0.6875</v>
      </c>
      <c r="M13">
        <v>120</v>
      </c>
      <c r="N13">
        <v>-6.3125</v>
      </c>
      <c r="O13">
        <v>-1.7</v>
      </c>
      <c r="P13">
        <v>0.875</v>
      </c>
    </row>
    <row r="14" spans="1:17" x14ac:dyDescent="0.25">
      <c r="A14">
        <v>135</v>
      </c>
      <c r="B14">
        <v>-5.55</v>
      </c>
      <c r="C14">
        <v>-2.85</v>
      </c>
      <c r="D14">
        <v>0.45</v>
      </c>
      <c r="G14">
        <v>135</v>
      </c>
      <c r="H14">
        <v>-3.4</v>
      </c>
      <c r="I14">
        <v>-1.35</v>
      </c>
      <c r="J14">
        <v>0.2</v>
      </c>
      <c r="M14">
        <v>135</v>
      </c>
      <c r="N14">
        <v>-5.55</v>
      </c>
      <c r="O14">
        <v>-0.32500000000000001</v>
      </c>
      <c r="P14">
        <v>1.2</v>
      </c>
    </row>
    <row r="15" spans="1:17" x14ac:dyDescent="0.25">
      <c r="A15">
        <v>150</v>
      </c>
      <c r="B15">
        <v>-6.5</v>
      </c>
      <c r="C15">
        <v>-3.1</v>
      </c>
      <c r="D15">
        <v>-0.35</v>
      </c>
      <c r="G15">
        <v>150</v>
      </c>
      <c r="H15">
        <v>-3.6625000000000001</v>
      </c>
      <c r="I15">
        <v>-1</v>
      </c>
      <c r="J15">
        <v>0.5625</v>
      </c>
      <c r="M15">
        <v>150</v>
      </c>
      <c r="N15">
        <v>-6.2</v>
      </c>
      <c r="O15">
        <v>-0.32500000000000001</v>
      </c>
      <c r="P15">
        <v>1.65</v>
      </c>
    </row>
    <row r="16" spans="1:17" x14ac:dyDescent="0.25">
      <c r="A16">
        <v>165</v>
      </c>
      <c r="B16">
        <v>-6.85</v>
      </c>
      <c r="C16">
        <v>-3.65</v>
      </c>
      <c r="D16">
        <v>-0.25</v>
      </c>
      <c r="G16">
        <v>165</v>
      </c>
      <c r="H16">
        <v>-3.3</v>
      </c>
      <c r="I16">
        <v>-1.2749999999999999</v>
      </c>
      <c r="J16">
        <v>0.85</v>
      </c>
      <c r="M16">
        <v>165</v>
      </c>
      <c r="N16">
        <v>-6.55</v>
      </c>
      <c r="O16">
        <v>0.17499999999999999</v>
      </c>
      <c r="P16">
        <v>1.75</v>
      </c>
    </row>
    <row r="17" spans="1:17" x14ac:dyDescent="0.25">
      <c r="A17">
        <v>180</v>
      </c>
      <c r="B17">
        <v>-7.4625000000000004</v>
      </c>
      <c r="C17">
        <v>-4.2</v>
      </c>
      <c r="D17">
        <v>-0.17499999999999999</v>
      </c>
      <c r="G17">
        <v>180</v>
      </c>
      <c r="H17">
        <v>-2.6</v>
      </c>
      <c r="I17">
        <v>-1.5249999999999999</v>
      </c>
      <c r="J17">
        <v>0.5</v>
      </c>
      <c r="M17">
        <v>180</v>
      </c>
      <c r="N17">
        <v>-6.4</v>
      </c>
      <c r="O17">
        <v>0.27500000000000002</v>
      </c>
      <c r="P17">
        <v>1.8</v>
      </c>
    </row>
    <row r="18" spans="1:17" x14ac:dyDescent="0.25">
      <c r="A18">
        <v>195</v>
      </c>
      <c r="B18">
        <v>-7.35</v>
      </c>
      <c r="C18">
        <v>-4.3</v>
      </c>
      <c r="D18">
        <v>-0.3</v>
      </c>
      <c r="G18">
        <v>195</v>
      </c>
      <c r="H18">
        <v>-3</v>
      </c>
      <c r="I18">
        <v>-1.55</v>
      </c>
      <c r="J18">
        <v>0.85</v>
      </c>
      <c r="M18">
        <v>195</v>
      </c>
      <c r="N18">
        <v>-5.3250000000000002</v>
      </c>
      <c r="O18">
        <v>-0.3</v>
      </c>
      <c r="P18">
        <v>1.2</v>
      </c>
    </row>
    <row r="19" spans="1:17" x14ac:dyDescent="0.25">
      <c r="A19">
        <v>210</v>
      </c>
      <c r="B19">
        <v>-7.9749999999999996</v>
      </c>
      <c r="C19">
        <v>-5.4</v>
      </c>
      <c r="D19">
        <v>0.21249999999999999</v>
      </c>
      <c r="G19">
        <v>210</v>
      </c>
      <c r="H19">
        <v>-3.95</v>
      </c>
      <c r="I19">
        <v>-1.575</v>
      </c>
      <c r="J19">
        <v>1</v>
      </c>
      <c r="M19">
        <v>210</v>
      </c>
      <c r="N19">
        <v>-5.5374999999999996</v>
      </c>
      <c r="O19">
        <v>-2.2999999999999998</v>
      </c>
      <c r="P19">
        <v>1.075</v>
      </c>
    </row>
    <row r="20" spans="1:17" x14ac:dyDescent="0.25">
      <c r="A20">
        <v>225</v>
      </c>
      <c r="B20">
        <v>-8.5250000000000004</v>
      </c>
      <c r="C20">
        <v>-4.7</v>
      </c>
      <c r="D20">
        <v>0.17499999999999999</v>
      </c>
      <c r="G20">
        <v>225</v>
      </c>
      <c r="H20">
        <v>-4.25</v>
      </c>
      <c r="I20">
        <v>-1.5249999999999999</v>
      </c>
      <c r="J20">
        <v>0.8</v>
      </c>
      <c r="M20">
        <v>225</v>
      </c>
      <c r="N20">
        <v>-5.875</v>
      </c>
      <c r="O20">
        <v>-2.125</v>
      </c>
      <c r="P20">
        <v>0.55000000000000004</v>
      </c>
    </row>
    <row r="21" spans="1:17" x14ac:dyDescent="0.25">
      <c r="A21">
        <v>240</v>
      </c>
      <c r="B21">
        <v>-8.0749999999999993</v>
      </c>
      <c r="C21">
        <v>-4.1500000000000004</v>
      </c>
      <c r="D21">
        <v>0.33750000000000002</v>
      </c>
      <c r="G21">
        <v>240</v>
      </c>
      <c r="H21">
        <v>-4.25</v>
      </c>
      <c r="I21">
        <v>-0.7</v>
      </c>
      <c r="J21">
        <v>1.1499999999999999</v>
      </c>
      <c r="M21">
        <v>240</v>
      </c>
      <c r="N21">
        <v>-5.3375000000000004</v>
      </c>
      <c r="O21">
        <v>-4.5999999999999996</v>
      </c>
      <c r="P21">
        <v>-0.58750000000000002</v>
      </c>
    </row>
    <row r="22" spans="1:17" x14ac:dyDescent="0.25">
      <c r="A22">
        <v>255</v>
      </c>
      <c r="B22">
        <v>-7.7874999999999996</v>
      </c>
      <c r="C22">
        <v>-4.5999999999999996</v>
      </c>
      <c r="D22">
        <v>0.67500000000000004</v>
      </c>
      <c r="G22">
        <v>255</v>
      </c>
      <c r="H22">
        <v>-3.85</v>
      </c>
      <c r="I22">
        <v>-0.3</v>
      </c>
      <c r="J22">
        <v>1.4</v>
      </c>
      <c r="M22">
        <v>255</v>
      </c>
      <c r="N22">
        <v>-5.8</v>
      </c>
      <c r="O22">
        <v>-2.75</v>
      </c>
      <c r="P22">
        <v>-0.3</v>
      </c>
    </row>
    <row r="23" spans="1:17" x14ac:dyDescent="0.25">
      <c r="A23">
        <v>270</v>
      </c>
      <c r="B23">
        <v>-7.7625000000000002</v>
      </c>
      <c r="C23">
        <v>-3.25</v>
      </c>
      <c r="D23">
        <v>-0.32500000000000001</v>
      </c>
      <c r="G23">
        <v>270</v>
      </c>
      <c r="H23">
        <v>-3.15</v>
      </c>
      <c r="I23">
        <v>-0.2</v>
      </c>
      <c r="J23">
        <v>3</v>
      </c>
      <c r="M23">
        <v>270</v>
      </c>
      <c r="N23">
        <v>-6.85</v>
      </c>
      <c r="O23">
        <v>-4.625</v>
      </c>
      <c r="P23">
        <v>-1.7</v>
      </c>
    </row>
    <row r="24" spans="1:17" x14ac:dyDescent="0.25">
      <c r="A24">
        <v>285</v>
      </c>
      <c r="B24">
        <v>-8.1750000000000007</v>
      </c>
      <c r="C24">
        <v>-3</v>
      </c>
      <c r="D24">
        <v>-0.375</v>
      </c>
      <c r="G24">
        <v>285</v>
      </c>
      <c r="H24">
        <v>-3.3</v>
      </c>
      <c r="I24">
        <v>0</v>
      </c>
      <c r="J24">
        <v>2.6</v>
      </c>
      <c r="M24">
        <v>285</v>
      </c>
      <c r="N24">
        <v>-6.6</v>
      </c>
      <c r="O24">
        <v>-4.5250000000000004</v>
      </c>
      <c r="P24">
        <v>-1.55</v>
      </c>
    </row>
    <row r="25" spans="1:17" x14ac:dyDescent="0.25">
      <c r="A25">
        <v>300</v>
      </c>
      <c r="B25">
        <v>-8.25</v>
      </c>
      <c r="C25">
        <v>-4.7249999999999996</v>
      </c>
      <c r="D25">
        <v>-0.1</v>
      </c>
      <c r="G25">
        <v>300</v>
      </c>
      <c r="H25">
        <v>-2.5499999999999998</v>
      </c>
      <c r="I25">
        <v>-0.3</v>
      </c>
      <c r="J25">
        <v>2.2250000000000001</v>
      </c>
      <c r="M25">
        <v>300</v>
      </c>
      <c r="N25">
        <v>-6.4</v>
      </c>
      <c r="O25">
        <v>-3.3</v>
      </c>
      <c r="P25">
        <v>-1.5249999999999999</v>
      </c>
    </row>
    <row r="27" spans="1:17" x14ac:dyDescent="0.25">
      <c r="A27" s="27" t="s">
        <v>441</v>
      </c>
      <c r="B27" s="27"/>
      <c r="C27" s="27"/>
      <c r="D27" s="27"/>
      <c r="E27" s="13"/>
      <c r="F27" s="14"/>
      <c r="G27" s="27" t="s">
        <v>442</v>
      </c>
      <c r="H27" s="27"/>
      <c r="I27" s="27"/>
      <c r="J27" s="27"/>
      <c r="K27" s="13"/>
      <c r="L27" s="14"/>
      <c r="M27" s="27" t="s">
        <v>443</v>
      </c>
      <c r="N27" s="27"/>
      <c r="O27" s="27"/>
      <c r="P27" s="27"/>
      <c r="Q27" s="27"/>
    </row>
    <row r="28" spans="1:17" x14ac:dyDescent="0.25">
      <c r="B28" s="27" t="s">
        <v>37</v>
      </c>
      <c r="C28" s="27"/>
      <c r="D28" s="27"/>
      <c r="E28" s="13"/>
      <c r="F28" s="14"/>
      <c r="G28" s="27" t="s">
        <v>57</v>
      </c>
      <c r="H28" s="27"/>
      <c r="I28" s="27"/>
      <c r="J28" s="14"/>
      <c r="K28" s="14"/>
      <c r="L28" s="14"/>
      <c r="M28" s="27" t="s">
        <v>76</v>
      </c>
      <c r="N28" s="27"/>
      <c r="O28" s="27"/>
    </row>
    <row r="29" spans="1:17" x14ac:dyDescent="0.25">
      <c r="B29" s="14" t="s">
        <v>404</v>
      </c>
      <c r="C29" s="14"/>
      <c r="D29" s="14"/>
      <c r="E29" s="14"/>
      <c r="F29" s="14"/>
      <c r="G29" s="14"/>
      <c r="H29" s="14" t="s">
        <v>404</v>
      </c>
      <c r="I29" s="14"/>
      <c r="J29" s="14"/>
      <c r="K29" s="14"/>
      <c r="L29" s="14"/>
      <c r="M29" s="14"/>
      <c r="N29" s="14" t="s">
        <v>404</v>
      </c>
      <c r="O29" s="14"/>
      <c r="P29" s="14"/>
    </row>
    <row r="30" spans="1:17" x14ac:dyDescent="0.25">
      <c r="A30" s="14" t="s">
        <v>405</v>
      </c>
      <c r="B30" s="14" t="s">
        <v>400</v>
      </c>
      <c r="C30" s="14" t="s">
        <v>401</v>
      </c>
      <c r="D30" s="14" t="s">
        <v>402</v>
      </c>
      <c r="E30" s="14"/>
      <c r="F30" s="14"/>
      <c r="G30" s="14" t="s">
        <v>405</v>
      </c>
      <c r="H30" s="14" t="s">
        <v>400</v>
      </c>
      <c r="I30" s="14" t="s">
        <v>401</v>
      </c>
      <c r="J30" s="14" t="s">
        <v>402</v>
      </c>
      <c r="K30" s="14"/>
      <c r="L30" s="14"/>
      <c r="M30" s="14" t="s">
        <v>405</v>
      </c>
      <c r="N30" s="14" t="s">
        <v>400</v>
      </c>
      <c r="O30" s="14" t="s">
        <v>401</v>
      </c>
      <c r="P30" s="14" t="s">
        <v>402</v>
      </c>
    </row>
    <row r="31" spans="1:17" x14ac:dyDescent="0.25">
      <c r="A31">
        <v>0</v>
      </c>
      <c r="B31">
        <v>0</v>
      </c>
      <c r="C31">
        <v>0</v>
      </c>
      <c r="D31">
        <v>0</v>
      </c>
      <c r="G31">
        <v>0</v>
      </c>
      <c r="H31">
        <v>0</v>
      </c>
      <c r="I31">
        <v>0</v>
      </c>
      <c r="J31">
        <v>0</v>
      </c>
      <c r="M31">
        <v>0</v>
      </c>
      <c r="N31">
        <v>0</v>
      </c>
      <c r="O31">
        <v>0</v>
      </c>
      <c r="P31">
        <v>0</v>
      </c>
    </row>
    <row r="32" spans="1:17" x14ac:dyDescent="0.25">
      <c r="A32">
        <v>15</v>
      </c>
      <c r="B32">
        <v>-0.13750000000000001</v>
      </c>
      <c r="C32">
        <v>0.45</v>
      </c>
      <c r="D32">
        <v>1.4</v>
      </c>
      <c r="G32">
        <v>15</v>
      </c>
      <c r="H32">
        <v>-0.4</v>
      </c>
      <c r="I32">
        <v>-0.1</v>
      </c>
      <c r="J32">
        <v>0.6</v>
      </c>
      <c r="M32">
        <v>15</v>
      </c>
      <c r="N32">
        <v>-0.7</v>
      </c>
      <c r="O32">
        <v>0.125</v>
      </c>
      <c r="P32">
        <v>1.35</v>
      </c>
    </row>
    <row r="33" spans="1:16" x14ac:dyDescent="0.25">
      <c r="A33">
        <v>30</v>
      </c>
      <c r="B33">
        <v>-0.7</v>
      </c>
      <c r="C33">
        <v>0.72499999999999998</v>
      </c>
      <c r="D33">
        <v>2.8</v>
      </c>
      <c r="G33">
        <v>30</v>
      </c>
      <c r="H33">
        <v>-0.625</v>
      </c>
      <c r="I33">
        <v>0.57499999999999996</v>
      </c>
      <c r="J33">
        <v>1.6833</v>
      </c>
      <c r="M33">
        <v>30</v>
      </c>
      <c r="N33">
        <v>-0.9</v>
      </c>
      <c r="O33">
        <v>1.175</v>
      </c>
      <c r="P33">
        <v>2.9</v>
      </c>
    </row>
    <row r="34" spans="1:16" x14ac:dyDescent="0.25">
      <c r="A34">
        <v>45</v>
      </c>
      <c r="B34">
        <v>-0.8</v>
      </c>
      <c r="C34">
        <v>1</v>
      </c>
      <c r="D34">
        <v>3.2625000000000002</v>
      </c>
      <c r="G34">
        <v>45</v>
      </c>
      <c r="H34">
        <v>-0.57499999999999996</v>
      </c>
      <c r="I34">
        <v>0.85</v>
      </c>
      <c r="J34">
        <v>2.875</v>
      </c>
      <c r="M34">
        <v>45</v>
      </c>
      <c r="N34">
        <v>-1.4</v>
      </c>
      <c r="O34">
        <v>1.25</v>
      </c>
      <c r="P34">
        <v>3.1</v>
      </c>
    </row>
    <row r="35" spans="1:16" x14ac:dyDescent="0.25">
      <c r="A35">
        <v>60</v>
      </c>
      <c r="B35">
        <v>-0.85</v>
      </c>
      <c r="C35">
        <v>1.05</v>
      </c>
      <c r="D35">
        <v>3.45</v>
      </c>
      <c r="G35">
        <v>60</v>
      </c>
      <c r="H35">
        <v>-0.61250000000000004</v>
      </c>
      <c r="I35">
        <v>0.8</v>
      </c>
      <c r="J35">
        <v>2.5</v>
      </c>
      <c r="M35">
        <v>60</v>
      </c>
      <c r="N35">
        <v>-1.5</v>
      </c>
      <c r="O35">
        <v>0.3</v>
      </c>
      <c r="P35">
        <v>3.55</v>
      </c>
    </row>
    <row r="36" spans="1:16" x14ac:dyDescent="0.25">
      <c r="A36">
        <v>75</v>
      </c>
      <c r="B36">
        <v>-1.35</v>
      </c>
      <c r="C36">
        <v>0.85</v>
      </c>
      <c r="D36">
        <v>4.55</v>
      </c>
      <c r="G36">
        <v>75</v>
      </c>
      <c r="H36">
        <v>-1.0375000000000001</v>
      </c>
      <c r="I36">
        <v>0.3</v>
      </c>
      <c r="J36">
        <v>2.5958000000000001</v>
      </c>
      <c r="M36">
        <v>75</v>
      </c>
      <c r="N36">
        <v>-1.4</v>
      </c>
      <c r="O36">
        <v>0.15</v>
      </c>
      <c r="P36">
        <v>3.05</v>
      </c>
    </row>
    <row r="37" spans="1:16" x14ac:dyDescent="0.25">
      <c r="A37">
        <v>90</v>
      </c>
      <c r="B37">
        <v>-2</v>
      </c>
      <c r="C37">
        <v>0.95</v>
      </c>
      <c r="D37">
        <v>6.15</v>
      </c>
      <c r="G37">
        <v>90</v>
      </c>
      <c r="H37">
        <v>-1.95</v>
      </c>
      <c r="I37">
        <v>-2.5000000000000001E-2</v>
      </c>
      <c r="J37">
        <v>2.2250000000000001</v>
      </c>
      <c r="M37">
        <v>90</v>
      </c>
      <c r="N37">
        <v>-1.2</v>
      </c>
      <c r="O37">
        <v>-0.25</v>
      </c>
      <c r="P37">
        <v>3.35</v>
      </c>
    </row>
    <row r="38" spans="1:16" x14ac:dyDescent="0.25">
      <c r="A38">
        <v>105</v>
      </c>
      <c r="B38">
        <v>-2.4500000000000002</v>
      </c>
      <c r="C38">
        <v>0.875</v>
      </c>
      <c r="D38">
        <v>5.9</v>
      </c>
      <c r="G38">
        <v>105</v>
      </c>
      <c r="H38">
        <v>-2.25</v>
      </c>
      <c r="I38">
        <v>-0.1333</v>
      </c>
      <c r="J38">
        <v>2.2250000000000001</v>
      </c>
      <c r="M38">
        <v>105</v>
      </c>
      <c r="N38">
        <v>-0.9</v>
      </c>
      <c r="O38">
        <v>0.22500000000000001</v>
      </c>
      <c r="P38">
        <v>2.25</v>
      </c>
    </row>
    <row r="39" spans="1:16" x14ac:dyDescent="0.25">
      <c r="A39">
        <v>120</v>
      </c>
      <c r="B39">
        <v>-4.0750000000000002</v>
      </c>
      <c r="C39">
        <v>1.05</v>
      </c>
      <c r="D39">
        <v>4.375</v>
      </c>
      <c r="G39">
        <v>120</v>
      </c>
      <c r="H39">
        <v>-2.8250000000000002</v>
      </c>
      <c r="I39">
        <v>-0.2</v>
      </c>
      <c r="J39">
        <v>2.3250000000000002</v>
      </c>
      <c r="M39">
        <v>120</v>
      </c>
      <c r="N39">
        <v>-1.8</v>
      </c>
      <c r="O39">
        <v>0.52500000000000002</v>
      </c>
      <c r="P39">
        <v>2</v>
      </c>
    </row>
    <row r="40" spans="1:16" x14ac:dyDescent="0.25">
      <c r="A40">
        <v>135</v>
      </c>
      <c r="B40">
        <v>-5.125</v>
      </c>
      <c r="C40">
        <v>0.55000000000000004</v>
      </c>
      <c r="D40">
        <v>3.9375</v>
      </c>
      <c r="G40">
        <v>135</v>
      </c>
      <c r="H40">
        <v>-2.5499999999999998</v>
      </c>
      <c r="I40">
        <v>0.05</v>
      </c>
      <c r="J40">
        <v>2.8</v>
      </c>
      <c r="M40">
        <v>135</v>
      </c>
      <c r="N40">
        <v>-4.2</v>
      </c>
      <c r="O40">
        <v>0.47499999999999998</v>
      </c>
      <c r="P40">
        <v>2.4500000000000002</v>
      </c>
    </row>
    <row r="41" spans="1:16" x14ac:dyDescent="0.25">
      <c r="A41">
        <v>150</v>
      </c>
      <c r="B41">
        <v>-5.6</v>
      </c>
      <c r="C41">
        <v>-0.05</v>
      </c>
      <c r="D41">
        <v>3.6</v>
      </c>
      <c r="G41">
        <v>150</v>
      </c>
      <c r="H41">
        <v>-2.5874999999999999</v>
      </c>
      <c r="I41">
        <v>0.3</v>
      </c>
      <c r="J41">
        <v>2.9624999999999999</v>
      </c>
      <c r="M41">
        <v>150</v>
      </c>
      <c r="N41">
        <v>-6.1</v>
      </c>
      <c r="O41">
        <v>-0.1</v>
      </c>
      <c r="P41">
        <v>3.35</v>
      </c>
    </row>
    <row r="42" spans="1:16" x14ac:dyDescent="0.25">
      <c r="A42">
        <v>165</v>
      </c>
      <c r="B42">
        <v>-5.3875000000000002</v>
      </c>
      <c r="C42">
        <v>-0.25</v>
      </c>
      <c r="D42">
        <v>3.8</v>
      </c>
      <c r="G42">
        <v>165</v>
      </c>
      <c r="H42">
        <v>-2.9</v>
      </c>
      <c r="I42">
        <v>0.65</v>
      </c>
      <c r="J42">
        <v>3.05</v>
      </c>
      <c r="M42">
        <v>165</v>
      </c>
      <c r="N42">
        <v>-5.7</v>
      </c>
      <c r="O42">
        <v>-0.35</v>
      </c>
      <c r="P42">
        <v>4.1500000000000004</v>
      </c>
    </row>
    <row r="43" spans="1:16" x14ac:dyDescent="0.25">
      <c r="A43">
        <v>180</v>
      </c>
      <c r="B43">
        <v>-5.4375</v>
      </c>
      <c r="C43">
        <v>-1</v>
      </c>
      <c r="D43">
        <v>4.25</v>
      </c>
      <c r="G43">
        <v>180</v>
      </c>
      <c r="H43">
        <v>-2.6</v>
      </c>
      <c r="I43">
        <v>1.175</v>
      </c>
      <c r="J43">
        <v>3.1</v>
      </c>
      <c r="M43">
        <v>180</v>
      </c>
      <c r="N43">
        <v>-5.2</v>
      </c>
      <c r="O43">
        <v>0.27500000000000002</v>
      </c>
      <c r="P43">
        <v>5.15</v>
      </c>
    </row>
    <row r="44" spans="1:16" x14ac:dyDescent="0.25">
      <c r="A44">
        <v>195</v>
      </c>
      <c r="B44">
        <v>-5.3125</v>
      </c>
      <c r="C44">
        <v>-1.45</v>
      </c>
      <c r="D44">
        <v>5.2625000000000002</v>
      </c>
      <c r="G44">
        <v>195</v>
      </c>
      <c r="H44">
        <v>-2.7</v>
      </c>
      <c r="I44">
        <v>0.45</v>
      </c>
      <c r="J44">
        <v>3.5750000000000002</v>
      </c>
      <c r="M44">
        <v>195</v>
      </c>
      <c r="N44">
        <v>-5.45</v>
      </c>
      <c r="O44">
        <v>0.6</v>
      </c>
      <c r="P44">
        <v>6.2750000000000004</v>
      </c>
    </row>
    <row r="45" spans="1:16" x14ac:dyDescent="0.25">
      <c r="A45">
        <v>210</v>
      </c>
      <c r="B45">
        <v>-6.0750000000000002</v>
      </c>
      <c r="C45">
        <v>-1.55</v>
      </c>
      <c r="D45">
        <v>5.4625000000000004</v>
      </c>
      <c r="G45">
        <v>210</v>
      </c>
      <c r="H45">
        <v>-2.4</v>
      </c>
      <c r="I45">
        <v>1.45</v>
      </c>
      <c r="J45">
        <v>3.9</v>
      </c>
      <c r="M45">
        <v>210</v>
      </c>
      <c r="N45">
        <v>-4.5</v>
      </c>
      <c r="O45">
        <v>2.5</v>
      </c>
      <c r="P45">
        <v>7.35</v>
      </c>
    </row>
    <row r="46" spans="1:16" x14ac:dyDescent="0.25">
      <c r="A46">
        <v>225</v>
      </c>
      <c r="B46">
        <v>-6.8250000000000002</v>
      </c>
      <c r="C46">
        <v>-1.35</v>
      </c>
      <c r="D46">
        <v>5.4625000000000004</v>
      </c>
      <c r="G46">
        <v>225</v>
      </c>
      <c r="H46">
        <v>-2.5</v>
      </c>
      <c r="I46">
        <v>0.92500000000000004</v>
      </c>
      <c r="J46">
        <v>3.85</v>
      </c>
      <c r="M46">
        <v>225</v>
      </c>
      <c r="N46">
        <v>-2.5625</v>
      </c>
      <c r="O46">
        <v>0.9</v>
      </c>
      <c r="P46">
        <v>5.6375000000000002</v>
      </c>
    </row>
    <row r="47" spans="1:16" x14ac:dyDescent="0.25">
      <c r="A47">
        <v>240</v>
      </c>
      <c r="B47">
        <v>-6.45</v>
      </c>
      <c r="C47">
        <v>-1.1499999999999999</v>
      </c>
      <c r="D47">
        <v>4.5625</v>
      </c>
      <c r="G47">
        <v>240</v>
      </c>
      <c r="H47">
        <v>-2.5499999999999998</v>
      </c>
      <c r="I47">
        <v>0.72499999999999998</v>
      </c>
      <c r="J47">
        <v>3.7</v>
      </c>
      <c r="M47">
        <v>240</v>
      </c>
      <c r="N47">
        <v>-2.1625000000000001</v>
      </c>
      <c r="O47">
        <v>1.6</v>
      </c>
      <c r="P47">
        <v>6.15</v>
      </c>
    </row>
    <row r="48" spans="1:16" x14ac:dyDescent="0.25">
      <c r="A48">
        <v>255</v>
      </c>
      <c r="B48">
        <v>-6.7750000000000004</v>
      </c>
      <c r="C48">
        <v>-1.25</v>
      </c>
      <c r="D48">
        <v>3.7875000000000001</v>
      </c>
      <c r="G48">
        <v>255</v>
      </c>
      <c r="H48">
        <v>-2.4249999999999998</v>
      </c>
      <c r="I48">
        <v>0.35</v>
      </c>
      <c r="J48">
        <v>4.05</v>
      </c>
      <c r="M48">
        <v>255</v>
      </c>
      <c r="N48">
        <v>-2.0874999999999999</v>
      </c>
      <c r="O48">
        <v>1.8</v>
      </c>
      <c r="P48">
        <v>4.3875000000000002</v>
      </c>
    </row>
    <row r="49" spans="1:16" x14ac:dyDescent="0.25">
      <c r="A49">
        <v>270</v>
      </c>
      <c r="B49">
        <v>-6.8125</v>
      </c>
      <c r="C49">
        <v>-1.1499999999999999</v>
      </c>
      <c r="D49">
        <v>3.7124999999999999</v>
      </c>
      <c r="G49">
        <v>270</v>
      </c>
      <c r="H49">
        <v>-2.8</v>
      </c>
      <c r="I49">
        <v>-0.57499999999999996</v>
      </c>
      <c r="J49">
        <v>2.4500000000000002</v>
      </c>
      <c r="M49">
        <v>270</v>
      </c>
      <c r="N49">
        <v>-3.2124999999999999</v>
      </c>
      <c r="O49">
        <v>1.8</v>
      </c>
      <c r="P49">
        <v>4.6375000000000002</v>
      </c>
    </row>
    <row r="50" spans="1:16" x14ac:dyDescent="0.25">
      <c r="A50">
        <v>285</v>
      </c>
      <c r="B50">
        <v>-7.0875000000000004</v>
      </c>
      <c r="C50">
        <v>-1.95</v>
      </c>
      <c r="D50">
        <v>3.5750000000000002</v>
      </c>
      <c r="G50">
        <v>285</v>
      </c>
      <c r="H50">
        <v>-2.4750000000000001</v>
      </c>
      <c r="I50">
        <v>-0.375</v>
      </c>
      <c r="J50">
        <v>4.1500000000000004</v>
      </c>
      <c r="M50">
        <v>285</v>
      </c>
      <c r="N50">
        <v>0.7</v>
      </c>
      <c r="O50">
        <v>3.1</v>
      </c>
      <c r="P50">
        <v>5.95</v>
      </c>
    </row>
    <row r="51" spans="1:16" x14ac:dyDescent="0.25">
      <c r="A51">
        <v>300</v>
      </c>
      <c r="B51">
        <v>-7.1</v>
      </c>
      <c r="C51">
        <v>-1.65</v>
      </c>
      <c r="D51">
        <v>2.2000000000000002</v>
      </c>
      <c r="G51">
        <v>300</v>
      </c>
      <c r="H51">
        <v>-3.0249999999999999</v>
      </c>
      <c r="I51">
        <v>-0.75</v>
      </c>
      <c r="J51">
        <v>2.5249999999999999</v>
      </c>
      <c r="M51">
        <v>300</v>
      </c>
      <c r="N51">
        <v>-4.4749999999999996</v>
      </c>
      <c r="O51">
        <v>0.8</v>
      </c>
      <c r="P51">
        <v>6.375</v>
      </c>
    </row>
  </sheetData>
  <mergeCells count="12">
    <mergeCell ref="B2:D2"/>
    <mergeCell ref="G2:I2"/>
    <mergeCell ref="M2:O2"/>
    <mergeCell ref="G1:J1"/>
    <mergeCell ref="A1:D1"/>
    <mergeCell ref="M1:P1"/>
    <mergeCell ref="M27:Q27"/>
    <mergeCell ref="G27:J27"/>
    <mergeCell ref="A27:D27"/>
    <mergeCell ref="B28:D28"/>
    <mergeCell ref="G28:I28"/>
    <mergeCell ref="M28:O2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EB033-F6F5-486D-A0FF-73B9572E1DE9}">
  <dimension ref="A1:Q51"/>
  <sheetViews>
    <sheetView workbookViewId="0">
      <selection activeCell="F4" sqref="F4"/>
    </sheetView>
  </sheetViews>
  <sheetFormatPr defaultRowHeight="15" x14ac:dyDescent="0.25"/>
  <sheetData>
    <row r="1" spans="1:17" x14ac:dyDescent="0.25">
      <c r="A1" s="27" t="s">
        <v>444</v>
      </c>
      <c r="B1" s="27"/>
      <c r="C1" s="27"/>
      <c r="D1" s="27"/>
      <c r="E1" s="13"/>
      <c r="F1" s="14"/>
      <c r="G1" s="27" t="s">
        <v>445</v>
      </c>
      <c r="H1" s="27"/>
      <c r="I1" s="27"/>
      <c r="J1" s="27"/>
      <c r="K1" s="13"/>
      <c r="L1" s="14"/>
      <c r="M1" s="27" t="s">
        <v>446</v>
      </c>
      <c r="N1" s="27"/>
      <c r="O1" s="27"/>
      <c r="P1" s="27"/>
      <c r="Q1" s="27"/>
    </row>
    <row r="2" spans="1:17" x14ac:dyDescent="0.25">
      <c r="B2" s="27" t="s">
        <v>37</v>
      </c>
      <c r="C2" s="27"/>
      <c r="D2" s="27"/>
      <c r="E2" s="13"/>
      <c r="F2" s="14"/>
      <c r="G2" s="27" t="s">
        <v>57</v>
      </c>
      <c r="H2" s="27"/>
      <c r="I2" s="27"/>
      <c r="J2" s="14"/>
      <c r="K2" s="14"/>
      <c r="L2" s="14"/>
      <c r="M2" s="27" t="s">
        <v>76</v>
      </c>
      <c r="N2" s="27"/>
      <c r="O2" s="27"/>
      <c r="P2" s="14"/>
      <c r="Q2" s="14"/>
    </row>
    <row r="3" spans="1:17" x14ac:dyDescent="0.25">
      <c r="B3" s="14" t="s">
        <v>403</v>
      </c>
      <c r="C3" s="14"/>
      <c r="D3" s="14"/>
      <c r="E3" s="14"/>
      <c r="F3" s="14"/>
      <c r="G3" s="14"/>
      <c r="H3" s="14" t="s">
        <v>403</v>
      </c>
      <c r="I3" s="14"/>
      <c r="J3" s="14"/>
      <c r="K3" s="14"/>
      <c r="L3" s="14"/>
      <c r="M3" s="14"/>
      <c r="N3" s="14" t="s">
        <v>403</v>
      </c>
      <c r="O3" s="14"/>
      <c r="P3" s="14"/>
      <c r="Q3" s="14"/>
    </row>
    <row r="4" spans="1:17" x14ac:dyDescent="0.25">
      <c r="A4" s="14" t="s">
        <v>405</v>
      </c>
      <c r="B4" s="14" t="s">
        <v>400</v>
      </c>
      <c r="C4" s="14" t="s">
        <v>401</v>
      </c>
      <c r="D4" s="14" t="s">
        <v>402</v>
      </c>
      <c r="E4" s="14"/>
      <c r="F4" s="14"/>
      <c r="G4" s="14" t="s">
        <v>405</v>
      </c>
      <c r="H4" s="14" t="s">
        <v>400</v>
      </c>
      <c r="I4" s="14" t="s">
        <v>401</v>
      </c>
      <c r="J4" s="14" t="s">
        <v>402</v>
      </c>
      <c r="K4" s="14"/>
      <c r="L4" s="14"/>
      <c r="M4" s="14" t="s">
        <v>405</v>
      </c>
      <c r="N4" s="14" t="s">
        <v>400</v>
      </c>
      <c r="O4" s="14" t="s">
        <v>401</v>
      </c>
      <c r="P4" s="14" t="s">
        <v>402</v>
      </c>
      <c r="Q4" s="14"/>
    </row>
    <row r="5" spans="1:17" x14ac:dyDescent="0.25">
      <c r="A5">
        <v>0</v>
      </c>
      <c r="B5">
        <v>8.6</v>
      </c>
      <c r="C5">
        <v>12.175000000000001</v>
      </c>
      <c r="D5">
        <v>14.4</v>
      </c>
      <c r="G5">
        <v>0</v>
      </c>
      <c r="H5">
        <v>6.25</v>
      </c>
      <c r="I5">
        <v>8.25</v>
      </c>
      <c r="J5">
        <v>11.112500000000001</v>
      </c>
      <c r="M5">
        <v>0</v>
      </c>
      <c r="N5">
        <v>7.0250000000000004</v>
      </c>
      <c r="O5">
        <v>10</v>
      </c>
      <c r="P5">
        <v>12.512499999999999</v>
      </c>
    </row>
    <row r="6" spans="1:17" x14ac:dyDescent="0.25">
      <c r="A6">
        <v>15</v>
      </c>
      <c r="B6">
        <v>8.8000000000000007</v>
      </c>
      <c r="C6">
        <v>12.85</v>
      </c>
      <c r="D6">
        <v>14.7</v>
      </c>
      <c r="G6">
        <v>15</v>
      </c>
      <c r="H6">
        <v>6.45</v>
      </c>
      <c r="I6">
        <v>8.3000000000000007</v>
      </c>
      <c r="J6">
        <v>11.074999999999999</v>
      </c>
      <c r="M6">
        <v>15</v>
      </c>
      <c r="N6">
        <v>6.6</v>
      </c>
      <c r="O6">
        <v>10.199999999999999</v>
      </c>
      <c r="P6">
        <v>11.9</v>
      </c>
    </row>
    <row r="7" spans="1:17" x14ac:dyDescent="0.25">
      <c r="A7">
        <v>30</v>
      </c>
      <c r="B7">
        <v>9.0500000000000007</v>
      </c>
      <c r="C7">
        <v>12.7</v>
      </c>
      <c r="D7">
        <v>14.8</v>
      </c>
      <c r="G7">
        <v>30</v>
      </c>
      <c r="H7">
        <v>6.65</v>
      </c>
      <c r="I7">
        <v>8.5500000000000007</v>
      </c>
      <c r="J7">
        <v>12</v>
      </c>
      <c r="M7">
        <v>30</v>
      </c>
      <c r="N7">
        <v>7.375</v>
      </c>
      <c r="O7">
        <v>10.199999999999999</v>
      </c>
      <c r="P7">
        <v>13.375</v>
      </c>
    </row>
    <row r="8" spans="1:17" x14ac:dyDescent="0.25">
      <c r="A8">
        <v>45</v>
      </c>
      <c r="B8">
        <v>7.8</v>
      </c>
      <c r="C8">
        <v>12</v>
      </c>
      <c r="D8">
        <v>14.05</v>
      </c>
      <c r="G8">
        <v>45</v>
      </c>
      <c r="H8">
        <v>7.4</v>
      </c>
      <c r="I8">
        <v>8.9499999999999993</v>
      </c>
      <c r="J8">
        <v>12.05</v>
      </c>
      <c r="M8">
        <v>45</v>
      </c>
      <c r="N8">
        <v>8.35</v>
      </c>
      <c r="O8">
        <v>9.1</v>
      </c>
      <c r="P8">
        <v>13.35</v>
      </c>
    </row>
    <row r="9" spans="1:17" x14ac:dyDescent="0.25">
      <c r="A9">
        <v>60</v>
      </c>
      <c r="B9">
        <v>7.0750000000000002</v>
      </c>
      <c r="C9">
        <v>11.7</v>
      </c>
      <c r="D9">
        <v>14.275</v>
      </c>
      <c r="G9">
        <v>60</v>
      </c>
      <c r="H9">
        <v>7.1</v>
      </c>
      <c r="I9">
        <v>9.4</v>
      </c>
      <c r="J9">
        <v>11.75</v>
      </c>
      <c r="M9">
        <v>60</v>
      </c>
      <c r="N9">
        <v>6.375</v>
      </c>
      <c r="O9">
        <v>7.95</v>
      </c>
      <c r="P9">
        <v>11.8</v>
      </c>
    </row>
    <row r="10" spans="1:17" x14ac:dyDescent="0.25">
      <c r="A10">
        <v>75</v>
      </c>
      <c r="B10">
        <v>6.7750000000000004</v>
      </c>
      <c r="C10">
        <v>10.3</v>
      </c>
      <c r="D10">
        <v>15.175000000000001</v>
      </c>
      <c r="G10">
        <v>75</v>
      </c>
      <c r="H10">
        <v>6.6</v>
      </c>
      <c r="I10">
        <v>9.4499999999999993</v>
      </c>
      <c r="J10">
        <v>11</v>
      </c>
      <c r="M10">
        <v>75</v>
      </c>
      <c r="N10">
        <v>6.7</v>
      </c>
      <c r="O10">
        <v>8.3000000000000007</v>
      </c>
      <c r="P10">
        <v>11.375</v>
      </c>
    </row>
    <row r="11" spans="1:17" x14ac:dyDescent="0.25">
      <c r="A11">
        <v>90</v>
      </c>
      <c r="B11">
        <v>6.9625000000000004</v>
      </c>
      <c r="C11">
        <v>10.8</v>
      </c>
      <c r="D11">
        <v>14.5</v>
      </c>
      <c r="G11">
        <v>90</v>
      </c>
      <c r="H11">
        <v>5.75</v>
      </c>
      <c r="I11">
        <v>8.5500000000000007</v>
      </c>
      <c r="J11">
        <v>10.5</v>
      </c>
      <c r="M11">
        <v>90</v>
      </c>
      <c r="N11">
        <v>5.0999999999999996</v>
      </c>
      <c r="O11">
        <v>7.2</v>
      </c>
      <c r="P11">
        <v>9.0500000000000007</v>
      </c>
    </row>
    <row r="12" spans="1:17" x14ac:dyDescent="0.25">
      <c r="A12">
        <v>105</v>
      </c>
      <c r="B12">
        <v>6.5750000000000002</v>
      </c>
      <c r="C12">
        <v>10.199999999999999</v>
      </c>
      <c r="D12">
        <v>13.275</v>
      </c>
      <c r="G12">
        <v>105</v>
      </c>
      <c r="H12">
        <v>5.35</v>
      </c>
      <c r="I12">
        <v>7.65</v>
      </c>
      <c r="J12">
        <v>10.35</v>
      </c>
      <c r="M12">
        <v>105</v>
      </c>
      <c r="N12">
        <v>4.7</v>
      </c>
      <c r="O12">
        <v>6.7</v>
      </c>
      <c r="P12">
        <v>9.25</v>
      </c>
    </row>
    <row r="13" spans="1:17" x14ac:dyDescent="0.25">
      <c r="A13">
        <v>120</v>
      </c>
      <c r="B13">
        <v>6.4249999999999998</v>
      </c>
      <c r="C13">
        <v>8.3000000000000007</v>
      </c>
      <c r="D13">
        <v>10.925000000000001</v>
      </c>
      <c r="G13">
        <v>120</v>
      </c>
      <c r="H13">
        <v>5.15</v>
      </c>
      <c r="I13">
        <v>7.25</v>
      </c>
      <c r="J13">
        <v>10.3</v>
      </c>
      <c r="M13">
        <v>120</v>
      </c>
      <c r="N13">
        <v>5.15</v>
      </c>
      <c r="O13">
        <v>6.3</v>
      </c>
      <c r="P13">
        <v>8.4250000000000007</v>
      </c>
    </row>
    <row r="14" spans="1:17" x14ac:dyDescent="0.25">
      <c r="A14">
        <v>135</v>
      </c>
      <c r="B14">
        <v>5.45</v>
      </c>
      <c r="C14">
        <v>7.5</v>
      </c>
      <c r="D14">
        <v>10.625</v>
      </c>
      <c r="G14">
        <v>135</v>
      </c>
      <c r="H14">
        <v>4.875</v>
      </c>
      <c r="I14">
        <v>6.6</v>
      </c>
      <c r="J14">
        <v>10.025</v>
      </c>
      <c r="M14">
        <v>135</v>
      </c>
      <c r="N14">
        <v>5</v>
      </c>
      <c r="O14">
        <v>6.65</v>
      </c>
      <c r="P14">
        <v>7.95</v>
      </c>
    </row>
    <row r="15" spans="1:17" x14ac:dyDescent="0.25">
      <c r="A15">
        <v>150</v>
      </c>
      <c r="B15">
        <v>5.4249999999999998</v>
      </c>
      <c r="C15">
        <v>7.4</v>
      </c>
      <c r="D15">
        <v>10.6</v>
      </c>
      <c r="G15">
        <v>150</v>
      </c>
      <c r="H15">
        <v>5.2</v>
      </c>
      <c r="I15">
        <v>6.7</v>
      </c>
      <c r="J15">
        <v>9.4</v>
      </c>
      <c r="M15">
        <v>150</v>
      </c>
      <c r="N15">
        <v>4.45</v>
      </c>
      <c r="O15">
        <v>5.9</v>
      </c>
      <c r="P15">
        <v>8.75</v>
      </c>
    </row>
    <row r="16" spans="1:17" x14ac:dyDescent="0.25">
      <c r="A16">
        <v>165</v>
      </c>
      <c r="B16">
        <v>4.875</v>
      </c>
      <c r="C16">
        <v>7.4</v>
      </c>
      <c r="D16">
        <v>9.75</v>
      </c>
      <c r="G16">
        <v>165</v>
      </c>
      <c r="H16">
        <v>5.3250000000000002</v>
      </c>
      <c r="I16">
        <v>6.9</v>
      </c>
      <c r="J16">
        <v>9.0250000000000004</v>
      </c>
      <c r="M16">
        <v>165</v>
      </c>
      <c r="N16">
        <v>4.55</v>
      </c>
      <c r="O16">
        <v>6.05</v>
      </c>
      <c r="P16">
        <v>9.3000000000000007</v>
      </c>
    </row>
    <row r="17" spans="1:17" x14ac:dyDescent="0.25">
      <c r="A17">
        <v>180</v>
      </c>
      <c r="B17">
        <v>4.7</v>
      </c>
      <c r="C17">
        <v>6.6</v>
      </c>
      <c r="D17">
        <v>9.1</v>
      </c>
      <c r="G17">
        <v>180</v>
      </c>
      <c r="H17">
        <v>5.7</v>
      </c>
      <c r="I17">
        <v>7.2</v>
      </c>
      <c r="J17">
        <v>8.5749999999999993</v>
      </c>
      <c r="M17">
        <v>180</v>
      </c>
      <c r="N17">
        <v>5.0999999999999996</v>
      </c>
      <c r="O17">
        <v>6.75</v>
      </c>
      <c r="P17">
        <v>9.4499999999999993</v>
      </c>
    </row>
    <row r="18" spans="1:17" x14ac:dyDescent="0.25">
      <c r="A18">
        <v>195</v>
      </c>
      <c r="B18">
        <v>4.3875000000000002</v>
      </c>
      <c r="C18">
        <v>6.7</v>
      </c>
      <c r="D18">
        <v>9.25</v>
      </c>
      <c r="G18">
        <v>195</v>
      </c>
      <c r="H18">
        <v>5.7</v>
      </c>
      <c r="I18">
        <v>7.4</v>
      </c>
      <c r="J18">
        <v>8.75</v>
      </c>
      <c r="M18">
        <v>195</v>
      </c>
      <c r="N18">
        <v>5.35</v>
      </c>
      <c r="O18">
        <v>7.6</v>
      </c>
      <c r="P18">
        <v>9.15</v>
      </c>
    </row>
    <row r="19" spans="1:17" x14ac:dyDescent="0.25">
      <c r="A19">
        <v>210</v>
      </c>
      <c r="B19">
        <v>4.2</v>
      </c>
      <c r="C19">
        <v>6.15</v>
      </c>
      <c r="D19">
        <v>10.7</v>
      </c>
      <c r="G19">
        <v>210</v>
      </c>
      <c r="H19">
        <v>5.6</v>
      </c>
      <c r="I19">
        <v>7.1</v>
      </c>
      <c r="J19">
        <v>8.875</v>
      </c>
      <c r="M19">
        <v>210</v>
      </c>
      <c r="N19">
        <v>5.9249999999999998</v>
      </c>
      <c r="O19">
        <v>7.7</v>
      </c>
      <c r="P19">
        <v>8.8249999999999993</v>
      </c>
    </row>
    <row r="20" spans="1:17" x14ac:dyDescent="0.25">
      <c r="A20">
        <v>225</v>
      </c>
      <c r="B20">
        <v>3.9</v>
      </c>
      <c r="C20">
        <v>6.6</v>
      </c>
      <c r="D20">
        <v>10.8</v>
      </c>
      <c r="G20">
        <v>225</v>
      </c>
      <c r="H20">
        <v>5.4249999999999998</v>
      </c>
      <c r="I20">
        <v>6.8</v>
      </c>
      <c r="J20">
        <v>8.8375000000000004</v>
      </c>
      <c r="M20">
        <v>225</v>
      </c>
      <c r="N20">
        <v>5.0999999999999996</v>
      </c>
      <c r="O20">
        <v>6.25</v>
      </c>
      <c r="P20">
        <v>8.1999999999999993</v>
      </c>
    </row>
    <row r="21" spans="1:17" x14ac:dyDescent="0.25">
      <c r="A21">
        <v>240</v>
      </c>
      <c r="B21">
        <v>5.2</v>
      </c>
      <c r="C21">
        <v>6.4</v>
      </c>
      <c r="D21">
        <v>10</v>
      </c>
      <c r="G21">
        <v>240</v>
      </c>
      <c r="H21">
        <v>5.9</v>
      </c>
      <c r="I21">
        <v>6.65</v>
      </c>
      <c r="J21">
        <v>8.65</v>
      </c>
      <c r="M21">
        <v>240</v>
      </c>
      <c r="N21">
        <v>4.625</v>
      </c>
      <c r="O21">
        <v>5.4</v>
      </c>
      <c r="P21">
        <v>6.875</v>
      </c>
    </row>
    <row r="22" spans="1:17" x14ac:dyDescent="0.25">
      <c r="A22">
        <v>255</v>
      </c>
      <c r="B22">
        <v>5.2</v>
      </c>
      <c r="C22">
        <v>6.95</v>
      </c>
      <c r="D22">
        <v>9.1</v>
      </c>
      <c r="G22">
        <v>255</v>
      </c>
      <c r="H22">
        <v>5.9</v>
      </c>
      <c r="I22">
        <v>6.7</v>
      </c>
      <c r="J22">
        <v>8.75</v>
      </c>
      <c r="M22">
        <v>255</v>
      </c>
      <c r="N22">
        <v>4.25</v>
      </c>
      <c r="O22">
        <v>4.95</v>
      </c>
      <c r="P22">
        <v>8.75</v>
      </c>
    </row>
    <row r="23" spans="1:17" x14ac:dyDescent="0.25">
      <c r="A23">
        <v>270</v>
      </c>
      <c r="B23">
        <v>5.0999999999999996</v>
      </c>
      <c r="C23">
        <v>6.875</v>
      </c>
      <c r="D23">
        <v>9.6999999999999993</v>
      </c>
      <c r="G23">
        <v>270</v>
      </c>
      <c r="H23">
        <v>6.1</v>
      </c>
      <c r="I23">
        <v>7.05</v>
      </c>
      <c r="J23">
        <v>10</v>
      </c>
      <c r="M23">
        <v>270</v>
      </c>
      <c r="N23">
        <v>3.8</v>
      </c>
      <c r="O23">
        <v>3.9249999999999998</v>
      </c>
      <c r="P23">
        <v>5.3</v>
      </c>
    </row>
    <row r="24" spans="1:17" x14ac:dyDescent="0.25">
      <c r="A24">
        <v>285</v>
      </c>
      <c r="B24">
        <v>4.8</v>
      </c>
      <c r="C24">
        <v>7.45</v>
      </c>
      <c r="D24">
        <v>9.6999999999999993</v>
      </c>
      <c r="G24">
        <v>285</v>
      </c>
      <c r="H24">
        <v>6.15</v>
      </c>
      <c r="I24">
        <v>7.3</v>
      </c>
      <c r="J24">
        <v>10.15</v>
      </c>
      <c r="M24">
        <v>285</v>
      </c>
      <c r="N24">
        <v>3.5</v>
      </c>
      <c r="O24">
        <v>4.05</v>
      </c>
      <c r="P24">
        <v>4.45</v>
      </c>
    </row>
    <row r="25" spans="1:17" x14ac:dyDescent="0.25">
      <c r="A25">
        <v>300</v>
      </c>
      <c r="B25">
        <v>4.75</v>
      </c>
      <c r="C25">
        <v>6.9</v>
      </c>
      <c r="D25">
        <v>9.8249999999999993</v>
      </c>
      <c r="G25">
        <v>300</v>
      </c>
      <c r="H25">
        <v>6.2</v>
      </c>
      <c r="I25">
        <v>7.45</v>
      </c>
      <c r="J25">
        <v>10.525</v>
      </c>
      <c r="M25">
        <v>300</v>
      </c>
      <c r="N25">
        <v>3.4</v>
      </c>
      <c r="O25">
        <v>4.0999999999999996</v>
      </c>
      <c r="P25">
        <v>8.85</v>
      </c>
    </row>
    <row r="27" spans="1:17" x14ac:dyDescent="0.25">
      <c r="A27" s="27" t="s">
        <v>444</v>
      </c>
      <c r="B27" s="27"/>
      <c r="C27" s="27"/>
      <c r="D27" s="27"/>
      <c r="E27" s="13"/>
      <c r="F27" s="14"/>
      <c r="G27" s="27" t="s">
        <v>445</v>
      </c>
      <c r="H27" s="27"/>
      <c r="I27" s="27"/>
      <c r="J27" s="27"/>
      <c r="K27" s="13"/>
      <c r="L27" s="14"/>
      <c r="M27" s="27" t="s">
        <v>446</v>
      </c>
      <c r="N27" s="27"/>
      <c r="O27" s="27"/>
      <c r="P27" s="27"/>
      <c r="Q27" s="27"/>
    </row>
    <row r="28" spans="1:17" x14ac:dyDescent="0.25">
      <c r="B28" s="27" t="s">
        <v>37</v>
      </c>
      <c r="C28" s="27"/>
      <c r="D28" s="27"/>
      <c r="E28" s="13"/>
      <c r="F28" s="14"/>
      <c r="G28" s="27" t="s">
        <v>57</v>
      </c>
      <c r="H28" s="27"/>
      <c r="I28" s="27"/>
      <c r="J28" s="14"/>
      <c r="K28" s="14"/>
      <c r="L28" s="14"/>
      <c r="M28" s="27" t="s">
        <v>76</v>
      </c>
      <c r="N28" s="27"/>
      <c r="O28" s="27"/>
    </row>
    <row r="29" spans="1:17" x14ac:dyDescent="0.25">
      <c r="B29" s="14" t="s">
        <v>404</v>
      </c>
      <c r="C29" s="14"/>
      <c r="D29" s="14"/>
      <c r="E29" s="14"/>
      <c r="F29" s="14"/>
      <c r="G29" s="14"/>
      <c r="H29" s="14" t="s">
        <v>404</v>
      </c>
      <c r="I29" s="14"/>
      <c r="J29" s="14"/>
      <c r="K29" s="14"/>
      <c r="L29" s="14"/>
      <c r="M29" s="14"/>
      <c r="N29" s="14" t="s">
        <v>404</v>
      </c>
      <c r="O29" s="14"/>
      <c r="P29" s="14"/>
      <c r="Q29" s="14"/>
    </row>
    <row r="30" spans="1:17" x14ac:dyDescent="0.25">
      <c r="A30" s="14" t="s">
        <v>405</v>
      </c>
      <c r="B30" s="14" t="s">
        <v>400</v>
      </c>
      <c r="C30" s="14" t="s">
        <v>401</v>
      </c>
      <c r="D30" s="14" t="s">
        <v>402</v>
      </c>
      <c r="E30" s="14"/>
      <c r="F30" s="14"/>
      <c r="G30" s="14" t="s">
        <v>405</v>
      </c>
      <c r="H30" s="14" t="s">
        <v>400</v>
      </c>
      <c r="I30" s="14" t="s">
        <v>401</v>
      </c>
      <c r="J30" s="14" t="s">
        <v>402</v>
      </c>
      <c r="K30" s="14"/>
      <c r="L30" s="14"/>
      <c r="M30" s="14" t="s">
        <v>405</v>
      </c>
      <c r="N30" s="14" t="s">
        <v>400</v>
      </c>
      <c r="O30" s="14" t="s">
        <v>401</v>
      </c>
      <c r="P30" s="14" t="s">
        <v>402</v>
      </c>
      <c r="Q30" s="14"/>
    </row>
    <row r="31" spans="1:17" x14ac:dyDescent="0.25">
      <c r="A31">
        <v>0</v>
      </c>
      <c r="B31">
        <v>8.4124999999999996</v>
      </c>
      <c r="C31">
        <v>10.45</v>
      </c>
      <c r="D31">
        <v>14.3375</v>
      </c>
      <c r="G31">
        <v>0</v>
      </c>
      <c r="H31">
        <v>5.9832999999999998</v>
      </c>
      <c r="I31">
        <v>8.9</v>
      </c>
      <c r="J31">
        <v>11.1</v>
      </c>
      <c r="M31">
        <v>0</v>
      </c>
      <c r="N31">
        <v>4.95</v>
      </c>
      <c r="O31">
        <v>9.1</v>
      </c>
      <c r="P31">
        <v>14</v>
      </c>
    </row>
    <row r="32" spans="1:17" x14ac:dyDescent="0.25">
      <c r="A32">
        <v>15</v>
      </c>
      <c r="B32">
        <v>8.9749999999999996</v>
      </c>
      <c r="C32">
        <v>11.3</v>
      </c>
      <c r="D32">
        <v>15.45</v>
      </c>
      <c r="G32">
        <v>15</v>
      </c>
      <c r="H32">
        <v>6.5</v>
      </c>
      <c r="I32">
        <v>9.1</v>
      </c>
      <c r="J32">
        <v>10.75</v>
      </c>
      <c r="M32">
        <v>15</v>
      </c>
      <c r="N32">
        <v>7.1</v>
      </c>
      <c r="O32">
        <v>9.4499999999999993</v>
      </c>
      <c r="P32">
        <v>13.3</v>
      </c>
    </row>
    <row r="33" spans="1:16" x14ac:dyDescent="0.25">
      <c r="A33">
        <v>30</v>
      </c>
      <c r="B33">
        <v>9.6</v>
      </c>
      <c r="C33">
        <v>11.95</v>
      </c>
      <c r="D33">
        <v>14.8</v>
      </c>
      <c r="G33">
        <v>30</v>
      </c>
      <c r="H33">
        <v>7.35</v>
      </c>
      <c r="I33">
        <v>9.3000000000000007</v>
      </c>
      <c r="J33">
        <v>10.6</v>
      </c>
      <c r="M33">
        <v>30</v>
      </c>
      <c r="N33">
        <v>8.0500000000000007</v>
      </c>
      <c r="O33">
        <v>10.35</v>
      </c>
      <c r="P33">
        <v>13.9</v>
      </c>
    </row>
    <row r="34" spans="1:16" x14ac:dyDescent="0.25">
      <c r="A34">
        <v>45</v>
      </c>
      <c r="B34">
        <v>9.5749999999999993</v>
      </c>
      <c r="C34">
        <v>12.2</v>
      </c>
      <c r="D34">
        <v>14.5625</v>
      </c>
      <c r="G34">
        <v>45</v>
      </c>
      <c r="H34">
        <v>8</v>
      </c>
      <c r="I34">
        <v>9.4</v>
      </c>
      <c r="J34">
        <v>10.65</v>
      </c>
      <c r="M34">
        <v>45</v>
      </c>
      <c r="N34">
        <v>8.5</v>
      </c>
      <c r="O34">
        <v>10.3</v>
      </c>
      <c r="P34">
        <v>12.7</v>
      </c>
    </row>
    <row r="35" spans="1:16" x14ac:dyDescent="0.25">
      <c r="A35">
        <v>60</v>
      </c>
      <c r="B35">
        <v>9.1</v>
      </c>
      <c r="C35">
        <v>12.2</v>
      </c>
      <c r="D35">
        <v>15.5</v>
      </c>
      <c r="G35">
        <v>60</v>
      </c>
      <c r="H35">
        <v>8.0250000000000004</v>
      </c>
      <c r="I35">
        <v>9.3000000000000007</v>
      </c>
      <c r="J35">
        <v>10.9</v>
      </c>
      <c r="M35">
        <v>60</v>
      </c>
      <c r="N35">
        <v>7.7</v>
      </c>
      <c r="O35">
        <v>9.75</v>
      </c>
      <c r="P35">
        <v>11.4</v>
      </c>
    </row>
    <row r="36" spans="1:16" x14ac:dyDescent="0.25">
      <c r="A36">
        <v>75</v>
      </c>
      <c r="B36">
        <v>8.9</v>
      </c>
      <c r="C36">
        <v>12.2</v>
      </c>
      <c r="D36">
        <v>15.8</v>
      </c>
      <c r="G36">
        <v>75</v>
      </c>
      <c r="H36">
        <v>7.8250000000000002</v>
      </c>
      <c r="I36">
        <v>9</v>
      </c>
      <c r="J36">
        <v>11.824999999999999</v>
      </c>
      <c r="M36">
        <v>75</v>
      </c>
      <c r="N36">
        <v>6.8</v>
      </c>
      <c r="O36">
        <v>9.3000000000000007</v>
      </c>
      <c r="P36">
        <v>11.3</v>
      </c>
    </row>
    <row r="37" spans="1:16" x14ac:dyDescent="0.25">
      <c r="A37">
        <v>90</v>
      </c>
      <c r="B37">
        <v>8.1999999999999993</v>
      </c>
      <c r="C37">
        <v>11.6</v>
      </c>
      <c r="D37">
        <v>17.100000000000001</v>
      </c>
      <c r="G37">
        <v>90</v>
      </c>
      <c r="H37">
        <v>6.95</v>
      </c>
      <c r="I37">
        <v>8.3000000000000007</v>
      </c>
      <c r="J37">
        <v>11.175000000000001</v>
      </c>
      <c r="M37">
        <v>90</v>
      </c>
      <c r="N37">
        <v>7.6</v>
      </c>
      <c r="O37">
        <v>9.25</v>
      </c>
      <c r="P37">
        <v>10.9</v>
      </c>
    </row>
    <row r="38" spans="1:16" x14ac:dyDescent="0.25">
      <c r="A38">
        <v>105</v>
      </c>
      <c r="B38">
        <v>7.5</v>
      </c>
      <c r="C38">
        <v>11.15</v>
      </c>
      <c r="D38">
        <v>17.2</v>
      </c>
      <c r="G38">
        <v>105</v>
      </c>
      <c r="H38">
        <v>6.55</v>
      </c>
      <c r="I38">
        <v>8.3000000000000007</v>
      </c>
      <c r="J38">
        <v>11.35</v>
      </c>
      <c r="M38">
        <v>105</v>
      </c>
      <c r="N38">
        <v>7.4</v>
      </c>
      <c r="O38">
        <v>9.1</v>
      </c>
      <c r="P38">
        <v>11.2</v>
      </c>
    </row>
    <row r="39" spans="1:16" x14ac:dyDescent="0.25">
      <c r="A39">
        <v>120</v>
      </c>
      <c r="B39">
        <v>7.5750000000000002</v>
      </c>
      <c r="C39">
        <v>10.8</v>
      </c>
      <c r="D39">
        <v>16.324999999999999</v>
      </c>
      <c r="G39">
        <v>120</v>
      </c>
      <c r="H39">
        <v>6.8250000000000002</v>
      </c>
      <c r="I39">
        <v>7.875</v>
      </c>
      <c r="J39">
        <v>12.15</v>
      </c>
      <c r="M39">
        <v>120</v>
      </c>
      <c r="N39">
        <v>7.1</v>
      </c>
      <c r="O39">
        <v>9.4</v>
      </c>
      <c r="P39">
        <v>11.8</v>
      </c>
    </row>
    <row r="40" spans="1:16" x14ac:dyDescent="0.25">
      <c r="A40">
        <v>135</v>
      </c>
      <c r="B40">
        <v>7.7</v>
      </c>
      <c r="C40">
        <v>10.9</v>
      </c>
      <c r="D40">
        <v>15.2</v>
      </c>
      <c r="G40">
        <v>135</v>
      </c>
      <c r="H40">
        <v>7.2249999999999996</v>
      </c>
      <c r="I40">
        <v>8.1999999999999993</v>
      </c>
      <c r="J40">
        <v>12.55</v>
      </c>
      <c r="M40">
        <v>135</v>
      </c>
      <c r="N40">
        <v>6.2</v>
      </c>
      <c r="O40">
        <v>9.35</v>
      </c>
      <c r="P40">
        <v>11.5</v>
      </c>
    </row>
    <row r="41" spans="1:16" x14ac:dyDescent="0.25">
      <c r="A41">
        <v>150</v>
      </c>
      <c r="B41">
        <v>7.95</v>
      </c>
      <c r="C41">
        <v>10.4</v>
      </c>
      <c r="D41">
        <v>14.625</v>
      </c>
      <c r="G41">
        <v>150</v>
      </c>
      <c r="H41">
        <v>6.9249999999999998</v>
      </c>
      <c r="I41">
        <v>8.1999999999999993</v>
      </c>
      <c r="J41">
        <v>12.35</v>
      </c>
      <c r="M41">
        <v>150</v>
      </c>
      <c r="N41">
        <v>6.4</v>
      </c>
      <c r="O41">
        <v>8.9499999999999993</v>
      </c>
      <c r="P41">
        <v>12.45</v>
      </c>
    </row>
    <row r="42" spans="1:16" x14ac:dyDescent="0.25">
      <c r="A42">
        <v>165</v>
      </c>
      <c r="B42">
        <v>7.2249999999999996</v>
      </c>
      <c r="C42">
        <v>10.199999999999999</v>
      </c>
      <c r="D42">
        <v>14.65</v>
      </c>
      <c r="G42">
        <v>165</v>
      </c>
      <c r="H42">
        <v>6.4749999999999996</v>
      </c>
      <c r="I42">
        <v>8.3000000000000007</v>
      </c>
      <c r="J42">
        <v>12.574999999999999</v>
      </c>
      <c r="M42">
        <v>165</v>
      </c>
      <c r="N42">
        <v>5.9</v>
      </c>
      <c r="O42">
        <v>8.8000000000000007</v>
      </c>
      <c r="P42">
        <v>11.3</v>
      </c>
    </row>
    <row r="43" spans="1:16" x14ac:dyDescent="0.25">
      <c r="A43">
        <v>180</v>
      </c>
      <c r="B43">
        <v>6.75</v>
      </c>
      <c r="C43">
        <v>11</v>
      </c>
      <c r="D43">
        <v>13.3</v>
      </c>
      <c r="G43">
        <v>180</v>
      </c>
      <c r="H43">
        <v>6.7</v>
      </c>
      <c r="I43">
        <v>8.35</v>
      </c>
      <c r="J43">
        <v>13.7</v>
      </c>
      <c r="M43">
        <v>180</v>
      </c>
      <c r="N43">
        <v>6.3</v>
      </c>
      <c r="O43">
        <v>9.65</v>
      </c>
      <c r="P43">
        <v>11.5</v>
      </c>
    </row>
    <row r="44" spans="1:16" x14ac:dyDescent="0.25">
      <c r="A44">
        <v>195</v>
      </c>
      <c r="B44">
        <v>6.55</v>
      </c>
      <c r="C44">
        <v>10.3</v>
      </c>
      <c r="D44">
        <v>13.3125</v>
      </c>
      <c r="G44">
        <v>195</v>
      </c>
      <c r="H44">
        <v>6.9</v>
      </c>
      <c r="I44">
        <v>8.4</v>
      </c>
      <c r="J44">
        <v>13.7</v>
      </c>
      <c r="M44">
        <v>195</v>
      </c>
      <c r="N44">
        <v>7.0250000000000004</v>
      </c>
      <c r="O44">
        <v>10.1</v>
      </c>
      <c r="P44">
        <v>12.725</v>
      </c>
    </row>
    <row r="45" spans="1:16" x14ac:dyDescent="0.25">
      <c r="A45">
        <v>210</v>
      </c>
      <c r="B45">
        <v>6.7249999999999996</v>
      </c>
      <c r="C45">
        <v>9.6</v>
      </c>
      <c r="D45">
        <v>13.4</v>
      </c>
      <c r="G45">
        <v>210</v>
      </c>
      <c r="H45">
        <v>6.6</v>
      </c>
      <c r="I45">
        <v>8.65</v>
      </c>
      <c r="J45">
        <v>13.4</v>
      </c>
      <c r="M45">
        <v>210</v>
      </c>
      <c r="N45">
        <v>8.1999999999999993</v>
      </c>
      <c r="O45">
        <v>11.15</v>
      </c>
      <c r="P45">
        <v>13</v>
      </c>
    </row>
    <row r="46" spans="1:16" x14ac:dyDescent="0.25">
      <c r="A46">
        <v>225</v>
      </c>
      <c r="B46">
        <v>6.4749999999999996</v>
      </c>
      <c r="C46">
        <v>8.9</v>
      </c>
      <c r="D46">
        <v>13.862500000000001</v>
      </c>
      <c r="G46">
        <v>225</v>
      </c>
      <c r="H46">
        <v>6.2</v>
      </c>
      <c r="I46">
        <v>9.1999999999999993</v>
      </c>
      <c r="J46">
        <v>13.5</v>
      </c>
      <c r="M46">
        <v>225</v>
      </c>
      <c r="N46">
        <v>8.9</v>
      </c>
      <c r="O46">
        <v>10.4</v>
      </c>
      <c r="P46">
        <v>12.625</v>
      </c>
    </row>
    <row r="47" spans="1:16" x14ac:dyDescent="0.25">
      <c r="A47">
        <v>240</v>
      </c>
      <c r="B47">
        <v>6</v>
      </c>
      <c r="C47">
        <v>8.1999999999999993</v>
      </c>
      <c r="D47">
        <v>13.3</v>
      </c>
      <c r="G47">
        <v>240</v>
      </c>
      <c r="H47">
        <v>6.3</v>
      </c>
      <c r="I47">
        <v>9</v>
      </c>
      <c r="J47">
        <v>13.5</v>
      </c>
      <c r="M47">
        <v>240</v>
      </c>
      <c r="N47">
        <v>8.625</v>
      </c>
      <c r="O47">
        <v>10.199999999999999</v>
      </c>
      <c r="P47">
        <v>14.175000000000001</v>
      </c>
    </row>
    <row r="48" spans="1:16" x14ac:dyDescent="0.25">
      <c r="A48">
        <v>255</v>
      </c>
      <c r="B48">
        <v>5.8875000000000002</v>
      </c>
      <c r="C48">
        <v>8.1999999999999993</v>
      </c>
      <c r="D48">
        <v>13.95</v>
      </c>
      <c r="G48">
        <v>255</v>
      </c>
      <c r="H48">
        <v>6.5</v>
      </c>
      <c r="I48">
        <v>9.3249999999999993</v>
      </c>
      <c r="J48">
        <v>13.1</v>
      </c>
      <c r="M48">
        <v>255</v>
      </c>
      <c r="N48">
        <v>7.8</v>
      </c>
      <c r="O48">
        <v>10.7</v>
      </c>
      <c r="P48">
        <v>14.125</v>
      </c>
    </row>
    <row r="49" spans="1:16" x14ac:dyDescent="0.25">
      <c r="A49">
        <v>270</v>
      </c>
      <c r="B49">
        <v>5.7249999999999996</v>
      </c>
      <c r="C49">
        <v>8.1</v>
      </c>
      <c r="D49">
        <v>13.775</v>
      </c>
      <c r="G49">
        <v>270</v>
      </c>
      <c r="H49">
        <v>6.4</v>
      </c>
      <c r="I49">
        <v>8.4</v>
      </c>
      <c r="J49">
        <v>11.35</v>
      </c>
      <c r="M49">
        <v>270</v>
      </c>
      <c r="N49">
        <v>7.2750000000000004</v>
      </c>
      <c r="O49">
        <v>10.7</v>
      </c>
      <c r="P49">
        <v>13.225</v>
      </c>
    </row>
    <row r="50" spans="1:16" x14ac:dyDescent="0.25">
      <c r="A50">
        <v>285</v>
      </c>
      <c r="B50">
        <v>5.45</v>
      </c>
      <c r="C50">
        <v>7.8</v>
      </c>
      <c r="D50">
        <v>12.8</v>
      </c>
      <c r="G50">
        <v>285</v>
      </c>
      <c r="H50">
        <v>7.375</v>
      </c>
      <c r="I50">
        <v>8.6999999999999993</v>
      </c>
      <c r="J50">
        <v>11</v>
      </c>
      <c r="M50">
        <v>285</v>
      </c>
      <c r="N50">
        <v>7.4</v>
      </c>
      <c r="O50">
        <v>10.7</v>
      </c>
      <c r="P50">
        <v>15.4</v>
      </c>
    </row>
    <row r="51" spans="1:16" x14ac:dyDescent="0.25">
      <c r="A51">
        <v>300</v>
      </c>
      <c r="B51">
        <v>5.9</v>
      </c>
      <c r="C51">
        <v>7.4249999999999998</v>
      </c>
      <c r="D51">
        <v>12.1</v>
      </c>
      <c r="G51">
        <v>300</v>
      </c>
      <c r="H51">
        <v>6.6</v>
      </c>
      <c r="I51">
        <v>8.6</v>
      </c>
      <c r="J51">
        <v>9.8249999999999993</v>
      </c>
      <c r="M51">
        <v>300</v>
      </c>
      <c r="N51">
        <v>6.9</v>
      </c>
      <c r="O51">
        <v>9.5</v>
      </c>
      <c r="P51">
        <v>13.75</v>
      </c>
    </row>
  </sheetData>
  <mergeCells count="12">
    <mergeCell ref="G1:J1"/>
    <mergeCell ref="A1:D1"/>
    <mergeCell ref="B28:D28"/>
    <mergeCell ref="G28:I28"/>
    <mergeCell ref="M28:O28"/>
    <mergeCell ref="B2:D2"/>
    <mergeCell ref="G2:I2"/>
    <mergeCell ref="M2:O2"/>
    <mergeCell ref="M27:Q27"/>
    <mergeCell ref="G27:J27"/>
    <mergeCell ref="A27:D27"/>
    <mergeCell ref="M1:Q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6C024-2EE8-4E49-BE49-D83DBFB2D2E4}">
  <dimension ref="A1:O49"/>
  <sheetViews>
    <sheetView topLeftCell="A27" workbookViewId="0">
      <selection activeCell="B27" sqref="B27:D27"/>
    </sheetView>
  </sheetViews>
  <sheetFormatPr defaultRowHeight="15" x14ac:dyDescent="0.25"/>
  <sheetData>
    <row r="1" spans="1:15" x14ac:dyDescent="0.25">
      <c r="B1" s="27" t="s">
        <v>447</v>
      </c>
      <c r="C1" s="27"/>
      <c r="D1" s="27"/>
      <c r="E1" s="14"/>
      <c r="F1" s="27"/>
      <c r="G1" s="27"/>
      <c r="H1" s="27"/>
      <c r="I1" s="14"/>
      <c r="J1" s="14"/>
      <c r="L1" s="27" t="s">
        <v>448</v>
      </c>
      <c r="M1" s="27"/>
      <c r="N1" s="27"/>
      <c r="O1" s="14"/>
    </row>
    <row r="2" spans="1:15" x14ac:dyDescent="0.25">
      <c r="B2" s="14" t="s">
        <v>403</v>
      </c>
      <c r="C2" s="14"/>
      <c r="D2" s="14"/>
      <c r="E2" s="14"/>
      <c r="F2" s="14"/>
      <c r="G2" s="14"/>
      <c r="H2" s="14"/>
      <c r="I2" s="14"/>
      <c r="J2" s="14"/>
      <c r="K2" s="14"/>
      <c r="L2" s="14" t="s">
        <v>403</v>
      </c>
      <c r="M2" s="14"/>
      <c r="N2" s="14"/>
      <c r="O2" s="14"/>
    </row>
    <row r="3" spans="1:15" x14ac:dyDescent="0.25">
      <c r="A3" s="14" t="s">
        <v>405</v>
      </c>
      <c r="B3" s="14" t="s">
        <v>400</v>
      </c>
      <c r="C3" s="14" t="s">
        <v>401</v>
      </c>
      <c r="D3" s="14" t="s">
        <v>402</v>
      </c>
      <c r="E3" s="14"/>
      <c r="F3" s="14"/>
      <c r="G3" s="14"/>
      <c r="H3" s="14"/>
      <c r="I3" s="14"/>
      <c r="J3" s="14"/>
      <c r="K3" s="14" t="s">
        <v>405</v>
      </c>
      <c r="L3" s="14" t="s">
        <v>400</v>
      </c>
      <c r="M3" s="14" t="s">
        <v>401</v>
      </c>
      <c r="N3" s="14" t="s">
        <v>402</v>
      </c>
      <c r="O3" s="14"/>
    </row>
    <row r="4" spans="1:15" x14ac:dyDescent="0.25">
      <c r="A4">
        <v>0</v>
      </c>
      <c r="B4">
        <v>0</v>
      </c>
      <c r="C4">
        <v>0</v>
      </c>
      <c r="D4">
        <v>0</v>
      </c>
      <c r="K4">
        <v>0</v>
      </c>
      <c r="L4">
        <v>0</v>
      </c>
      <c r="M4">
        <v>0</v>
      </c>
      <c r="N4">
        <v>0</v>
      </c>
    </row>
    <row r="5" spans="1:15" x14ac:dyDescent="0.25">
      <c r="A5">
        <v>15</v>
      </c>
      <c r="B5">
        <v>-0.22500000000000001</v>
      </c>
      <c r="C5">
        <v>0.65</v>
      </c>
      <c r="D5">
        <v>1.1375</v>
      </c>
      <c r="K5">
        <v>15</v>
      </c>
      <c r="L5">
        <v>-0.15</v>
      </c>
      <c r="M5">
        <v>0.15</v>
      </c>
      <c r="N5">
        <v>0.5</v>
      </c>
    </row>
    <row r="6" spans="1:15" x14ac:dyDescent="0.25">
      <c r="A6">
        <v>30</v>
      </c>
      <c r="B6">
        <v>6.6699999999999995E-2</v>
      </c>
      <c r="C6">
        <v>0.75</v>
      </c>
      <c r="D6">
        <v>1.45</v>
      </c>
      <c r="K6">
        <v>30</v>
      </c>
      <c r="L6">
        <v>-0.17499999999999999</v>
      </c>
      <c r="M6">
        <v>0.4</v>
      </c>
      <c r="N6">
        <v>1.4375</v>
      </c>
    </row>
    <row r="7" spans="1:15" x14ac:dyDescent="0.25">
      <c r="A7">
        <v>45</v>
      </c>
      <c r="B7">
        <v>-1.5</v>
      </c>
      <c r="C7">
        <v>0.45</v>
      </c>
      <c r="D7">
        <v>3.8</v>
      </c>
      <c r="K7">
        <v>45</v>
      </c>
      <c r="L7">
        <v>-0.3</v>
      </c>
      <c r="M7">
        <v>0.6</v>
      </c>
      <c r="N7">
        <v>1.875</v>
      </c>
    </row>
    <row r="8" spans="1:15" x14ac:dyDescent="0.25">
      <c r="A8">
        <v>60</v>
      </c>
      <c r="B8">
        <v>-3.1875</v>
      </c>
      <c r="C8">
        <v>-0.85</v>
      </c>
      <c r="D8">
        <v>3.3</v>
      </c>
      <c r="K8">
        <v>60</v>
      </c>
      <c r="L8">
        <v>-1.1000000000000001</v>
      </c>
      <c r="M8">
        <v>0.45</v>
      </c>
      <c r="N8">
        <v>1.8</v>
      </c>
    </row>
    <row r="9" spans="1:15" x14ac:dyDescent="0.25">
      <c r="A9">
        <v>75</v>
      </c>
      <c r="B9">
        <v>-4.3</v>
      </c>
      <c r="C9">
        <v>-2.65</v>
      </c>
      <c r="D9">
        <v>4.4000000000000004</v>
      </c>
      <c r="K9">
        <v>75</v>
      </c>
      <c r="L9">
        <v>-1.4125000000000001</v>
      </c>
      <c r="M9">
        <v>-0.1</v>
      </c>
      <c r="N9">
        <v>1.625</v>
      </c>
    </row>
    <row r="10" spans="1:15" x14ac:dyDescent="0.25">
      <c r="A10">
        <v>90</v>
      </c>
      <c r="B10">
        <v>-6.55</v>
      </c>
      <c r="C10">
        <v>-4.25</v>
      </c>
      <c r="D10">
        <v>4.4000000000000004</v>
      </c>
      <c r="K10">
        <v>90</v>
      </c>
      <c r="L10">
        <v>-2.1875</v>
      </c>
      <c r="M10">
        <v>-0.8</v>
      </c>
      <c r="N10">
        <v>1.4875</v>
      </c>
    </row>
    <row r="11" spans="1:15" x14ac:dyDescent="0.25">
      <c r="A11">
        <v>105</v>
      </c>
      <c r="B11">
        <v>-7.4375</v>
      </c>
      <c r="C11">
        <v>-4.2</v>
      </c>
      <c r="D11">
        <v>3.35</v>
      </c>
      <c r="K11">
        <v>105</v>
      </c>
      <c r="L11">
        <v>-2.8</v>
      </c>
      <c r="M11">
        <v>-1.1000000000000001</v>
      </c>
      <c r="N11">
        <v>1.45</v>
      </c>
    </row>
    <row r="12" spans="1:15" x14ac:dyDescent="0.25">
      <c r="A12">
        <v>120</v>
      </c>
      <c r="B12">
        <v>-7.5374999999999996</v>
      </c>
      <c r="C12">
        <v>-3.8</v>
      </c>
      <c r="D12">
        <v>1.5125</v>
      </c>
      <c r="K12">
        <v>120</v>
      </c>
      <c r="L12">
        <v>-3.3624999999999998</v>
      </c>
      <c r="M12">
        <v>-1.2</v>
      </c>
      <c r="N12">
        <v>1.0375000000000001</v>
      </c>
    </row>
    <row r="13" spans="1:15" x14ac:dyDescent="0.25">
      <c r="A13">
        <v>135</v>
      </c>
      <c r="B13">
        <v>-8.0333000000000006</v>
      </c>
      <c r="C13">
        <v>-3.45</v>
      </c>
      <c r="D13">
        <v>1.05</v>
      </c>
      <c r="K13">
        <v>135</v>
      </c>
      <c r="L13">
        <v>-3.8</v>
      </c>
      <c r="M13">
        <v>-1.6</v>
      </c>
      <c r="N13">
        <v>0.45</v>
      </c>
    </row>
    <row r="14" spans="1:15" x14ac:dyDescent="0.25">
      <c r="A14">
        <v>150</v>
      </c>
      <c r="B14">
        <v>-8.9499999999999993</v>
      </c>
      <c r="C14">
        <v>-3.15</v>
      </c>
      <c r="D14">
        <v>0.9</v>
      </c>
      <c r="K14">
        <v>150</v>
      </c>
      <c r="L14">
        <v>-4.2</v>
      </c>
      <c r="M14">
        <v>-1.4</v>
      </c>
      <c r="N14">
        <v>0.36249999999999999</v>
      </c>
    </row>
    <row r="15" spans="1:15" x14ac:dyDescent="0.25">
      <c r="A15">
        <v>165</v>
      </c>
      <c r="B15">
        <v>-8.8000000000000007</v>
      </c>
      <c r="C15">
        <v>-2.6749999999999998</v>
      </c>
      <c r="D15">
        <v>1.1000000000000001</v>
      </c>
      <c r="K15">
        <v>165</v>
      </c>
      <c r="L15">
        <v>-4.5999999999999996</v>
      </c>
      <c r="M15">
        <v>-1.7749999999999999</v>
      </c>
      <c r="N15">
        <v>0.6</v>
      </c>
    </row>
    <row r="16" spans="1:15" x14ac:dyDescent="0.25">
      <c r="A16">
        <v>180</v>
      </c>
      <c r="B16">
        <v>-7.8</v>
      </c>
      <c r="C16">
        <v>-2.0249999999999999</v>
      </c>
      <c r="D16">
        <v>1.3</v>
      </c>
      <c r="K16">
        <v>180</v>
      </c>
      <c r="L16">
        <v>-5.0625</v>
      </c>
      <c r="M16">
        <v>-1.9</v>
      </c>
      <c r="N16">
        <v>0.61250000000000004</v>
      </c>
    </row>
    <row r="17" spans="1:15" x14ac:dyDescent="0.25">
      <c r="A17">
        <v>195</v>
      </c>
      <c r="B17">
        <v>-6.05</v>
      </c>
      <c r="C17">
        <v>-1.675</v>
      </c>
      <c r="D17">
        <v>0.85</v>
      </c>
      <c r="K17">
        <v>195</v>
      </c>
      <c r="L17">
        <v>-5.4</v>
      </c>
      <c r="M17">
        <v>-2.0750000000000002</v>
      </c>
      <c r="N17">
        <v>0.65</v>
      </c>
    </row>
    <row r="18" spans="1:15" x14ac:dyDescent="0.25">
      <c r="A18">
        <v>210</v>
      </c>
      <c r="B18">
        <v>-5.8875000000000002</v>
      </c>
      <c r="C18">
        <v>-2.6</v>
      </c>
      <c r="D18">
        <v>1.1000000000000001</v>
      </c>
      <c r="K18">
        <v>210</v>
      </c>
      <c r="L18">
        <v>-5.5</v>
      </c>
      <c r="M18">
        <v>-1.8</v>
      </c>
      <c r="N18">
        <v>0.42499999999999999</v>
      </c>
    </row>
    <row r="19" spans="1:15" x14ac:dyDescent="0.25">
      <c r="A19">
        <v>225</v>
      </c>
      <c r="B19">
        <v>-5.85</v>
      </c>
      <c r="C19">
        <v>-2.4666999999999999</v>
      </c>
      <c r="D19">
        <v>0.6</v>
      </c>
      <c r="K19">
        <v>225</v>
      </c>
      <c r="L19">
        <v>-5.8375000000000004</v>
      </c>
      <c r="M19">
        <v>-1.7</v>
      </c>
      <c r="N19">
        <v>0.57499999999999996</v>
      </c>
    </row>
    <row r="20" spans="1:15" x14ac:dyDescent="0.25">
      <c r="A20">
        <v>240</v>
      </c>
      <c r="B20">
        <v>-5.1124999999999998</v>
      </c>
      <c r="C20">
        <v>-2.7</v>
      </c>
      <c r="D20">
        <v>0.48749999999999999</v>
      </c>
      <c r="K20">
        <v>240</v>
      </c>
      <c r="L20">
        <v>-6.2</v>
      </c>
      <c r="M20">
        <v>-1.55</v>
      </c>
      <c r="N20">
        <v>0.9</v>
      </c>
    </row>
    <row r="21" spans="1:15" x14ac:dyDescent="0.25">
      <c r="A21">
        <v>255</v>
      </c>
      <c r="B21">
        <v>-5.7</v>
      </c>
      <c r="C21">
        <v>-2.2000000000000002</v>
      </c>
      <c r="D21">
        <v>0.33750000000000002</v>
      </c>
      <c r="K21">
        <v>255</v>
      </c>
      <c r="L21">
        <v>-5.625</v>
      </c>
      <c r="M21">
        <v>-1.425</v>
      </c>
      <c r="N21">
        <v>1.125</v>
      </c>
    </row>
    <row r="22" spans="1:15" x14ac:dyDescent="0.25">
      <c r="A22">
        <v>270</v>
      </c>
      <c r="B22">
        <v>-6.35</v>
      </c>
      <c r="C22">
        <v>-1.425</v>
      </c>
      <c r="D22">
        <v>1.425</v>
      </c>
      <c r="K22">
        <v>270</v>
      </c>
      <c r="L22">
        <v>-5.375</v>
      </c>
      <c r="M22">
        <v>-1.45</v>
      </c>
      <c r="N22">
        <v>1.125</v>
      </c>
    </row>
    <row r="23" spans="1:15" x14ac:dyDescent="0.25">
      <c r="A23">
        <v>285</v>
      </c>
      <c r="B23">
        <v>-6.5</v>
      </c>
      <c r="C23">
        <v>-1.55</v>
      </c>
      <c r="D23">
        <v>2.625</v>
      </c>
      <c r="K23">
        <v>285</v>
      </c>
      <c r="L23">
        <v>-5.5875000000000004</v>
      </c>
      <c r="M23">
        <v>-1.3</v>
      </c>
      <c r="N23">
        <v>0.9375</v>
      </c>
    </row>
    <row r="24" spans="1:15" x14ac:dyDescent="0.25">
      <c r="A24">
        <v>300</v>
      </c>
      <c r="B24">
        <v>-6.7</v>
      </c>
      <c r="C24">
        <v>-1.75</v>
      </c>
      <c r="D24">
        <v>2</v>
      </c>
      <c r="K24">
        <v>300</v>
      </c>
      <c r="L24">
        <v>-5.2</v>
      </c>
      <c r="M24">
        <v>-1.7749999999999999</v>
      </c>
      <c r="N24">
        <v>0.97499999999999998</v>
      </c>
    </row>
    <row r="26" spans="1:15" x14ac:dyDescent="0.25">
      <c r="B26" s="27" t="s">
        <v>447</v>
      </c>
      <c r="C26" s="27"/>
      <c r="D26" s="27"/>
      <c r="E26" s="14"/>
      <c r="F26" s="27"/>
      <c r="G26" s="27"/>
      <c r="H26" s="27"/>
      <c r="I26" s="14"/>
      <c r="J26" s="14"/>
      <c r="L26" s="27" t="s">
        <v>448</v>
      </c>
      <c r="M26" s="27"/>
      <c r="N26" s="27"/>
    </row>
    <row r="27" spans="1:15" x14ac:dyDescent="0.25">
      <c r="B27" s="14" t="s">
        <v>404</v>
      </c>
      <c r="C27" s="14"/>
      <c r="D27" s="14"/>
      <c r="E27" s="14"/>
      <c r="F27" s="14"/>
      <c r="G27" s="14"/>
      <c r="H27" s="14"/>
      <c r="I27" s="14"/>
      <c r="J27" s="14"/>
      <c r="K27" s="14"/>
      <c r="L27" s="14" t="s">
        <v>404</v>
      </c>
      <c r="M27" s="14"/>
      <c r="N27" s="14"/>
      <c r="O27" s="14"/>
    </row>
    <row r="28" spans="1:15" x14ac:dyDescent="0.25">
      <c r="A28" s="14" t="s">
        <v>405</v>
      </c>
      <c r="B28" s="14" t="s">
        <v>400</v>
      </c>
      <c r="C28" s="14" t="s">
        <v>401</v>
      </c>
      <c r="D28" s="14" t="s">
        <v>402</v>
      </c>
      <c r="E28" s="14"/>
      <c r="F28" s="14"/>
      <c r="G28" s="14"/>
      <c r="H28" s="14"/>
      <c r="I28" s="14"/>
      <c r="J28" s="14"/>
      <c r="K28" s="14" t="s">
        <v>405</v>
      </c>
      <c r="L28" s="14" t="s">
        <v>400</v>
      </c>
      <c r="M28" s="14" t="s">
        <v>401</v>
      </c>
      <c r="N28" s="14" t="s">
        <v>402</v>
      </c>
      <c r="O28" s="14"/>
    </row>
    <row r="29" spans="1:15" x14ac:dyDescent="0.25">
      <c r="A29">
        <v>0</v>
      </c>
      <c r="B29">
        <v>0</v>
      </c>
      <c r="C29">
        <v>0</v>
      </c>
      <c r="D29">
        <v>0</v>
      </c>
      <c r="K29">
        <v>0</v>
      </c>
      <c r="L29">
        <v>0</v>
      </c>
      <c r="M29">
        <v>0</v>
      </c>
      <c r="N29">
        <v>0</v>
      </c>
    </row>
    <row r="30" spans="1:15" x14ac:dyDescent="0.25">
      <c r="A30">
        <v>15</v>
      </c>
      <c r="B30">
        <v>-0.625</v>
      </c>
      <c r="C30">
        <v>-0.125</v>
      </c>
      <c r="D30">
        <v>1.0249999999999999</v>
      </c>
      <c r="K30">
        <v>15</v>
      </c>
      <c r="L30">
        <v>-0.35</v>
      </c>
      <c r="M30">
        <v>0.22500000000000001</v>
      </c>
      <c r="N30">
        <v>1.2</v>
      </c>
    </row>
    <row r="31" spans="1:15" x14ac:dyDescent="0.25">
      <c r="A31">
        <v>30</v>
      </c>
      <c r="B31">
        <v>-0.75</v>
      </c>
      <c r="C31">
        <v>-0.2</v>
      </c>
      <c r="D31">
        <v>2.5625</v>
      </c>
      <c r="K31">
        <v>30</v>
      </c>
      <c r="L31">
        <v>-0.53749999999999998</v>
      </c>
      <c r="M31">
        <v>0.75</v>
      </c>
      <c r="N31">
        <v>2.2000000000000002</v>
      </c>
    </row>
    <row r="32" spans="1:15" x14ac:dyDescent="0.25">
      <c r="A32">
        <v>45</v>
      </c>
      <c r="B32">
        <v>-1.4750000000000001</v>
      </c>
      <c r="C32">
        <v>-0.16669999999999999</v>
      </c>
      <c r="D32">
        <v>3.25</v>
      </c>
      <c r="K32">
        <v>45</v>
      </c>
      <c r="L32">
        <v>-0.2</v>
      </c>
      <c r="M32">
        <v>1.1499999999999999</v>
      </c>
      <c r="N32">
        <v>3.1</v>
      </c>
    </row>
    <row r="33" spans="1:14" x14ac:dyDescent="0.25">
      <c r="A33">
        <v>60</v>
      </c>
      <c r="B33">
        <v>-2.2749999999999999</v>
      </c>
      <c r="C33">
        <v>0.05</v>
      </c>
      <c r="D33">
        <v>3.3250000000000002</v>
      </c>
      <c r="K33">
        <v>60</v>
      </c>
      <c r="L33">
        <v>-0.6</v>
      </c>
      <c r="M33">
        <v>1.1000000000000001</v>
      </c>
      <c r="N33">
        <v>3.1</v>
      </c>
    </row>
    <row r="34" spans="1:14" x14ac:dyDescent="0.25">
      <c r="A34">
        <v>75</v>
      </c>
      <c r="B34">
        <v>-3.0249999999999999</v>
      </c>
      <c r="C34">
        <v>0.05</v>
      </c>
      <c r="D34">
        <v>2.7625000000000002</v>
      </c>
      <c r="K34">
        <v>75</v>
      </c>
      <c r="L34">
        <v>-1.1000000000000001</v>
      </c>
      <c r="M34">
        <v>0.72499999999999998</v>
      </c>
      <c r="N34">
        <v>3.4</v>
      </c>
    </row>
    <row r="35" spans="1:14" x14ac:dyDescent="0.25">
      <c r="A35">
        <v>90</v>
      </c>
      <c r="B35">
        <v>-3.4750000000000001</v>
      </c>
      <c r="C35">
        <v>-0.2</v>
      </c>
      <c r="D35">
        <v>2.0625</v>
      </c>
      <c r="K35">
        <v>90</v>
      </c>
      <c r="L35">
        <v>-1.5375000000000001</v>
      </c>
      <c r="M35">
        <v>0.55000000000000004</v>
      </c>
      <c r="N35">
        <v>3.1749999999999998</v>
      </c>
    </row>
    <row r="36" spans="1:14" x14ac:dyDescent="0.25">
      <c r="A36">
        <v>105</v>
      </c>
      <c r="B36">
        <v>-3.55</v>
      </c>
      <c r="C36">
        <v>-0.3</v>
      </c>
      <c r="D36">
        <v>1.7625</v>
      </c>
      <c r="K36">
        <v>105</v>
      </c>
      <c r="L36">
        <v>-2</v>
      </c>
      <c r="M36">
        <v>0.4</v>
      </c>
      <c r="N36">
        <v>2.7749999999999999</v>
      </c>
    </row>
    <row r="37" spans="1:14" x14ac:dyDescent="0.25">
      <c r="A37">
        <v>120</v>
      </c>
      <c r="B37">
        <v>-4.05</v>
      </c>
      <c r="C37">
        <v>-1.3</v>
      </c>
      <c r="D37">
        <v>2.2250000000000001</v>
      </c>
      <c r="K37">
        <v>120</v>
      </c>
      <c r="L37">
        <v>-2.4500000000000002</v>
      </c>
      <c r="M37">
        <v>0.82499999999999996</v>
      </c>
      <c r="N37">
        <v>3.0249999999999999</v>
      </c>
    </row>
    <row r="38" spans="1:14" x14ac:dyDescent="0.25">
      <c r="A38">
        <v>135</v>
      </c>
      <c r="B38">
        <v>-5.15</v>
      </c>
      <c r="C38">
        <v>-1.325</v>
      </c>
      <c r="D38">
        <v>2.6749999999999998</v>
      </c>
      <c r="K38">
        <v>135</v>
      </c>
      <c r="L38">
        <v>-2.75</v>
      </c>
      <c r="M38">
        <v>0.67500000000000004</v>
      </c>
      <c r="N38">
        <v>3</v>
      </c>
    </row>
    <row r="39" spans="1:14" x14ac:dyDescent="0.25">
      <c r="A39">
        <v>150</v>
      </c>
      <c r="B39">
        <v>-6.25</v>
      </c>
      <c r="C39">
        <v>-1.675</v>
      </c>
      <c r="D39">
        <v>3.0249999999999999</v>
      </c>
      <c r="K39">
        <v>150</v>
      </c>
      <c r="L39">
        <v>-3</v>
      </c>
      <c r="M39">
        <v>0.32500000000000001</v>
      </c>
      <c r="N39">
        <v>3.5249999999999999</v>
      </c>
    </row>
    <row r="40" spans="1:14" x14ac:dyDescent="0.25">
      <c r="A40">
        <v>165</v>
      </c>
      <c r="B40">
        <v>-6.45</v>
      </c>
      <c r="C40">
        <v>-1.675</v>
      </c>
      <c r="D40">
        <v>4.3250000000000002</v>
      </c>
      <c r="K40">
        <v>165</v>
      </c>
      <c r="L40">
        <v>-3.2749999999999999</v>
      </c>
      <c r="M40">
        <v>0.17499999999999999</v>
      </c>
      <c r="N40">
        <v>3.7749999999999999</v>
      </c>
    </row>
    <row r="41" spans="1:14" x14ac:dyDescent="0.25">
      <c r="A41">
        <v>180</v>
      </c>
      <c r="B41">
        <v>-6.65</v>
      </c>
      <c r="C41">
        <v>-0.97499999999999998</v>
      </c>
      <c r="D41">
        <v>6.0250000000000004</v>
      </c>
      <c r="K41">
        <v>180</v>
      </c>
      <c r="L41">
        <v>-3.5125000000000002</v>
      </c>
      <c r="M41">
        <v>0.35</v>
      </c>
      <c r="N41">
        <v>4.0625</v>
      </c>
    </row>
    <row r="42" spans="1:14" x14ac:dyDescent="0.25">
      <c r="A42">
        <v>195</v>
      </c>
      <c r="B42">
        <v>-6.4749999999999996</v>
      </c>
      <c r="C42">
        <v>-0.7</v>
      </c>
      <c r="D42">
        <v>6.9249999999999998</v>
      </c>
      <c r="K42">
        <v>195</v>
      </c>
      <c r="L42">
        <v>-3.6875</v>
      </c>
      <c r="M42">
        <v>0.45</v>
      </c>
      <c r="N42">
        <v>4.6124999999999998</v>
      </c>
    </row>
    <row r="43" spans="1:14" x14ac:dyDescent="0.25">
      <c r="A43">
        <v>210</v>
      </c>
      <c r="B43">
        <v>-6.5750000000000002</v>
      </c>
      <c r="C43">
        <v>-0.22500000000000001</v>
      </c>
      <c r="D43">
        <v>7.1</v>
      </c>
      <c r="K43">
        <v>210</v>
      </c>
      <c r="L43">
        <v>-3.7</v>
      </c>
      <c r="M43">
        <v>1.4</v>
      </c>
      <c r="N43">
        <v>5.0125000000000002</v>
      </c>
    </row>
    <row r="44" spans="1:14" x14ac:dyDescent="0.25">
      <c r="A44">
        <v>225</v>
      </c>
      <c r="B44">
        <v>-5.4249999999999998</v>
      </c>
      <c r="C44">
        <v>-0.17499999999999999</v>
      </c>
      <c r="D44">
        <v>6.375</v>
      </c>
      <c r="K44">
        <v>225</v>
      </c>
      <c r="L44">
        <v>-4</v>
      </c>
      <c r="M44">
        <v>0.8</v>
      </c>
      <c r="N44">
        <v>4.45</v>
      </c>
    </row>
    <row r="45" spans="1:14" x14ac:dyDescent="0.25">
      <c r="A45">
        <v>240</v>
      </c>
      <c r="B45">
        <v>-4.6749999999999998</v>
      </c>
      <c r="C45">
        <v>0.65</v>
      </c>
      <c r="D45">
        <v>4.75</v>
      </c>
      <c r="K45">
        <v>240</v>
      </c>
      <c r="L45">
        <v>-4.25</v>
      </c>
      <c r="M45">
        <v>0.72499999999999998</v>
      </c>
      <c r="N45">
        <v>4.1500000000000004</v>
      </c>
    </row>
    <row r="46" spans="1:14" x14ac:dyDescent="0.25">
      <c r="A46">
        <v>255</v>
      </c>
      <c r="B46">
        <v>-4.8499999999999996</v>
      </c>
      <c r="C46">
        <v>0.25</v>
      </c>
      <c r="D46">
        <v>3.7250000000000001</v>
      </c>
      <c r="K46">
        <v>255</v>
      </c>
      <c r="L46">
        <v>-3.75</v>
      </c>
      <c r="M46">
        <v>0.6</v>
      </c>
      <c r="N46">
        <v>4.25</v>
      </c>
    </row>
    <row r="47" spans="1:14" x14ac:dyDescent="0.25">
      <c r="A47">
        <v>270</v>
      </c>
      <c r="B47">
        <v>-5.0750000000000002</v>
      </c>
      <c r="C47">
        <v>-1.1499999999999999</v>
      </c>
      <c r="D47">
        <v>2.6124999999999998</v>
      </c>
      <c r="K47">
        <v>270</v>
      </c>
      <c r="L47">
        <v>-4.2125000000000004</v>
      </c>
      <c r="M47">
        <v>0</v>
      </c>
      <c r="N47">
        <v>3.7625000000000002</v>
      </c>
    </row>
    <row r="48" spans="1:14" x14ac:dyDescent="0.25">
      <c r="A48">
        <v>285</v>
      </c>
      <c r="B48">
        <v>-3.9</v>
      </c>
      <c r="C48">
        <v>-0.9</v>
      </c>
      <c r="D48">
        <v>3.7</v>
      </c>
      <c r="K48">
        <v>285</v>
      </c>
      <c r="L48">
        <v>-4.45</v>
      </c>
      <c r="M48">
        <v>-7.4999999999999997E-2</v>
      </c>
      <c r="N48">
        <v>4.05</v>
      </c>
    </row>
    <row r="49" spans="1:14" x14ac:dyDescent="0.25">
      <c r="A49">
        <v>300</v>
      </c>
      <c r="B49">
        <v>-6.35</v>
      </c>
      <c r="C49">
        <v>-1.75</v>
      </c>
      <c r="D49">
        <v>1.1000000000000001</v>
      </c>
      <c r="K49">
        <v>300</v>
      </c>
      <c r="L49">
        <v>-4.2874999999999996</v>
      </c>
      <c r="M49">
        <v>-0.5</v>
      </c>
      <c r="N49">
        <v>3.25</v>
      </c>
    </row>
  </sheetData>
  <mergeCells count="6">
    <mergeCell ref="L26:N26"/>
    <mergeCell ref="B1:D1"/>
    <mergeCell ref="F1:H1"/>
    <mergeCell ref="L1:N1"/>
    <mergeCell ref="B26:D26"/>
    <mergeCell ref="F26:H2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A4E46-75AA-48F4-930F-3269AEAB697C}">
  <dimension ref="A1:E51"/>
  <sheetViews>
    <sheetView workbookViewId="0">
      <selection activeCell="B1" sqref="B1"/>
    </sheetView>
  </sheetViews>
  <sheetFormatPr defaultRowHeight="15" x14ac:dyDescent="0.25"/>
  <sheetData>
    <row r="1" spans="1:5" x14ac:dyDescent="0.25">
      <c r="B1" s="14"/>
    </row>
    <row r="2" spans="1:5" x14ac:dyDescent="0.25">
      <c r="B2" s="27" t="s">
        <v>0</v>
      </c>
      <c r="C2" s="27"/>
      <c r="D2" s="27"/>
      <c r="E2" s="13"/>
    </row>
    <row r="3" spans="1:5" x14ac:dyDescent="0.25">
      <c r="B3" s="14" t="s">
        <v>403</v>
      </c>
      <c r="C3" s="14"/>
      <c r="D3" s="14"/>
      <c r="E3" s="14"/>
    </row>
    <row r="4" spans="1:5" x14ac:dyDescent="0.25">
      <c r="A4" s="14" t="s">
        <v>405</v>
      </c>
      <c r="B4" s="14" t="s">
        <v>400</v>
      </c>
      <c r="C4" s="14" t="s">
        <v>401</v>
      </c>
      <c r="D4" s="14" t="s">
        <v>402</v>
      </c>
      <c r="E4" s="14"/>
    </row>
    <row r="5" spans="1:5" x14ac:dyDescent="0.25">
      <c r="A5">
        <v>0</v>
      </c>
      <c r="B5">
        <v>0</v>
      </c>
      <c r="C5">
        <v>0</v>
      </c>
      <c r="D5">
        <v>0</v>
      </c>
    </row>
    <row r="6" spans="1:5" x14ac:dyDescent="0.25">
      <c r="A6">
        <v>15</v>
      </c>
      <c r="B6">
        <v>0</v>
      </c>
      <c r="C6">
        <v>0.3</v>
      </c>
      <c r="D6">
        <v>0.75</v>
      </c>
    </row>
    <row r="7" spans="1:5" x14ac:dyDescent="0.25">
      <c r="A7">
        <v>30</v>
      </c>
      <c r="B7">
        <v>7.4999999999999997E-2</v>
      </c>
      <c r="C7">
        <v>0.97499999999999998</v>
      </c>
      <c r="D7">
        <v>2.2250000000000001</v>
      </c>
    </row>
    <row r="8" spans="1:5" x14ac:dyDescent="0.25">
      <c r="A8">
        <v>45</v>
      </c>
      <c r="B8">
        <v>0.57499999999999996</v>
      </c>
      <c r="C8">
        <v>1.7</v>
      </c>
      <c r="D8">
        <v>2.9750000000000001</v>
      </c>
    </row>
    <row r="9" spans="1:5" x14ac:dyDescent="0.25">
      <c r="A9">
        <v>60</v>
      </c>
      <c r="B9">
        <v>0.57499999999999996</v>
      </c>
      <c r="C9">
        <v>2.0499999999999998</v>
      </c>
      <c r="D9">
        <v>3.85</v>
      </c>
    </row>
    <row r="10" spans="1:5" x14ac:dyDescent="0.25">
      <c r="A10">
        <v>75</v>
      </c>
      <c r="B10">
        <v>-0.32500000000000001</v>
      </c>
      <c r="C10">
        <v>2.7</v>
      </c>
      <c r="D10">
        <v>4.125</v>
      </c>
    </row>
    <row r="11" spans="1:5" x14ac:dyDescent="0.25">
      <c r="A11">
        <v>90</v>
      </c>
      <c r="B11">
        <v>-0.5</v>
      </c>
      <c r="C11">
        <v>2.5</v>
      </c>
      <c r="D11">
        <v>4.625</v>
      </c>
    </row>
    <row r="12" spans="1:5" x14ac:dyDescent="0.25">
      <c r="A12">
        <v>105</v>
      </c>
      <c r="B12">
        <v>-0.15</v>
      </c>
      <c r="C12">
        <v>2.4</v>
      </c>
      <c r="D12">
        <v>4.9000000000000004</v>
      </c>
    </row>
    <row r="13" spans="1:5" x14ac:dyDescent="0.25">
      <c r="A13">
        <v>120</v>
      </c>
      <c r="B13">
        <v>-0.05</v>
      </c>
      <c r="C13">
        <v>1.825</v>
      </c>
      <c r="D13">
        <v>4.75</v>
      </c>
    </row>
    <row r="14" spans="1:5" x14ac:dyDescent="0.25">
      <c r="A14">
        <v>135</v>
      </c>
      <c r="B14">
        <v>-0.9</v>
      </c>
      <c r="C14">
        <v>1.75</v>
      </c>
      <c r="D14">
        <v>5.35</v>
      </c>
    </row>
    <row r="15" spans="1:5" x14ac:dyDescent="0.25">
      <c r="A15">
        <v>150</v>
      </c>
      <c r="B15">
        <v>-1.1000000000000001</v>
      </c>
      <c r="C15">
        <v>1.9</v>
      </c>
      <c r="D15">
        <v>5.2</v>
      </c>
    </row>
    <row r="16" spans="1:5" x14ac:dyDescent="0.25">
      <c r="A16">
        <v>165</v>
      </c>
      <c r="B16">
        <v>-2.2999999999999998</v>
      </c>
      <c r="C16">
        <v>2.0499999999999998</v>
      </c>
      <c r="D16">
        <v>5.0999999999999996</v>
      </c>
    </row>
    <row r="17" spans="1:5" x14ac:dyDescent="0.25">
      <c r="A17">
        <v>180</v>
      </c>
      <c r="B17">
        <v>-3</v>
      </c>
      <c r="C17">
        <v>1.75</v>
      </c>
      <c r="D17">
        <v>5.65</v>
      </c>
    </row>
    <row r="18" spans="1:5" x14ac:dyDescent="0.25">
      <c r="A18">
        <v>195</v>
      </c>
      <c r="B18">
        <v>-2.8125</v>
      </c>
      <c r="C18">
        <v>1.4</v>
      </c>
      <c r="D18">
        <v>6.0125000000000002</v>
      </c>
    </row>
    <row r="19" spans="1:5" x14ac:dyDescent="0.25">
      <c r="A19">
        <v>210</v>
      </c>
      <c r="B19">
        <v>-2.15</v>
      </c>
      <c r="C19">
        <v>1.175</v>
      </c>
      <c r="D19">
        <v>5.9249999999999998</v>
      </c>
    </row>
    <row r="20" spans="1:5" x14ac:dyDescent="0.25">
      <c r="A20">
        <v>225</v>
      </c>
      <c r="B20">
        <v>-1.5874999999999999</v>
      </c>
      <c r="C20">
        <v>1.75</v>
      </c>
      <c r="D20">
        <v>6.1875</v>
      </c>
    </row>
    <row r="21" spans="1:5" x14ac:dyDescent="0.25">
      <c r="A21">
        <v>240</v>
      </c>
      <c r="B21">
        <v>-1.65</v>
      </c>
      <c r="C21">
        <v>1.325</v>
      </c>
      <c r="D21">
        <v>5.1749999999999998</v>
      </c>
    </row>
    <row r="22" spans="1:5" x14ac:dyDescent="0.25">
      <c r="A22">
        <v>255</v>
      </c>
      <c r="B22">
        <v>-1.575</v>
      </c>
      <c r="C22">
        <v>1.2</v>
      </c>
      <c r="D22">
        <v>4.55</v>
      </c>
    </row>
    <row r="23" spans="1:5" x14ac:dyDescent="0.25">
      <c r="A23">
        <v>270</v>
      </c>
      <c r="B23">
        <v>-2.0499999999999998</v>
      </c>
      <c r="C23">
        <v>1.1000000000000001</v>
      </c>
      <c r="D23">
        <v>3.6749999999999998</v>
      </c>
    </row>
    <row r="24" spans="1:5" x14ac:dyDescent="0.25">
      <c r="A24">
        <v>285</v>
      </c>
      <c r="B24">
        <v>-2.35</v>
      </c>
      <c r="C24">
        <v>1.1499999999999999</v>
      </c>
      <c r="D24">
        <v>3.7</v>
      </c>
    </row>
    <row r="25" spans="1:5" x14ac:dyDescent="0.25">
      <c r="A25">
        <v>300</v>
      </c>
      <c r="B25">
        <v>-1.9</v>
      </c>
      <c r="C25">
        <v>0.52500000000000002</v>
      </c>
      <c r="D25">
        <v>4.1500000000000004</v>
      </c>
    </row>
    <row r="27" spans="1:5" x14ac:dyDescent="0.25">
      <c r="B27" s="14"/>
    </row>
    <row r="28" spans="1:5" x14ac:dyDescent="0.25">
      <c r="B28" s="27" t="s">
        <v>0</v>
      </c>
      <c r="C28" s="27"/>
      <c r="D28" s="27"/>
      <c r="E28" s="15"/>
    </row>
    <row r="29" spans="1:5" x14ac:dyDescent="0.25">
      <c r="B29" s="14" t="s">
        <v>404</v>
      </c>
      <c r="C29" s="14"/>
      <c r="D29" s="14"/>
    </row>
    <row r="30" spans="1:5" x14ac:dyDescent="0.25">
      <c r="A30" s="14" t="s">
        <v>405</v>
      </c>
      <c r="B30" s="14" t="s">
        <v>400</v>
      </c>
      <c r="C30" s="14" t="s">
        <v>401</v>
      </c>
      <c r="D30" s="14" t="s">
        <v>402</v>
      </c>
    </row>
    <row r="31" spans="1:5" x14ac:dyDescent="0.25">
      <c r="A31">
        <v>0</v>
      </c>
      <c r="B31">
        <v>0</v>
      </c>
      <c r="C31">
        <v>0</v>
      </c>
      <c r="D31">
        <v>0</v>
      </c>
    </row>
    <row r="32" spans="1:5" x14ac:dyDescent="0.25">
      <c r="A32">
        <v>15</v>
      </c>
      <c r="B32">
        <v>0</v>
      </c>
      <c r="C32">
        <v>0.3</v>
      </c>
      <c r="D32">
        <v>0.75</v>
      </c>
    </row>
    <row r="33" spans="1:4" x14ac:dyDescent="0.25">
      <c r="A33">
        <v>30</v>
      </c>
      <c r="B33">
        <v>7.4999999999999997E-2</v>
      </c>
      <c r="C33">
        <v>0.97499999999999998</v>
      </c>
      <c r="D33">
        <v>2.2250000000000001</v>
      </c>
    </row>
    <row r="34" spans="1:4" x14ac:dyDescent="0.25">
      <c r="A34">
        <v>45</v>
      </c>
      <c r="B34">
        <v>0.57499999999999996</v>
      </c>
      <c r="C34">
        <v>1.7</v>
      </c>
      <c r="D34">
        <v>2.9750000000000001</v>
      </c>
    </row>
    <row r="35" spans="1:4" x14ac:dyDescent="0.25">
      <c r="A35">
        <v>60</v>
      </c>
      <c r="B35">
        <v>0.57499999999999996</v>
      </c>
      <c r="C35">
        <v>2.0499999999999998</v>
      </c>
      <c r="D35">
        <v>3.85</v>
      </c>
    </row>
    <row r="36" spans="1:4" x14ac:dyDescent="0.25">
      <c r="A36">
        <v>75</v>
      </c>
      <c r="B36">
        <v>-0.32500000000000001</v>
      </c>
      <c r="C36">
        <v>2.7</v>
      </c>
      <c r="D36">
        <v>4.125</v>
      </c>
    </row>
    <row r="37" spans="1:4" x14ac:dyDescent="0.25">
      <c r="A37">
        <v>90</v>
      </c>
      <c r="B37">
        <v>-0.5</v>
      </c>
      <c r="C37">
        <v>2.5</v>
      </c>
      <c r="D37">
        <v>4.625</v>
      </c>
    </row>
    <row r="38" spans="1:4" x14ac:dyDescent="0.25">
      <c r="A38">
        <v>105</v>
      </c>
      <c r="B38">
        <v>-0.15</v>
      </c>
      <c r="C38">
        <v>2.4</v>
      </c>
      <c r="D38">
        <v>4.9000000000000004</v>
      </c>
    </row>
    <row r="39" spans="1:4" x14ac:dyDescent="0.25">
      <c r="A39">
        <v>120</v>
      </c>
      <c r="B39">
        <v>-0.05</v>
      </c>
      <c r="C39">
        <v>1.825</v>
      </c>
      <c r="D39">
        <v>4.75</v>
      </c>
    </row>
    <row r="40" spans="1:4" x14ac:dyDescent="0.25">
      <c r="A40">
        <v>135</v>
      </c>
      <c r="B40">
        <v>-0.9</v>
      </c>
      <c r="C40">
        <v>1.75</v>
      </c>
      <c r="D40">
        <v>5.35</v>
      </c>
    </row>
    <row r="41" spans="1:4" x14ac:dyDescent="0.25">
      <c r="A41">
        <v>150</v>
      </c>
      <c r="B41">
        <v>-1.1000000000000001</v>
      </c>
      <c r="C41">
        <v>1.9</v>
      </c>
      <c r="D41">
        <v>5.2</v>
      </c>
    </row>
    <row r="42" spans="1:4" x14ac:dyDescent="0.25">
      <c r="A42">
        <v>165</v>
      </c>
      <c r="B42">
        <v>-2.2999999999999998</v>
      </c>
      <c r="C42">
        <v>2.0499999999999998</v>
      </c>
      <c r="D42">
        <v>5.0999999999999996</v>
      </c>
    </row>
    <row r="43" spans="1:4" x14ac:dyDescent="0.25">
      <c r="A43">
        <v>180</v>
      </c>
      <c r="B43">
        <v>-3</v>
      </c>
      <c r="C43">
        <v>1.75</v>
      </c>
      <c r="D43">
        <v>5.65</v>
      </c>
    </row>
    <row r="44" spans="1:4" x14ac:dyDescent="0.25">
      <c r="A44">
        <v>195</v>
      </c>
      <c r="B44">
        <v>-2.8125</v>
      </c>
      <c r="C44">
        <v>1.4</v>
      </c>
      <c r="D44">
        <v>6.0125000000000002</v>
      </c>
    </row>
    <row r="45" spans="1:4" x14ac:dyDescent="0.25">
      <c r="A45">
        <v>210</v>
      </c>
      <c r="B45">
        <v>-2.15</v>
      </c>
      <c r="C45">
        <v>1.175</v>
      </c>
      <c r="D45">
        <v>5.9249999999999998</v>
      </c>
    </row>
    <row r="46" spans="1:4" x14ac:dyDescent="0.25">
      <c r="A46">
        <v>225</v>
      </c>
      <c r="B46">
        <v>-1.5874999999999999</v>
      </c>
      <c r="C46">
        <v>1.75</v>
      </c>
      <c r="D46">
        <v>6.1875</v>
      </c>
    </row>
    <row r="47" spans="1:4" x14ac:dyDescent="0.25">
      <c r="A47">
        <v>240</v>
      </c>
      <c r="B47">
        <v>-1.65</v>
      </c>
      <c r="C47">
        <v>1.325</v>
      </c>
      <c r="D47">
        <v>5.1749999999999998</v>
      </c>
    </row>
    <row r="48" spans="1:4" x14ac:dyDescent="0.25">
      <c r="A48">
        <v>255</v>
      </c>
      <c r="B48">
        <v>-1.575</v>
      </c>
      <c r="C48">
        <v>1.2</v>
      </c>
      <c r="D48">
        <v>4.55</v>
      </c>
    </row>
    <row r="49" spans="1:4" x14ac:dyDescent="0.25">
      <c r="A49">
        <v>270</v>
      </c>
      <c r="B49">
        <v>-2.0499999999999998</v>
      </c>
      <c r="C49">
        <v>1.1000000000000001</v>
      </c>
      <c r="D49">
        <v>3.6749999999999998</v>
      </c>
    </row>
    <row r="50" spans="1:4" x14ac:dyDescent="0.25">
      <c r="A50">
        <v>285</v>
      </c>
      <c r="B50">
        <v>-2.35</v>
      </c>
      <c r="C50">
        <v>1.1499999999999999</v>
      </c>
      <c r="D50">
        <v>3.7</v>
      </c>
    </row>
    <row r="51" spans="1:4" x14ac:dyDescent="0.25">
      <c r="A51">
        <v>300</v>
      </c>
      <c r="B51">
        <v>-1.9</v>
      </c>
      <c r="C51">
        <v>0.52500000000000002</v>
      </c>
      <c r="D51">
        <v>4.1500000000000004</v>
      </c>
    </row>
  </sheetData>
  <mergeCells count="2">
    <mergeCell ref="B2:D2"/>
    <mergeCell ref="B28:D2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7F39C-9F2A-4BE7-97B0-185C98294F12}">
  <dimension ref="A2:D17"/>
  <sheetViews>
    <sheetView workbookViewId="0">
      <selection activeCell="A2" sqref="A2"/>
    </sheetView>
  </sheetViews>
  <sheetFormatPr defaultRowHeight="15" x14ac:dyDescent="0.25"/>
  <cols>
    <col min="3" max="3" width="11.5703125" customWidth="1"/>
  </cols>
  <sheetData>
    <row r="2" spans="1:4" x14ac:dyDescent="0.25">
      <c r="A2" s="20" t="s">
        <v>406</v>
      </c>
      <c r="B2" s="14" t="s">
        <v>400</v>
      </c>
      <c r="C2" s="14" t="s">
        <v>401</v>
      </c>
      <c r="D2" s="14" t="s">
        <v>402</v>
      </c>
    </row>
    <row r="3" spans="1:4" x14ac:dyDescent="0.25">
      <c r="A3">
        <v>2</v>
      </c>
      <c r="B3">
        <v>0</v>
      </c>
      <c r="C3">
        <v>0.28260000000000002</v>
      </c>
      <c r="D3">
        <v>2.1873</v>
      </c>
    </row>
    <row r="4" spans="1:4" x14ac:dyDescent="0.25">
      <c r="A4">
        <v>3</v>
      </c>
      <c r="B4">
        <v>0.34670000000000001</v>
      </c>
      <c r="C4">
        <v>2.7149000000000001</v>
      </c>
      <c r="D4">
        <v>4.5538999999999996</v>
      </c>
    </row>
    <row r="5" spans="1:4" x14ac:dyDescent="0.25">
      <c r="A5">
        <v>4</v>
      </c>
      <c r="B5">
        <v>0.68869999999999998</v>
      </c>
      <c r="C5">
        <v>2.8978000000000002</v>
      </c>
      <c r="D5">
        <v>4.3589000000000002</v>
      </c>
    </row>
    <row r="6" spans="1:4" x14ac:dyDescent="0.25">
      <c r="A6">
        <v>5</v>
      </c>
      <c r="B6">
        <v>0.36780000000000002</v>
      </c>
      <c r="C6">
        <v>1.6178999999999999</v>
      </c>
      <c r="D6">
        <v>2.5914999999999999</v>
      </c>
    </row>
    <row r="7" spans="1:4" x14ac:dyDescent="0.25">
      <c r="A7">
        <v>6</v>
      </c>
      <c r="B7">
        <v>0.18659999999999999</v>
      </c>
      <c r="C7">
        <v>1.0336000000000001</v>
      </c>
      <c r="D7">
        <v>2.6916000000000002</v>
      </c>
    </row>
    <row r="8" spans="1:4" x14ac:dyDescent="0.25">
      <c r="A8">
        <v>7</v>
      </c>
      <c r="B8">
        <v>0.43530000000000002</v>
      </c>
      <c r="C8">
        <v>1.3660000000000001</v>
      </c>
      <c r="D8">
        <v>1.8291999999999999</v>
      </c>
    </row>
    <row r="9" spans="1:4" x14ac:dyDescent="0.25">
      <c r="A9">
        <v>8</v>
      </c>
      <c r="B9">
        <v>0.13639999999999999</v>
      </c>
      <c r="C9">
        <v>0.46029999999999999</v>
      </c>
      <c r="D9">
        <v>1.8479000000000001</v>
      </c>
    </row>
    <row r="10" spans="1:4" x14ac:dyDescent="0.25">
      <c r="A10">
        <v>9</v>
      </c>
      <c r="B10">
        <v>0</v>
      </c>
      <c r="C10">
        <v>0.57450000000000001</v>
      </c>
      <c r="D10">
        <v>2.1522000000000001</v>
      </c>
    </row>
    <row r="11" spans="1:4" x14ac:dyDescent="0.25">
      <c r="A11">
        <v>10</v>
      </c>
      <c r="B11">
        <v>0</v>
      </c>
      <c r="C11">
        <v>0.77529999999999999</v>
      </c>
      <c r="D11">
        <v>2.0754000000000001</v>
      </c>
    </row>
    <row r="12" spans="1:4" x14ac:dyDescent="0.25">
      <c r="A12">
        <v>11</v>
      </c>
      <c r="B12">
        <v>0</v>
      </c>
      <c r="C12">
        <v>0.43759999999999999</v>
      </c>
      <c r="D12">
        <v>1.4157</v>
      </c>
    </row>
    <row r="13" spans="1:4" x14ac:dyDescent="0.25">
      <c r="A13">
        <v>12</v>
      </c>
      <c r="B13">
        <v>0.1065</v>
      </c>
      <c r="C13">
        <v>0.87419999999999998</v>
      </c>
      <c r="D13">
        <v>3.1652</v>
      </c>
    </row>
    <row r="14" spans="1:4" x14ac:dyDescent="0.25">
      <c r="A14">
        <v>13</v>
      </c>
      <c r="B14">
        <v>0</v>
      </c>
      <c r="C14">
        <v>0.6038</v>
      </c>
      <c r="D14">
        <v>1.2204999999999999</v>
      </c>
    </row>
    <row r="15" spans="1:4" x14ac:dyDescent="0.25">
      <c r="A15">
        <v>14</v>
      </c>
      <c r="B15">
        <v>0.30549999999999999</v>
      </c>
      <c r="C15">
        <v>1.0720000000000001</v>
      </c>
      <c r="D15">
        <v>2.3127</v>
      </c>
    </row>
    <row r="16" spans="1:4" x14ac:dyDescent="0.25">
      <c r="A16">
        <v>15</v>
      </c>
      <c r="B16">
        <v>0.42070000000000002</v>
      </c>
      <c r="C16">
        <v>0.83220000000000005</v>
      </c>
      <c r="D16">
        <v>1.8703000000000001</v>
      </c>
    </row>
    <row r="17" spans="1:4" x14ac:dyDescent="0.25">
      <c r="A17">
        <v>16</v>
      </c>
      <c r="B17">
        <v>0.19239999999999999</v>
      </c>
      <c r="C17">
        <v>1.2350000000000001</v>
      </c>
      <c r="D17">
        <v>2.3267000000000002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54B6B-A75F-4569-ADCA-202972A59F83}">
  <dimension ref="A2:E17"/>
  <sheetViews>
    <sheetView workbookViewId="0">
      <selection activeCell="A3" sqref="A3"/>
    </sheetView>
  </sheetViews>
  <sheetFormatPr defaultRowHeight="15" x14ac:dyDescent="0.25"/>
  <cols>
    <col min="3" max="3" width="11.5703125" customWidth="1"/>
  </cols>
  <sheetData>
    <row r="2" spans="1:5" x14ac:dyDescent="0.25">
      <c r="A2" s="16" t="s">
        <v>406</v>
      </c>
      <c r="B2" s="14" t="s">
        <v>400</v>
      </c>
      <c r="C2" s="14" t="s">
        <v>401</v>
      </c>
      <c r="D2" s="14" t="s">
        <v>402</v>
      </c>
      <c r="E2" s="14"/>
    </row>
    <row r="3" spans="1:5" x14ac:dyDescent="0.25">
      <c r="A3">
        <v>2</v>
      </c>
      <c r="B3">
        <v>0.28070000000000001</v>
      </c>
      <c r="C3">
        <v>1.2091000000000001</v>
      </c>
      <c r="D3">
        <v>2.0853999999999999</v>
      </c>
    </row>
    <row r="4" spans="1:5" x14ac:dyDescent="0.25">
      <c r="A4">
        <v>3</v>
      </c>
      <c r="B4">
        <v>0</v>
      </c>
      <c r="C4">
        <v>0.64290000000000003</v>
      </c>
      <c r="D4">
        <v>3.653</v>
      </c>
    </row>
    <row r="5" spans="1:5" x14ac:dyDescent="0.25">
      <c r="A5">
        <v>4</v>
      </c>
      <c r="B5">
        <v>0</v>
      </c>
      <c r="C5">
        <v>0.23649999999999999</v>
      </c>
      <c r="D5">
        <v>2.5466000000000002</v>
      </c>
    </row>
    <row r="6" spans="1:5" x14ac:dyDescent="0.25">
      <c r="A6">
        <v>5</v>
      </c>
      <c r="B6">
        <v>0</v>
      </c>
      <c r="C6">
        <v>1.8433999999999999</v>
      </c>
      <c r="D6">
        <v>2.5724</v>
      </c>
    </row>
    <row r="7" spans="1:5" x14ac:dyDescent="0.25">
      <c r="A7">
        <v>6</v>
      </c>
      <c r="B7">
        <v>0</v>
      </c>
      <c r="C7">
        <v>1.4952000000000001</v>
      </c>
      <c r="D7">
        <v>2.6785000000000001</v>
      </c>
    </row>
    <row r="8" spans="1:5" x14ac:dyDescent="0.25">
      <c r="A8">
        <v>7</v>
      </c>
      <c r="B8">
        <v>0</v>
      </c>
      <c r="C8">
        <v>0.38200000000000001</v>
      </c>
      <c r="D8">
        <v>2.1286999999999998</v>
      </c>
    </row>
    <row r="9" spans="1:5" x14ac:dyDescent="0.25">
      <c r="A9">
        <v>8</v>
      </c>
      <c r="B9">
        <v>0</v>
      </c>
      <c r="C9">
        <v>0.54610000000000003</v>
      </c>
      <c r="D9">
        <v>2.7839999999999998</v>
      </c>
    </row>
    <row r="10" spans="1:5" x14ac:dyDescent="0.25">
      <c r="A10">
        <v>9</v>
      </c>
      <c r="B10">
        <v>0</v>
      </c>
      <c r="C10">
        <v>1.0971</v>
      </c>
      <c r="D10">
        <v>1.9683999999999999</v>
      </c>
    </row>
    <row r="11" spans="1:5" x14ac:dyDescent="0.25">
      <c r="A11">
        <v>10</v>
      </c>
      <c r="B11">
        <v>0</v>
      </c>
      <c r="C11">
        <v>1.27</v>
      </c>
      <c r="D11">
        <v>2.0076999999999998</v>
      </c>
    </row>
    <row r="12" spans="1:5" x14ac:dyDescent="0.25">
      <c r="A12">
        <v>11</v>
      </c>
      <c r="B12">
        <v>0</v>
      </c>
      <c r="C12">
        <v>0.45</v>
      </c>
      <c r="D12">
        <v>1.4733000000000001</v>
      </c>
    </row>
    <row r="13" spans="1:5" x14ac:dyDescent="0.25">
      <c r="A13">
        <v>12</v>
      </c>
      <c r="B13">
        <v>0</v>
      </c>
      <c r="C13">
        <v>0</v>
      </c>
      <c r="D13">
        <v>1.4942</v>
      </c>
    </row>
    <row r="14" spans="1:5" x14ac:dyDescent="0.25">
      <c r="A14">
        <v>13</v>
      </c>
      <c r="B14">
        <v>0</v>
      </c>
      <c r="C14">
        <v>0</v>
      </c>
      <c r="D14">
        <v>1.2918000000000001</v>
      </c>
    </row>
    <row r="15" spans="1:5" x14ac:dyDescent="0.25">
      <c r="A15">
        <v>14</v>
      </c>
      <c r="B15">
        <v>0</v>
      </c>
      <c r="C15">
        <v>0.56140000000000001</v>
      </c>
      <c r="D15">
        <v>2.3273999999999999</v>
      </c>
    </row>
    <row r="16" spans="1:5" x14ac:dyDescent="0.25">
      <c r="A16">
        <v>15</v>
      </c>
      <c r="B16">
        <v>0</v>
      </c>
      <c r="C16">
        <v>0</v>
      </c>
      <c r="D16">
        <v>2.1837</v>
      </c>
    </row>
    <row r="17" spans="1:4" x14ac:dyDescent="0.25">
      <c r="A17">
        <v>16</v>
      </c>
      <c r="B17">
        <v>0</v>
      </c>
      <c r="C17">
        <v>0</v>
      </c>
      <c r="D17">
        <v>1.9065000000000001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Figure S1</vt:lpstr>
      <vt:lpstr>Figure S2</vt:lpstr>
      <vt:lpstr>FigureS3</vt:lpstr>
      <vt:lpstr>Figure S4</vt:lpstr>
      <vt:lpstr>Figure S5</vt:lpstr>
      <vt:lpstr>Figure S6</vt:lpstr>
      <vt:lpstr>Figure S7</vt:lpstr>
      <vt:lpstr>Figure S8</vt:lpstr>
      <vt:lpstr>Figure S9</vt:lpstr>
      <vt:lpstr>Figure S10</vt:lpstr>
      <vt:lpstr>Figure 2</vt:lpstr>
      <vt:lpstr>Figure 3</vt:lpstr>
      <vt:lpstr>Figure 4</vt:lpstr>
      <vt:lpstr>Figure 5</vt:lpstr>
      <vt:lpstr>Sheet1</vt:lpstr>
      <vt:lpstr>Table 2</vt:lpstr>
      <vt:lpstr>Table 3</vt:lpstr>
      <vt:lpstr>Table 4</vt:lpstr>
      <vt:lpstr>Table 5</vt:lpstr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Adnan Jafar</dc:creator>
  <cp:lastModifiedBy>Adnan Jafar</cp:lastModifiedBy>
  <dcterms:created xsi:type="dcterms:W3CDTF">2024-05-16T00:25:55Z</dcterms:created>
  <dcterms:modified xsi:type="dcterms:W3CDTF">2024-05-23T07:23:56Z</dcterms:modified>
</cp:coreProperties>
</file>