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ngaro\Downloads\"/>
    </mc:Choice>
  </mc:AlternateContent>
  <bookViews>
    <workbookView xWindow="0" yWindow="0" windowWidth="28800" windowHeight="11775" firstSheet="1" activeTab="5"/>
  </bookViews>
  <sheets>
    <sheet name="2D data" sheetId="8" r:id="rId1"/>
    <sheet name="2D data for R" sheetId="9" r:id="rId2"/>
    <sheet name="2D PCA results" sheetId="10" r:id="rId3"/>
    <sheet name="3D DMTA data" sheetId="7" r:id="rId4"/>
    <sheet name="3D data for R" sheetId="6" r:id="rId5"/>
    <sheet name="3D PCA results" sheetId="5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70" i="6" l="1"/>
  <c r="V170" i="6"/>
  <c r="U170" i="6"/>
  <c r="T170" i="6"/>
  <c r="S170" i="6"/>
  <c r="R170" i="6"/>
  <c r="Q170" i="6"/>
  <c r="P170" i="6"/>
  <c r="O170" i="6"/>
  <c r="N170" i="6"/>
  <c r="M170" i="6"/>
  <c r="L170" i="6"/>
  <c r="K170" i="6"/>
  <c r="J170" i="6"/>
  <c r="I170" i="6"/>
  <c r="H170" i="6"/>
  <c r="G170" i="6"/>
  <c r="F170" i="6"/>
  <c r="E170" i="6"/>
  <c r="D170" i="6"/>
  <c r="F645" i="7" l="1"/>
  <c r="G645" i="7"/>
  <c r="H645" i="7"/>
  <c r="I645" i="7"/>
  <c r="J645" i="7"/>
  <c r="K645" i="7"/>
  <c r="L645" i="7"/>
  <c r="M645" i="7"/>
  <c r="F646" i="7"/>
  <c r="G646" i="7"/>
  <c r="H646" i="7"/>
  <c r="I646" i="7"/>
  <c r="J646" i="7"/>
  <c r="K646" i="7"/>
  <c r="L646" i="7"/>
  <c r="M646" i="7"/>
  <c r="E646" i="7"/>
  <c r="E645" i="7"/>
  <c r="D646" i="7"/>
  <c r="D645" i="7"/>
  <c r="E640" i="7"/>
  <c r="F640" i="7"/>
  <c r="G640" i="7"/>
  <c r="H640" i="7"/>
  <c r="I640" i="7"/>
  <c r="J640" i="7"/>
  <c r="K640" i="7"/>
  <c r="L640" i="7"/>
  <c r="M640" i="7"/>
  <c r="E641" i="7"/>
  <c r="F641" i="7"/>
  <c r="G641" i="7"/>
  <c r="H641" i="7"/>
  <c r="I641" i="7"/>
  <c r="J641" i="7"/>
  <c r="K641" i="7"/>
  <c r="L641" i="7"/>
  <c r="M641" i="7"/>
  <c r="D641" i="7"/>
  <c r="D640" i="7"/>
  <c r="E637" i="7"/>
  <c r="F637" i="7"/>
  <c r="G637" i="7"/>
  <c r="H637" i="7"/>
  <c r="I637" i="7"/>
  <c r="J637" i="7"/>
  <c r="K637" i="7"/>
  <c r="L637" i="7"/>
  <c r="M637" i="7"/>
  <c r="E638" i="7"/>
  <c r="F638" i="7"/>
  <c r="G638" i="7"/>
  <c r="H638" i="7"/>
  <c r="I638" i="7"/>
  <c r="J638" i="7"/>
  <c r="K638" i="7"/>
  <c r="L638" i="7"/>
  <c r="M638" i="7"/>
  <c r="D638" i="7"/>
  <c r="D637" i="7"/>
  <c r="E633" i="7"/>
  <c r="F633" i="7"/>
  <c r="G633" i="7"/>
  <c r="H633" i="7"/>
  <c r="I633" i="7"/>
  <c r="J633" i="7"/>
  <c r="K633" i="7"/>
  <c r="L633" i="7"/>
  <c r="M633" i="7"/>
  <c r="E634" i="7"/>
  <c r="F634" i="7"/>
  <c r="G634" i="7"/>
  <c r="H634" i="7"/>
  <c r="I634" i="7"/>
  <c r="J634" i="7"/>
  <c r="K634" i="7"/>
  <c r="L634" i="7"/>
  <c r="M634" i="7"/>
  <c r="D634" i="7"/>
  <c r="D633" i="7"/>
  <c r="E628" i="7"/>
  <c r="F628" i="7"/>
  <c r="G628" i="7"/>
  <c r="H628" i="7"/>
  <c r="I628" i="7"/>
  <c r="J628" i="7"/>
  <c r="K628" i="7"/>
  <c r="L628" i="7"/>
  <c r="M628" i="7"/>
  <c r="E629" i="7"/>
  <c r="F629" i="7"/>
  <c r="G629" i="7"/>
  <c r="H629" i="7"/>
  <c r="I629" i="7"/>
  <c r="J629" i="7"/>
  <c r="K629" i="7"/>
  <c r="L629" i="7"/>
  <c r="M629" i="7"/>
  <c r="D629" i="7"/>
  <c r="D628" i="7"/>
  <c r="E622" i="7"/>
  <c r="F622" i="7"/>
  <c r="G622" i="7"/>
  <c r="H622" i="7"/>
  <c r="I622" i="7"/>
  <c r="J622" i="7"/>
  <c r="K622" i="7"/>
  <c r="L622" i="7"/>
  <c r="M622" i="7"/>
  <c r="E623" i="7"/>
  <c r="F623" i="7"/>
  <c r="G623" i="7"/>
  <c r="H623" i="7"/>
  <c r="I623" i="7"/>
  <c r="J623" i="7"/>
  <c r="K623" i="7"/>
  <c r="L623" i="7"/>
  <c r="M623" i="7"/>
  <c r="D623" i="7"/>
  <c r="D622" i="7"/>
  <c r="E619" i="7"/>
  <c r="F619" i="7"/>
  <c r="G619" i="7"/>
  <c r="H619" i="7"/>
  <c r="I619" i="7"/>
  <c r="J619" i="7"/>
  <c r="K619" i="7"/>
  <c r="L619" i="7"/>
  <c r="M619" i="7"/>
  <c r="E620" i="7"/>
  <c r="F620" i="7"/>
  <c r="G620" i="7"/>
  <c r="H620" i="7"/>
  <c r="I620" i="7"/>
  <c r="J620" i="7"/>
  <c r="K620" i="7"/>
  <c r="L620" i="7"/>
  <c r="M620" i="7"/>
  <c r="D620" i="7"/>
  <c r="D619" i="7"/>
  <c r="E614" i="7"/>
  <c r="F614" i="7"/>
  <c r="G614" i="7"/>
  <c r="H614" i="7"/>
  <c r="I614" i="7"/>
  <c r="J614" i="7"/>
  <c r="K614" i="7"/>
  <c r="L614" i="7"/>
  <c r="M614" i="7"/>
  <c r="E615" i="7"/>
  <c r="F615" i="7"/>
  <c r="G615" i="7"/>
  <c r="H615" i="7"/>
  <c r="I615" i="7"/>
  <c r="J615" i="7"/>
  <c r="K615" i="7"/>
  <c r="L615" i="7"/>
  <c r="M615" i="7"/>
  <c r="D615" i="7"/>
  <c r="D614" i="7"/>
  <c r="R170" i="9" l="1"/>
  <c r="Q170" i="9"/>
  <c r="P170" i="9"/>
  <c r="O170" i="9"/>
  <c r="N170" i="9"/>
  <c r="M170" i="9"/>
  <c r="L170" i="9"/>
  <c r="K170" i="9"/>
  <c r="J170" i="9"/>
  <c r="I170" i="9"/>
  <c r="H170" i="9"/>
  <c r="G170" i="9"/>
  <c r="F170" i="9"/>
  <c r="E170" i="9"/>
  <c r="D170" i="9"/>
  <c r="D169" i="9"/>
  <c r="E168" i="9"/>
  <c r="D168" i="9"/>
  <c r="D598" i="8"/>
  <c r="E598" i="8"/>
  <c r="G609" i="8"/>
  <c r="G608" i="8"/>
  <c r="G17" i="8"/>
  <c r="G18" i="8" s="1"/>
  <c r="G16" i="8"/>
  <c r="G15" i="8"/>
  <c r="I630" i="8"/>
  <c r="J630" i="8"/>
  <c r="K630" i="8"/>
  <c r="H630" i="8"/>
  <c r="E630" i="8"/>
  <c r="F630" i="8"/>
  <c r="D630" i="8"/>
  <c r="D629" i="8"/>
  <c r="E629" i="8"/>
  <c r="F629" i="8"/>
  <c r="H629" i="8"/>
  <c r="I629" i="8"/>
  <c r="J629" i="8"/>
  <c r="K629" i="8"/>
  <c r="G628" i="8"/>
  <c r="G627" i="8"/>
  <c r="G626" i="8"/>
  <c r="I625" i="8"/>
  <c r="J625" i="8"/>
  <c r="K625" i="8"/>
  <c r="H625" i="8"/>
  <c r="F625" i="8"/>
  <c r="E625" i="8"/>
  <c r="D625" i="8"/>
  <c r="E624" i="8"/>
  <c r="F624" i="8"/>
  <c r="H624" i="8"/>
  <c r="I624" i="8"/>
  <c r="J624" i="8"/>
  <c r="K624" i="8"/>
  <c r="D624" i="8"/>
  <c r="G623" i="8"/>
  <c r="G624" i="8" s="1"/>
  <c r="I622" i="8"/>
  <c r="J622" i="8"/>
  <c r="K622" i="8"/>
  <c r="H622" i="8"/>
  <c r="E622" i="8"/>
  <c r="F622" i="8"/>
  <c r="D622" i="8"/>
  <c r="E621" i="8"/>
  <c r="F621" i="8"/>
  <c r="H621" i="8"/>
  <c r="I621" i="8"/>
  <c r="J621" i="8"/>
  <c r="K621" i="8"/>
  <c r="D621" i="8"/>
  <c r="G620" i="8"/>
  <c r="G621" i="8" s="1"/>
  <c r="G619" i="8"/>
  <c r="I618" i="8"/>
  <c r="J618" i="8"/>
  <c r="K618" i="8"/>
  <c r="H618" i="8"/>
  <c r="E618" i="8"/>
  <c r="F618" i="8"/>
  <c r="D618" i="8"/>
  <c r="E617" i="8"/>
  <c r="F617" i="8"/>
  <c r="H617" i="8"/>
  <c r="I617" i="8"/>
  <c r="J617" i="8"/>
  <c r="K617" i="8"/>
  <c r="D617" i="8"/>
  <c r="G616" i="8"/>
  <c r="G615" i="8"/>
  <c r="G614" i="8"/>
  <c r="J613" i="8"/>
  <c r="I613" i="8"/>
  <c r="K613" i="8"/>
  <c r="H613" i="8"/>
  <c r="E613" i="8"/>
  <c r="F613" i="8"/>
  <c r="D613" i="8"/>
  <c r="E612" i="8"/>
  <c r="F612" i="8"/>
  <c r="G612" i="8"/>
  <c r="H612" i="8"/>
  <c r="I612" i="8"/>
  <c r="J612" i="8"/>
  <c r="K612" i="8"/>
  <c r="D612" i="8"/>
  <c r="G611" i="8"/>
  <c r="G610" i="8"/>
  <c r="I607" i="8"/>
  <c r="J607" i="8"/>
  <c r="K607" i="8"/>
  <c r="H607" i="8"/>
  <c r="E607" i="8"/>
  <c r="F607" i="8"/>
  <c r="D607" i="8"/>
  <c r="H606" i="8"/>
  <c r="I606" i="8"/>
  <c r="J606" i="8"/>
  <c r="K606" i="8"/>
  <c r="E606" i="8"/>
  <c r="F606" i="8"/>
  <c r="D606" i="8"/>
  <c r="G605" i="8"/>
  <c r="G606" i="8" s="1"/>
  <c r="I604" i="8"/>
  <c r="J604" i="8"/>
  <c r="K604" i="8"/>
  <c r="H604" i="8"/>
  <c r="E604" i="8"/>
  <c r="F604" i="8"/>
  <c r="D604" i="8"/>
  <c r="K603" i="8"/>
  <c r="J603" i="8"/>
  <c r="I603" i="8"/>
  <c r="H603" i="8"/>
  <c r="F603" i="8"/>
  <c r="E603" i="8"/>
  <c r="D603" i="8"/>
  <c r="G600" i="8"/>
  <c r="G603" i="8" s="1"/>
  <c r="G602" i="8"/>
  <c r="G601" i="8"/>
  <c r="G617" i="8" l="1"/>
  <c r="G629" i="8"/>
  <c r="G597" i="8"/>
  <c r="G596" i="8"/>
  <c r="G598" i="8" s="1"/>
  <c r="K599" i="8"/>
  <c r="J599" i="8"/>
  <c r="K598" i="8"/>
  <c r="J598" i="8"/>
  <c r="I599" i="8"/>
  <c r="H599" i="8"/>
  <c r="I598" i="8"/>
  <c r="H598" i="8"/>
  <c r="F599" i="8"/>
  <c r="E599" i="8"/>
  <c r="D599" i="8"/>
  <c r="D495" i="8"/>
  <c r="D595" i="8"/>
  <c r="F598" i="8"/>
  <c r="K568" i="8" l="1"/>
  <c r="J568" i="8"/>
  <c r="I568" i="8"/>
  <c r="H568" i="8"/>
  <c r="F568" i="8"/>
  <c r="E568" i="8"/>
  <c r="D568" i="8"/>
  <c r="K567" i="8"/>
  <c r="J567" i="8"/>
  <c r="I567" i="8"/>
  <c r="H567" i="8"/>
  <c r="F567" i="8"/>
  <c r="E567" i="8"/>
  <c r="D567" i="8"/>
  <c r="G566" i="8"/>
  <c r="F76" i="7"/>
  <c r="F80" i="7"/>
  <c r="F81" i="7"/>
  <c r="F84" i="7"/>
  <c r="F85" i="7"/>
  <c r="F88" i="7"/>
  <c r="F89" i="7"/>
  <c r="F92" i="7"/>
  <c r="F93" i="7"/>
  <c r="F96" i="7"/>
  <c r="F97" i="7"/>
  <c r="F100" i="7"/>
  <c r="F101" i="7"/>
  <c r="F104" i="7"/>
  <c r="F105" i="7"/>
  <c r="F108" i="7"/>
  <c r="F109" i="7"/>
  <c r="F111" i="7"/>
  <c r="F112" i="7"/>
  <c r="F115" i="7"/>
  <c r="F116" i="7"/>
  <c r="F118" i="7"/>
  <c r="F119" i="7"/>
  <c r="F121" i="7"/>
  <c r="F122" i="7"/>
  <c r="F125" i="7"/>
  <c r="F126" i="7"/>
  <c r="F128" i="7"/>
  <c r="F129" i="7"/>
  <c r="F133" i="7"/>
  <c r="F134" i="7"/>
  <c r="F136" i="7"/>
  <c r="F137" i="7"/>
  <c r="F141" i="7"/>
  <c r="F142" i="7"/>
  <c r="F145" i="7"/>
  <c r="F146" i="7"/>
  <c r="F148" i="7"/>
  <c r="F149" i="7"/>
  <c r="F152" i="7"/>
  <c r="F153" i="7"/>
  <c r="F155" i="7"/>
  <c r="F156" i="7"/>
  <c r="F159" i="7"/>
  <c r="F160" i="7"/>
  <c r="F163" i="7"/>
  <c r="F164" i="7"/>
  <c r="F167" i="7"/>
  <c r="F168" i="7"/>
  <c r="F171" i="7"/>
  <c r="F172" i="7"/>
  <c r="F175" i="7"/>
  <c r="F176" i="7"/>
  <c r="F182" i="7"/>
  <c r="F183" i="7"/>
  <c r="F188" i="7"/>
  <c r="F189" i="7"/>
  <c r="F191" i="7"/>
  <c r="F192" i="7"/>
  <c r="F194" i="7"/>
  <c r="F195" i="7"/>
  <c r="F197" i="7"/>
  <c r="F198" i="7"/>
  <c r="F200" i="7"/>
  <c r="F201" i="7"/>
  <c r="F203" i="7"/>
  <c r="F204" i="7"/>
  <c r="F206" i="7"/>
  <c r="F207" i="7"/>
  <c r="F209" i="7"/>
  <c r="F210" i="7"/>
  <c r="F213" i="7"/>
  <c r="F214" i="7"/>
  <c r="F216" i="7"/>
  <c r="F217" i="7"/>
  <c r="F220" i="7"/>
  <c r="F221" i="7"/>
  <c r="F223" i="7"/>
  <c r="F224" i="7"/>
  <c r="F226" i="7"/>
  <c r="F227" i="7"/>
  <c r="F229" i="7"/>
  <c r="F230" i="7"/>
  <c r="F232" i="7"/>
  <c r="F233" i="7"/>
  <c r="F236" i="7"/>
  <c r="F237" i="7"/>
  <c r="F239" i="7"/>
  <c r="F240" i="7"/>
  <c r="F243" i="7"/>
  <c r="F244" i="7"/>
  <c r="F248" i="7"/>
  <c r="F249" i="7"/>
  <c r="F253" i="7"/>
  <c r="F254" i="7"/>
  <c r="F258" i="7"/>
  <c r="F259" i="7"/>
  <c r="F261" i="7"/>
  <c r="F262" i="7"/>
  <c r="F267" i="7"/>
  <c r="F268" i="7"/>
  <c r="F272" i="7"/>
  <c r="F273" i="7"/>
  <c r="F278" i="7"/>
  <c r="F279" i="7"/>
  <c r="F284" i="7"/>
  <c r="F285" i="7"/>
  <c r="F290" i="7"/>
  <c r="F291" i="7"/>
  <c r="F296" i="7"/>
  <c r="F297" i="7"/>
  <c r="F302" i="7"/>
  <c r="F303" i="7"/>
  <c r="F307" i="7"/>
  <c r="F308" i="7"/>
  <c r="F313" i="7"/>
  <c r="F314" i="7"/>
  <c r="F318" i="7"/>
  <c r="F319" i="7"/>
  <c r="F323" i="7"/>
  <c r="F324" i="7"/>
  <c r="F329" i="7"/>
  <c r="F330" i="7"/>
  <c r="F335" i="7"/>
  <c r="F336" i="7"/>
  <c r="F341" i="7"/>
  <c r="F342" i="7"/>
  <c r="F347" i="7"/>
  <c r="F348" i="7"/>
  <c r="F354" i="7"/>
  <c r="F355" i="7"/>
  <c r="F359" i="7"/>
  <c r="F360" i="7"/>
  <c r="F362" i="7"/>
  <c r="F363" i="7"/>
  <c r="F366" i="7"/>
  <c r="F367" i="7"/>
  <c r="F370" i="7"/>
  <c r="F371" i="7"/>
  <c r="F375" i="7"/>
  <c r="F376" i="7"/>
  <c r="F380" i="7"/>
  <c r="F381" i="7"/>
  <c r="F385" i="7"/>
  <c r="F386" i="7"/>
  <c r="F390" i="7"/>
  <c r="F391" i="7"/>
  <c r="F395" i="7"/>
  <c r="F396" i="7"/>
  <c r="F400" i="7"/>
  <c r="F401" i="7"/>
  <c r="F406" i="7"/>
  <c r="F407" i="7"/>
  <c r="F411" i="7"/>
  <c r="F412" i="7"/>
  <c r="F416" i="7"/>
  <c r="F417" i="7"/>
  <c r="F421" i="7"/>
  <c r="F422" i="7"/>
  <c r="F426" i="7"/>
  <c r="F427" i="7"/>
  <c r="F432" i="7"/>
  <c r="F433" i="7"/>
  <c r="F437" i="7"/>
  <c r="F438" i="7"/>
  <c r="F442" i="7"/>
  <c r="F443" i="7"/>
  <c r="F447" i="7"/>
  <c r="F448" i="7"/>
  <c r="F452" i="7"/>
  <c r="F453" i="7"/>
  <c r="F457" i="7"/>
  <c r="F458" i="7"/>
  <c r="F462" i="7"/>
  <c r="F463" i="7"/>
  <c r="F466" i="7"/>
  <c r="F467" i="7"/>
  <c r="F471" i="7"/>
  <c r="F472" i="7"/>
  <c r="F475" i="7"/>
  <c r="F476" i="7"/>
  <c r="F480" i="7"/>
  <c r="F481" i="7"/>
  <c r="F484" i="7"/>
  <c r="F485" i="7"/>
  <c r="F490" i="7"/>
  <c r="F491" i="7"/>
  <c r="F495" i="7"/>
  <c r="F496" i="7"/>
  <c r="F500" i="7"/>
  <c r="F501" i="7"/>
  <c r="F505" i="7"/>
  <c r="F506" i="7"/>
  <c r="F510" i="7"/>
  <c r="F511" i="7"/>
  <c r="F515" i="7"/>
  <c r="F516" i="7"/>
  <c r="F520" i="7"/>
  <c r="F521" i="7"/>
  <c r="F525" i="7"/>
  <c r="F526" i="7"/>
  <c r="F532" i="7"/>
  <c r="F533" i="7"/>
  <c r="F535" i="7"/>
  <c r="F536" i="7"/>
  <c r="F538" i="7"/>
  <c r="F539" i="7"/>
  <c r="F541" i="7"/>
  <c r="F542" i="7"/>
  <c r="F544" i="7"/>
  <c r="F545" i="7"/>
  <c r="F547" i="7"/>
  <c r="F548" i="7"/>
  <c r="F550" i="7"/>
  <c r="F551" i="7"/>
  <c r="F553" i="7"/>
  <c r="F554" i="7"/>
  <c r="F556" i="7"/>
  <c r="F557" i="7"/>
  <c r="F559" i="7"/>
  <c r="F560" i="7"/>
  <c r="F562" i="7"/>
  <c r="F563" i="7"/>
  <c r="F565" i="7"/>
  <c r="F566" i="7"/>
  <c r="F568" i="7"/>
  <c r="F569" i="7"/>
  <c r="F571" i="7"/>
  <c r="F572" i="7"/>
  <c r="F574" i="7"/>
  <c r="F575" i="7"/>
  <c r="F577" i="7"/>
  <c r="F578" i="7"/>
  <c r="F580" i="7"/>
  <c r="F581" i="7"/>
  <c r="F583" i="7"/>
  <c r="F584" i="7"/>
  <c r="F586" i="7"/>
  <c r="F587" i="7"/>
  <c r="F589" i="7"/>
  <c r="F590" i="7"/>
  <c r="F592" i="7"/>
  <c r="F593" i="7"/>
  <c r="F595" i="7"/>
  <c r="F596" i="7"/>
  <c r="F598" i="7"/>
  <c r="F599" i="7"/>
  <c r="F601" i="7"/>
  <c r="F602" i="7"/>
  <c r="F604" i="7"/>
  <c r="F605" i="7"/>
  <c r="F607" i="7"/>
  <c r="F608" i="7"/>
  <c r="F610" i="7"/>
  <c r="F611" i="7"/>
  <c r="D155" i="9" l="1"/>
  <c r="J169" i="9"/>
  <c r="G169" i="9"/>
  <c r="F169" i="9"/>
  <c r="R169" i="9"/>
  <c r="Q169" i="9"/>
  <c r="P169" i="9"/>
  <c r="O169" i="9"/>
  <c r="N169" i="9"/>
  <c r="M169" i="9"/>
  <c r="L169" i="9"/>
  <c r="K169" i="9"/>
  <c r="I169" i="9"/>
  <c r="H169" i="9"/>
  <c r="E169" i="9"/>
  <c r="R168" i="9"/>
  <c r="Q168" i="9"/>
  <c r="P168" i="9"/>
  <c r="O168" i="9"/>
  <c r="N168" i="9"/>
  <c r="M168" i="9"/>
  <c r="L168" i="9"/>
  <c r="K168" i="9"/>
  <c r="J168" i="9"/>
  <c r="I168" i="9"/>
  <c r="H168" i="9"/>
  <c r="G168" i="9"/>
  <c r="F168" i="9"/>
  <c r="R167" i="9"/>
  <c r="Q167" i="9"/>
  <c r="P167" i="9"/>
  <c r="O167" i="9"/>
  <c r="N167" i="9"/>
  <c r="M167" i="9"/>
  <c r="L167" i="9"/>
  <c r="K167" i="9"/>
  <c r="J167" i="9"/>
  <c r="I167" i="9"/>
  <c r="H167" i="9"/>
  <c r="G167" i="9"/>
  <c r="F167" i="9"/>
  <c r="E167" i="9"/>
  <c r="D167" i="9"/>
  <c r="R166" i="9"/>
  <c r="Q166" i="9"/>
  <c r="P166" i="9"/>
  <c r="O166" i="9"/>
  <c r="N166" i="9"/>
  <c r="M166" i="9"/>
  <c r="L166" i="9"/>
  <c r="K166" i="9"/>
  <c r="J166" i="9"/>
  <c r="I166" i="9"/>
  <c r="H166" i="9"/>
  <c r="G166" i="9"/>
  <c r="F166" i="9"/>
  <c r="E166" i="9"/>
  <c r="D166" i="9"/>
  <c r="R165" i="9"/>
  <c r="Q165" i="9"/>
  <c r="P165" i="9"/>
  <c r="O165" i="9"/>
  <c r="N165" i="9"/>
  <c r="M165" i="9"/>
  <c r="L165" i="9"/>
  <c r="K165" i="9"/>
  <c r="J165" i="9"/>
  <c r="I165" i="9"/>
  <c r="H165" i="9"/>
  <c r="G165" i="9"/>
  <c r="F165" i="9"/>
  <c r="E165" i="9"/>
  <c r="D165" i="9"/>
  <c r="R164" i="9"/>
  <c r="Q164" i="9"/>
  <c r="P164" i="9"/>
  <c r="O164" i="9"/>
  <c r="N164" i="9"/>
  <c r="M164" i="9"/>
  <c r="L164" i="9"/>
  <c r="K164" i="9"/>
  <c r="J164" i="9"/>
  <c r="I164" i="9"/>
  <c r="H164" i="9"/>
  <c r="G164" i="9"/>
  <c r="F164" i="9"/>
  <c r="E164" i="9"/>
  <c r="D164" i="9"/>
  <c r="R163" i="9"/>
  <c r="Q163" i="9"/>
  <c r="P163" i="9"/>
  <c r="O163" i="9"/>
  <c r="N163" i="9"/>
  <c r="M163" i="9"/>
  <c r="L163" i="9"/>
  <c r="K163" i="9"/>
  <c r="J163" i="9"/>
  <c r="I163" i="9"/>
  <c r="H163" i="9"/>
  <c r="G163" i="9"/>
  <c r="F163" i="9"/>
  <c r="E163" i="9"/>
  <c r="D163" i="9"/>
  <c r="R162" i="9"/>
  <c r="Q162" i="9"/>
  <c r="P162" i="9"/>
  <c r="O162" i="9"/>
  <c r="N162" i="9"/>
  <c r="M162" i="9"/>
  <c r="L162" i="9"/>
  <c r="K162" i="9"/>
  <c r="J162" i="9"/>
  <c r="I162" i="9"/>
  <c r="H162" i="9"/>
  <c r="G162" i="9"/>
  <c r="F162" i="9"/>
  <c r="E162" i="9"/>
  <c r="D162" i="9"/>
  <c r="R161" i="9"/>
  <c r="Q161" i="9"/>
  <c r="P161" i="9"/>
  <c r="O161" i="9"/>
  <c r="N161" i="9"/>
  <c r="M161" i="9"/>
  <c r="L161" i="9"/>
  <c r="K161" i="9"/>
  <c r="J161" i="9"/>
  <c r="I161" i="9"/>
  <c r="H161" i="9"/>
  <c r="G161" i="9"/>
  <c r="F161" i="9"/>
  <c r="E161" i="9"/>
  <c r="D161" i="9"/>
  <c r="R160" i="9"/>
  <c r="Q160" i="9"/>
  <c r="P160" i="9"/>
  <c r="O160" i="9"/>
  <c r="N160" i="9"/>
  <c r="M160" i="9"/>
  <c r="L160" i="9"/>
  <c r="K160" i="9"/>
  <c r="J160" i="9"/>
  <c r="I160" i="9"/>
  <c r="H160" i="9"/>
  <c r="G160" i="9"/>
  <c r="F160" i="9"/>
  <c r="E160" i="9"/>
  <c r="D160" i="9"/>
  <c r="R159" i="9"/>
  <c r="Q159" i="9"/>
  <c r="P159" i="9"/>
  <c r="O159" i="9"/>
  <c r="N159" i="9"/>
  <c r="M159" i="9"/>
  <c r="L159" i="9"/>
  <c r="K159" i="9"/>
  <c r="J159" i="9"/>
  <c r="I159" i="9"/>
  <c r="H159" i="9"/>
  <c r="G159" i="9"/>
  <c r="F159" i="9"/>
  <c r="E159" i="9"/>
  <c r="D159" i="9"/>
  <c r="R158" i="9"/>
  <c r="Q158" i="9"/>
  <c r="P158" i="9"/>
  <c r="O158" i="9"/>
  <c r="N158" i="9"/>
  <c r="M158" i="9"/>
  <c r="L158" i="9"/>
  <c r="K158" i="9"/>
  <c r="J158" i="9"/>
  <c r="I158" i="9"/>
  <c r="H158" i="9"/>
  <c r="G158" i="9"/>
  <c r="F158" i="9"/>
  <c r="E158" i="9"/>
  <c r="D158" i="9"/>
  <c r="R157" i="9"/>
  <c r="Q157" i="9"/>
  <c r="P157" i="9"/>
  <c r="O157" i="9"/>
  <c r="N157" i="9"/>
  <c r="M157" i="9"/>
  <c r="L157" i="9"/>
  <c r="K157" i="9"/>
  <c r="J157" i="9"/>
  <c r="I157" i="9"/>
  <c r="H157" i="9"/>
  <c r="G157" i="9"/>
  <c r="F157" i="9"/>
  <c r="E157" i="9"/>
  <c r="D157" i="9"/>
  <c r="R156" i="9"/>
  <c r="Q156" i="9"/>
  <c r="P156" i="9"/>
  <c r="O156" i="9"/>
  <c r="N156" i="9"/>
  <c r="M156" i="9"/>
  <c r="L156" i="9"/>
  <c r="K156" i="9"/>
  <c r="J156" i="9"/>
  <c r="I156" i="9"/>
  <c r="H156" i="9"/>
  <c r="G156" i="9"/>
  <c r="F156" i="9"/>
  <c r="E156" i="9"/>
  <c r="D156" i="9"/>
  <c r="R155" i="9"/>
  <c r="Q155" i="9"/>
  <c r="P155" i="9"/>
  <c r="O155" i="9"/>
  <c r="N155" i="9"/>
  <c r="M155" i="9"/>
  <c r="L155" i="9"/>
  <c r="K155" i="9"/>
  <c r="J155" i="9"/>
  <c r="I155" i="9"/>
  <c r="H155" i="9"/>
  <c r="G155" i="9"/>
  <c r="F155" i="9"/>
  <c r="E155" i="9"/>
  <c r="G593" i="8" l="1"/>
  <c r="G594" i="8" s="1"/>
  <c r="G590" i="8"/>
  <c r="G591" i="8" s="1"/>
  <c r="G587" i="8"/>
  <c r="G588" i="8" s="1"/>
  <c r="G584" i="8"/>
  <c r="G585" i="8" s="1"/>
  <c r="G581" i="8"/>
  <c r="G582" i="8" s="1"/>
  <c r="G578" i="8"/>
  <c r="G579" i="8" s="1"/>
  <c r="G575" i="8"/>
  <c r="G576" i="8" s="1"/>
  <c r="G572" i="8"/>
  <c r="G573" i="8" s="1"/>
  <c r="G569" i="8"/>
  <c r="G563" i="8"/>
  <c r="G560" i="8"/>
  <c r="G561" i="8" s="1"/>
  <c r="G557" i="8"/>
  <c r="G558" i="8" s="1"/>
  <c r="G554" i="8"/>
  <c r="G555" i="8" s="1"/>
  <c r="G551" i="8"/>
  <c r="G552" i="8" s="1"/>
  <c r="G548" i="8"/>
  <c r="G549" i="8" s="1"/>
  <c r="G545" i="8"/>
  <c r="G546" i="8" s="1"/>
  <c r="G542" i="8"/>
  <c r="G543" i="8" s="1"/>
  <c r="G539" i="8"/>
  <c r="G540" i="8" s="1"/>
  <c r="G536" i="8"/>
  <c r="G537" i="8" s="1"/>
  <c r="G533" i="8"/>
  <c r="G534" i="8" s="1"/>
  <c r="G530" i="8"/>
  <c r="G531" i="8" s="1"/>
  <c r="G527" i="8"/>
  <c r="G528" i="8" s="1"/>
  <c r="G524" i="8"/>
  <c r="G525" i="8" s="1"/>
  <c r="G521" i="8"/>
  <c r="G522" i="8" s="1"/>
  <c r="G518" i="8"/>
  <c r="G519" i="8" s="1"/>
  <c r="G515" i="8"/>
  <c r="G514" i="8"/>
  <c r="G513" i="8"/>
  <c r="G512" i="8"/>
  <c r="G511" i="8"/>
  <c r="G508" i="8"/>
  <c r="G507" i="8"/>
  <c r="G506" i="8"/>
  <c r="G503" i="8"/>
  <c r="G502" i="8"/>
  <c r="G501" i="8"/>
  <c r="G498" i="8"/>
  <c r="G497" i="8"/>
  <c r="G496" i="8"/>
  <c r="G493" i="8"/>
  <c r="G492" i="8"/>
  <c r="G491" i="8"/>
  <c r="G488" i="8"/>
  <c r="G487" i="8"/>
  <c r="G486" i="8"/>
  <c r="G483" i="8"/>
  <c r="G482" i="8"/>
  <c r="G481" i="8"/>
  <c r="G478" i="8"/>
  <c r="G477" i="8"/>
  <c r="G476" i="8"/>
  <c r="G471" i="8"/>
  <c r="G472" i="8"/>
  <c r="G473" i="8"/>
  <c r="G470" i="8"/>
  <c r="G467" i="8"/>
  <c r="G466" i="8"/>
  <c r="G463" i="8"/>
  <c r="G462" i="8"/>
  <c r="G461" i="8"/>
  <c r="G458" i="8"/>
  <c r="G457" i="8"/>
  <c r="G454" i="8"/>
  <c r="G453" i="8"/>
  <c r="G452" i="8"/>
  <c r="G449" i="8"/>
  <c r="G448" i="8"/>
  <c r="G445" i="8"/>
  <c r="G444" i="8"/>
  <c r="G443" i="8"/>
  <c r="G440" i="8"/>
  <c r="G439" i="8"/>
  <c r="G438" i="8"/>
  <c r="G435" i="8"/>
  <c r="G434" i="8"/>
  <c r="G433" i="8"/>
  <c r="G430" i="8"/>
  <c r="G429" i="8"/>
  <c r="G428" i="8"/>
  <c r="G425" i="8"/>
  <c r="G424" i="8"/>
  <c r="G423" i="8"/>
  <c r="G420" i="8"/>
  <c r="G419" i="8"/>
  <c r="G418" i="8"/>
  <c r="G415" i="8"/>
  <c r="G414" i="8"/>
  <c r="G413" i="8"/>
  <c r="G412" i="8"/>
  <c r="G409" i="8"/>
  <c r="G408" i="8"/>
  <c r="G407" i="8"/>
  <c r="G404" i="8"/>
  <c r="G403" i="8"/>
  <c r="G402" i="8"/>
  <c r="G399" i="8"/>
  <c r="G398" i="8"/>
  <c r="G397" i="8"/>
  <c r="G394" i="8"/>
  <c r="G393" i="8"/>
  <c r="G392" i="8"/>
  <c r="G367" i="8"/>
  <c r="G389" i="8"/>
  <c r="G388" i="8"/>
  <c r="G387" i="8"/>
  <c r="G386" i="8"/>
  <c r="G383" i="8"/>
  <c r="G382" i="8"/>
  <c r="G381" i="8"/>
  <c r="G378" i="8"/>
  <c r="G377" i="8"/>
  <c r="G376" i="8"/>
  <c r="G373" i="8"/>
  <c r="G372" i="8"/>
  <c r="G371" i="8"/>
  <c r="G368" i="8"/>
  <c r="G366" i="8"/>
  <c r="G363" i="8"/>
  <c r="G362" i="8"/>
  <c r="G361" i="8"/>
  <c r="G358" i="8"/>
  <c r="G357" i="8"/>
  <c r="G356" i="8"/>
  <c r="G353" i="8"/>
  <c r="G352" i="8"/>
  <c r="G349" i="8"/>
  <c r="G348" i="8"/>
  <c r="G345" i="8"/>
  <c r="G346" i="8" s="1"/>
  <c r="G341" i="8"/>
  <c r="G342" i="8"/>
  <c r="G340" i="8"/>
  <c r="G322" i="8"/>
  <c r="G321" i="8"/>
  <c r="G320" i="8"/>
  <c r="G316" i="8"/>
  <c r="G317" i="8"/>
  <c r="G315" i="8"/>
  <c r="G312" i="8"/>
  <c r="G311" i="8"/>
  <c r="G310" i="8"/>
  <c r="G309" i="8"/>
  <c r="G306" i="8"/>
  <c r="G305" i="8"/>
  <c r="G304" i="8"/>
  <c r="G301" i="8"/>
  <c r="G300" i="8"/>
  <c r="G299" i="8"/>
  <c r="G298" i="8"/>
  <c r="G295" i="8"/>
  <c r="G294" i="8"/>
  <c r="G293" i="8"/>
  <c r="G292" i="8"/>
  <c r="G289" i="8"/>
  <c r="G288" i="8"/>
  <c r="G287" i="8"/>
  <c r="G286" i="8"/>
  <c r="G283" i="8"/>
  <c r="G282" i="8"/>
  <c r="G281" i="8"/>
  <c r="G280" i="8"/>
  <c r="G277" i="8"/>
  <c r="G276" i="8"/>
  <c r="G275" i="8"/>
  <c r="G274" i="8"/>
  <c r="G271" i="8"/>
  <c r="G270" i="8"/>
  <c r="G269" i="8"/>
  <c r="G266" i="8"/>
  <c r="G265" i="8"/>
  <c r="G264" i="8"/>
  <c r="G263" i="8"/>
  <c r="G260" i="8"/>
  <c r="G261" i="8" s="1"/>
  <c r="G257" i="8"/>
  <c r="G256" i="8"/>
  <c r="G255" i="8"/>
  <c r="G252" i="8"/>
  <c r="G251" i="8"/>
  <c r="G250" i="8"/>
  <c r="G247" i="8"/>
  <c r="G246" i="8"/>
  <c r="G245" i="8"/>
  <c r="G242" i="8"/>
  <c r="G241" i="8"/>
  <c r="G238" i="8"/>
  <c r="G239" i="8" s="1"/>
  <c r="G235" i="8"/>
  <c r="G234" i="8"/>
  <c r="G231" i="8"/>
  <c r="G232" i="8" s="1"/>
  <c r="G228" i="8"/>
  <c r="G229" i="8" s="1"/>
  <c r="G225" i="8"/>
  <c r="G226" i="8" s="1"/>
  <c r="G222" i="8"/>
  <c r="G223" i="8" s="1"/>
  <c r="G219" i="8"/>
  <c r="G218" i="8"/>
  <c r="G215" i="8"/>
  <c r="G216" i="8" s="1"/>
  <c r="G212" i="8"/>
  <c r="G211" i="8"/>
  <c r="G208" i="8"/>
  <c r="G209" i="8" s="1"/>
  <c r="G205" i="8"/>
  <c r="G206" i="8" s="1"/>
  <c r="G202" i="8"/>
  <c r="G203" i="8" s="1"/>
  <c r="G199" i="8"/>
  <c r="G200" i="8" s="1"/>
  <c r="G196" i="8"/>
  <c r="G197" i="8" s="1"/>
  <c r="G193" i="8"/>
  <c r="G194" i="8" s="1"/>
  <c r="G190" i="8"/>
  <c r="G191" i="8" s="1"/>
  <c r="G187" i="8"/>
  <c r="G186" i="8"/>
  <c r="G185" i="8"/>
  <c r="G184" i="8"/>
  <c r="G178" i="8"/>
  <c r="G179" i="8"/>
  <c r="G180" i="8"/>
  <c r="G181" i="8"/>
  <c r="G177" i="8"/>
  <c r="G174" i="8"/>
  <c r="G173" i="8"/>
  <c r="G170" i="8"/>
  <c r="G169" i="8"/>
  <c r="G166" i="8"/>
  <c r="G165" i="8"/>
  <c r="G162" i="8"/>
  <c r="G161" i="8"/>
  <c r="G158" i="8"/>
  <c r="G157" i="8"/>
  <c r="G154" i="8"/>
  <c r="G155" i="8" s="1"/>
  <c r="G151" i="8"/>
  <c r="G150" i="8"/>
  <c r="G147" i="8"/>
  <c r="G148" i="8" s="1"/>
  <c r="G144" i="8"/>
  <c r="G143" i="8"/>
  <c r="G139" i="8"/>
  <c r="G140" i="8"/>
  <c r="G138" i="8"/>
  <c r="G135" i="8"/>
  <c r="G136" i="8" s="1"/>
  <c r="G131" i="8"/>
  <c r="G132" i="8"/>
  <c r="G130" i="8"/>
  <c r="G127" i="8"/>
  <c r="G128" i="8" s="1"/>
  <c r="G124" i="8"/>
  <c r="G123" i="8"/>
  <c r="G120" i="8"/>
  <c r="G121" i="8" s="1"/>
  <c r="G117" i="8"/>
  <c r="G118" i="8" s="1"/>
  <c r="G114" i="8"/>
  <c r="G113" i="8"/>
  <c r="G110" i="8"/>
  <c r="G111" i="8" s="1"/>
  <c r="G107" i="8"/>
  <c r="G106" i="8"/>
  <c r="G103" i="8"/>
  <c r="G102" i="8"/>
  <c r="G99" i="8"/>
  <c r="G98" i="8"/>
  <c r="G95" i="8"/>
  <c r="G94" i="8"/>
  <c r="G91" i="8"/>
  <c r="G90" i="8"/>
  <c r="G87" i="8"/>
  <c r="G86" i="8"/>
  <c r="G83" i="8"/>
  <c r="G82" i="8"/>
  <c r="G78" i="8"/>
  <c r="G79" i="8"/>
  <c r="G77" i="8"/>
  <c r="G8" i="8"/>
  <c r="G2" i="8"/>
  <c r="G67" i="8"/>
  <c r="G66" i="8"/>
  <c r="G65" i="8"/>
  <c r="G7" i="8"/>
  <c r="G6" i="8"/>
  <c r="G3" i="8"/>
  <c r="G74" i="8"/>
  <c r="G73" i="8"/>
  <c r="G70" i="8"/>
  <c r="G71" i="8" s="1"/>
  <c r="G62" i="8"/>
  <c r="G61" i="8"/>
  <c r="G60" i="8"/>
  <c r="G56" i="8"/>
  <c r="G57" i="8"/>
  <c r="G55" i="8"/>
  <c r="G54" i="8"/>
  <c r="G51" i="8"/>
  <c r="G50" i="8"/>
  <c r="G49" i="8"/>
  <c r="G45" i="8"/>
  <c r="G46" i="8"/>
  <c r="G44" i="8"/>
  <c r="G43" i="8"/>
  <c r="G40" i="8"/>
  <c r="G39" i="8"/>
  <c r="G38" i="8"/>
  <c r="G35" i="8"/>
  <c r="G34" i="8"/>
  <c r="G33" i="8"/>
  <c r="G30" i="8"/>
  <c r="G29" i="8"/>
  <c r="G28" i="8"/>
  <c r="G25" i="8"/>
  <c r="G24" i="8"/>
  <c r="G23" i="8"/>
  <c r="G20" i="8"/>
  <c r="G21" i="8" s="1"/>
  <c r="G12" i="8"/>
  <c r="G11" i="8"/>
  <c r="G337" i="8"/>
  <c r="G338" i="8" s="1"/>
  <c r="G334" i="8"/>
  <c r="G335" i="8" s="1"/>
  <c r="G331" i="8"/>
  <c r="G332" i="8" s="1"/>
  <c r="G328" i="8"/>
  <c r="G329" i="8" s="1"/>
  <c r="G325" i="8"/>
  <c r="G326" i="8" s="1"/>
  <c r="D333" i="8"/>
  <c r="F576" i="8"/>
  <c r="G570" i="8"/>
  <c r="F474" i="8"/>
  <c r="G564" i="8" l="1"/>
  <c r="G567" i="8"/>
  <c r="G220" i="8"/>
  <c r="G236" i="8"/>
  <c r="G509" i="8"/>
  <c r="G92" i="8"/>
  <c r="G31" i="8"/>
  <c r="G159" i="8"/>
  <c r="G175" i="8"/>
  <c r="G354" i="8"/>
  <c r="G400" i="8"/>
  <c r="G390" i="8"/>
  <c r="G115" i="8"/>
  <c r="G167" i="8"/>
  <c r="G468" i="8"/>
  <c r="G267" i="8"/>
  <c r="G359" i="8"/>
  <c r="G374" i="8"/>
  <c r="G410" i="8"/>
  <c r="G504" i="8"/>
  <c r="G441" i="8"/>
  <c r="G455" i="8"/>
  <c r="G84" i="8"/>
  <c r="G100" i="8"/>
  <c r="G141" i="8"/>
  <c r="G323" i="8"/>
  <c r="G446" i="8"/>
  <c r="G459" i="8"/>
  <c r="G213" i="8"/>
  <c r="G248" i="8"/>
  <c r="G313" i="8"/>
  <c r="G384" i="8"/>
  <c r="G395" i="8"/>
  <c r="G421" i="8"/>
  <c r="G489" i="8"/>
  <c r="G516" i="8"/>
  <c r="G278" i="8"/>
  <c r="G290" i="8"/>
  <c r="G436" i="8"/>
  <c r="G450" i="8"/>
  <c r="G296" i="8"/>
  <c r="G364" i="8"/>
  <c r="G416" i="8"/>
  <c r="G13" i="8"/>
  <c r="G68" i="8"/>
  <c r="G104" i="8"/>
  <c r="G243" i="8"/>
  <c r="G272" i="8"/>
  <c r="G350" i="8"/>
  <c r="G405" i="8"/>
  <c r="G431" i="8"/>
  <c r="G499" i="8"/>
  <c r="G494" i="8"/>
  <c r="G484" i="8"/>
  <c r="G479" i="8"/>
  <c r="G474" i="8"/>
  <c r="G464" i="8"/>
  <c r="G426" i="8"/>
  <c r="G379" i="8"/>
  <c r="G369" i="8"/>
  <c r="G343" i="8"/>
  <c r="G307" i="8"/>
  <c r="G302" i="8"/>
  <c r="G284" i="8"/>
  <c r="G318" i="8"/>
  <c r="G258" i="8"/>
  <c r="G253" i="8"/>
  <c r="G80" i="8"/>
  <c r="G96" i="8"/>
  <c r="G145" i="8"/>
  <c r="G58" i="8"/>
  <c r="G75" i="8"/>
  <c r="G4" i="8"/>
  <c r="G125" i="8"/>
  <c r="G188" i="8"/>
  <c r="G182" i="8"/>
  <c r="G171" i="8"/>
  <c r="G163" i="8"/>
  <c r="G152" i="8"/>
  <c r="G133" i="8"/>
  <c r="G108" i="8"/>
  <c r="G88" i="8"/>
  <c r="G63" i="8"/>
  <c r="G52" i="8"/>
  <c r="G47" i="8"/>
  <c r="G41" i="8"/>
  <c r="G36" i="8"/>
  <c r="G26" i="8"/>
  <c r="G9" i="8"/>
  <c r="K595" i="8"/>
  <c r="J595" i="8"/>
  <c r="I595" i="8"/>
  <c r="H595" i="8"/>
  <c r="F595" i="8"/>
  <c r="E595" i="8"/>
  <c r="K594" i="8"/>
  <c r="J594" i="8"/>
  <c r="I594" i="8"/>
  <c r="H594" i="8"/>
  <c r="F594" i="8"/>
  <c r="E594" i="8"/>
  <c r="D594" i="8"/>
  <c r="K592" i="8"/>
  <c r="J592" i="8"/>
  <c r="I592" i="8"/>
  <c r="H592" i="8"/>
  <c r="F592" i="8"/>
  <c r="E592" i="8"/>
  <c r="D592" i="8"/>
  <c r="K591" i="8"/>
  <c r="J591" i="8"/>
  <c r="I591" i="8"/>
  <c r="H591" i="8"/>
  <c r="F591" i="8"/>
  <c r="E591" i="8"/>
  <c r="D591" i="8"/>
  <c r="K589" i="8"/>
  <c r="J589" i="8"/>
  <c r="I589" i="8"/>
  <c r="H589" i="8"/>
  <c r="F589" i="8"/>
  <c r="E589" i="8"/>
  <c r="D589" i="8"/>
  <c r="K588" i="8"/>
  <c r="J588" i="8"/>
  <c r="I588" i="8"/>
  <c r="H588" i="8"/>
  <c r="F588" i="8"/>
  <c r="E588" i="8"/>
  <c r="D588" i="8"/>
  <c r="K586" i="8"/>
  <c r="J586" i="8"/>
  <c r="I586" i="8"/>
  <c r="H586" i="8"/>
  <c r="F586" i="8"/>
  <c r="E586" i="8"/>
  <c r="D586" i="8"/>
  <c r="K585" i="8"/>
  <c r="J585" i="8"/>
  <c r="I585" i="8"/>
  <c r="H585" i="8"/>
  <c r="F585" i="8"/>
  <c r="E585" i="8"/>
  <c r="D585" i="8"/>
  <c r="K583" i="8"/>
  <c r="J583" i="8"/>
  <c r="I583" i="8"/>
  <c r="H583" i="8"/>
  <c r="F583" i="8"/>
  <c r="E583" i="8"/>
  <c r="D583" i="8"/>
  <c r="K582" i="8"/>
  <c r="J582" i="8"/>
  <c r="I582" i="8"/>
  <c r="H582" i="8"/>
  <c r="F582" i="8"/>
  <c r="E582" i="8"/>
  <c r="D582" i="8"/>
  <c r="K580" i="8"/>
  <c r="J580" i="8"/>
  <c r="I580" i="8"/>
  <c r="H580" i="8"/>
  <c r="F580" i="8"/>
  <c r="E580" i="8"/>
  <c r="D580" i="8"/>
  <c r="K579" i="8"/>
  <c r="J579" i="8"/>
  <c r="I579" i="8"/>
  <c r="H579" i="8"/>
  <c r="F579" i="8"/>
  <c r="E579" i="8"/>
  <c r="D579" i="8"/>
  <c r="K577" i="8"/>
  <c r="J577" i="8"/>
  <c r="I577" i="8"/>
  <c r="H577" i="8"/>
  <c r="F577" i="8"/>
  <c r="E577" i="8"/>
  <c r="D577" i="8"/>
  <c r="K576" i="8"/>
  <c r="J576" i="8"/>
  <c r="I576" i="8"/>
  <c r="H576" i="8"/>
  <c r="E576" i="8"/>
  <c r="D576" i="8"/>
  <c r="K574" i="8"/>
  <c r="J574" i="8"/>
  <c r="I574" i="8"/>
  <c r="H574" i="8"/>
  <c r="F574" i="8"/>
  <c r="E574" i="8"/>
  <c r="D574" i="8"/>
  <c r="K573" i="8"/>
  <c r="J573" i="8"/>
  <c r="I573" i="8"/>
  <c r="H573" i="8"/>
  <c r="F573" i="8"/>
  <c r="E573" i="8"/>
  <c r="D573" i="8"/>
  <c r="K571" i="8"/>
  <c r="J571" i="8"/>
  <c r="I571" i="8"/>
  <c r="H571" i="8"/>
  <c r="F571" i="8"/>
  <c r="E571" i="8"/>
  <c r="D571" i="8"/>
  <c r="K570" i="8"/>
  <c r="J570" i="8"/>
  <c r="I570" i="8"/>
  <c r="H570" i="8"/>
  <c r="F570" i="8"/>
  <c r="E570" i="8"/>
  <c r="D570" i="8"/>
  <c r="K565" i="8"/>
  <c r="J565" i="8"/>
  <c r="I565" i="8"/>
  <c r="H565" i="8"/>
  <c r="F565" i="8"/>
  <c r="E565" i="8"/>
  <c r="D565" i="8"/>
  <c r="K564" i="8"/>
  <c r="J564" i="8"/>
  <c r="I564" i="8"/>
  <c r="H564" i="8"/>
  <c r="F564" i="8"/>
  <c r="E564" i="8"/>
  <c r="D564" i="8"/>
  <c r="K562" i="8"/>
  <c r="J562" i="8"/>
  <c r="I562" i="8"/>
  <c r="H562" i="8"/>
  <c r="F562" i="8"/>
  <c r="E562" i="8"/>
  <c r="D562" i="8"/>
  <c r="K561" i="8"/>
  <c r="J561" i="8"/>
  <c r="I561" i="8"/>
  <c r="H561" i="8"/>
  <c r="F561" i="8"/>
  <c r="E561" i="8"/>
  <c r="D561" i="8"/>
  <c r="K559" i="8"/>
  <c r="J559" i="8"/>
  <c r="I559" i="8"/>
  <c r="H559" i="8"/>
  <c r="F559" i="8"/>
  <c r="E559" i="8"/>
  <c r="D559" i="8"/>
  <c r="K558" i="8"/>
  <c r="J558" i="8"/>
  <c r="I558" i="8"/>
  <c r="H558" i="8"/>
  <c r="F558" i="8"/>
  <c r="E558" i="8"/>
  <c r="D558" i="8"/>
  <c r="K556" i="8"/>
  <c r="J556" i="8"/>
  <c r="I556" i="8"/>
  <c r="H556" i="8"/>
  <c r="F556" i="8"/>
  <c r="E556" i="8"/>
  <c r="D556" i="8"/>
  <c r="K555" i="8"/>
  <c r="J555" i="8"/>
  <c r="I555" i="8"/>
  <c r="H555" i="8"/>
  <c r="F555" i="8"/>
  <c r="E555" i="8"/>
  <c r="D555" i="8"/>
  <c r="K553" i="8"/>
  <c r="J553" i="8"/>
  <c r="I553" i="8"/>
  <c r="H553" i="8"/>
  <c r="F553" i="8"/>
  <c r="E553" i="8"/>
  <c r="D553" i="8"/>
  <c r="K552" i="8"/>
  <c r="J552" i="8"/>
  <c r="I552" i="8"/>
  <c r="H552" i="8"/>
  <c r="F552" i="8"/>
  <c r="E552" i="8"/>
  <c r="D552" i="8"/>
  <c r="K550" i="8"/>
  <c r="J550" i="8"/>
  <c r="I550" i="8"/>
  <c r="H550" i="8"/>
  <c r="F550" i="8"/>
  <c r="E550" i="8"/>
  <c r="D550" i="8"/>
  <c r="K549" i="8"/>
  <c r="J549" i="8"/>
  <c r="I549" i="8"/>
  <c r="H549" i="8"/>
  <c r="F549" i="8"/>
  <c r="E549" i="8"/>
  <c r="D549" i="8"/>
  <c r="K547" i="8"/>
  <c r="J547" i="8"/>
  <c r="I547" i="8"/>
  <c r="H547" i="8"/>
  <c r="F547" i="8"/>
  <c r="E547" i="8"/>
  <c r="D547" i="8"/>
  <c r="K546" i="8"/>
  <c r="J546" i="8"/>
  <c r="I546" i="8"/>
  <c r="H546" i="8"/>
  <c r="F546" i="8"/>
  <c r="E546" i="8"/>
  <c r="D546" i="8"/>
  <c r="K544" i="8"/>
  <c r="J544" i="8"/>
  <c r="I544" i="8"/>
  <c r="H544" i="8"/>
  <c r="F544" i="8"/>
  <c r="E544" i="8"/>
  <c r="D544" i="8"/>
  <c r="K543" i="8"/>
  <c r="J543" i="8"/>
  <c r="I543" i="8"/>
  <c r="H543" i="8"/>
  <c r="F543" i="8"/>
  <c r="E543" i="8"/>
  <c r="D543" i="8"/>
  <c r="K541" i="8"/>
  <c r="J541" i="8"/>
  <c r="I541" i="8"/>
  <c r="H541" i="8"/>
  <c r="F541" i="8"/>
  <c r="E541" i="8"/>
  <c r="D541" i="8"/>
  <c r="K540" i="8"/>
  <c r="J540" i="8"/>
  <c r="I540" i="8"/>
  <c r="H540" i="8"/>
  <c r="F540" i="8"/>
  <c r="E540" i="8"/>
  <c r="D540" i="8"/>
  <c r="K538" i="8"/>
  <c r="J538" i="8"/>
  <c r="I538" i="8"/>
  <c r="H538" i="8"/>
  <c r="F538" i="8"/>
  <c r="E538" i="8"/>
  <c r="D538" i="8"/>
  <c r="K537" i="8"/>
  <c r="J537" i="8"/>
  <c r="I537" i="8"/>
  <c r="H537" i="8"/>
  <c r="F537" i="8"/>
  <c r="E537" i="8"/>
  <c r="D537" i="8"/>
  <c r="K535" i="8"/>
  <c r="J535" i="8"/>
  <c r="I535" i="8"/>
  <c r="H535" i="8"/>
  <c r="F535" i="8"/>
  <c r="E535" i="8"/>
  <c r="D535" i="8"/>
  <c r="K534" i="8"/>
  <c r="J534" i="8"/>
  <c r="I534" i="8"/>
  <c r="H534" i="8"/>
  <c r="F534" i="8"/>
  <c r="E534" i="8"/>
  <c r="D534" i="8"/>
  <c r="K532" i="8"/>
  <c r="J532" i="8"/>
  <c r="I532" i="8"/>
  <c r="H532" i="8"/>
  <c r="F532" i="8"/>
  <c r="E532" i="8"/>
  <c r="D532" i="8"/>
  <c r="K531" i="8"/>
  <c r="J531" i="8"/>
  <c r="I531" i="8"/>
  <c r="H531" i="8"/>
  <c r="F531" i="8"/>
  <c r="E531" i="8"/>
  <c r="D531" i="8"/>
  <c r="K529" i="8"/>
  <c r="J529" i="8"/>
  <c r="I529" i="8"/>
  <c r="H529" i="8"/>
  <c r="F529" i="8"/>
  <c r="E529" i="8"/>
  <c r="D529" i="8"/>
  <c r="K528" i="8"/>
  <c r="J528" i="8"/>
  <c r="I528" i="8"/>
  <c r="H528" i="8"/>
  <c r="F528" i="8"/>
  <c r="E528" i="8"/>
  <c r="D528" i="8"/>
  <c r="K526" i="8"/>
  <c r="J526" i="8"/>
  <c r="I526" i="8"/>
  <c r="H526" i="8"/>
  <c r="F526" i="8"/>
  <c r="E526" i="8"/>
  <c r="D526" i="8"/>
  <c r="K525" i="8"/>
  <c r="J525" i="8"/>
  <c r="I525" i="8"/>
  <c r="H525" i="8"/>
  <c r="F525" i="8"/>
  <c r="E525" i="8"/>
  <c r="D525" i="8"/>
  <c r="K523" i="8"/>
  <c r="J523" i="8"/>
  <c r="I523" i="8"/>
  <c r="H523" i="8"/>
  <c r="F523" i="8"/>
  <c r="E523" i="8"/>
  <c r="D523" i="8"/>
  <c r="K522" i="8"/>
  <c r="J522" i="8"/>
  <c r="I522" i="8"/>
  <c r="H522" i="8"/>
  <c r="F522" i="8"/>
  <c r="E522" i="8"/>
  <c r="D522" i="8"/>
  <c r="K520" i="8"/>
  <c r="J520" i="8"/>
  <c r="I520" i="8"/>
  <c r="H520" i="8"/>
  <c r="F520" i="8"/>
  <c r="E520" i="8"/>
  <c r="D520" i="8"/>
  <c r="K519" i="8"/>
  <c r="J519" i="8"/>
  <c r="I519" i="8"/>
  <c r="H519" i="8"/>
  <c r="F519" i="8"/>
  <c r="E519" i="8"/>
  <c r="D519" i="8"/>
  <c r="K517" i="8"/>
  <c r="J517" i="8"/>
  <c r="I517" i="8"/>
  <c r="H517" i="8"/>
  <c r="F517" i="8"/>
  <c r="E517" i="8"/>
  <c r="D517" i="8"/>
  <c r="K516" i="8"/>
  <c r="J516" i="8"/>
  <c r="I516" i="8"/>
  <c r="H516" i="8"/>
  <c r="F516" i="8"/>
  <c r="E516" i="8"/>
  <c r="D516" i="8"/>
  <c r="K510" i="8"/>
  <c r="J510" i="8"/>
  <c r="I510" i="8"/>
  <c r="H510" i="8"/>
  <c r="F510" i="8"/>
  <c r="E510" i="8"/>
  <c r="D510" i="8"/>
  <c r="K509" i="8"/>
  <c r="J509" i="8"/>
  <c r="I509" i="8"/>
  <c r="H509" i="8"/>
  <c r="F509" i="8"/>
  <c r="E509" i="8"/>
  <c r="D509" i="8"/>
  <c r="K505" i="8"/>
  <c r="J505" i="8"/>
  <c r="I505" i="8"/>
  <c r="H505" i="8"/>
  <c r="F505" i="8"/>
  <c r="E505" i="8"/>
  <c r="D505" i="8"/>
  <c r="K504" i="8"/>
  <c r="J504" i="8"/>
  <c r="I504" i="8"/>
  <c r="H504" i="8"/>
  <c r="F504" i="8"/>
  <c r="E504" i="8"/>
  <c r="D504" i="8"/>
  <c r="K500" i="8"/>
  <c r="J500" i="8"/>
  <c r="I500" i="8"/>
  <c r="H500" i="8"/>
  <c r="F500" i="8"/>
  <c r="E500" i="8"/>
  <c r="D500" i="8"/>
  <c r="K499" i="8"/>
  <c r="J499" i="8"/>
  <c r="I499" i="8"/>
  <c r="H499" i="8"/>
  <c r="F499" i="8"/>
  <c r="E499" i="8"/>
  <c r="D499" i="8"/>
  <c r="K495" i="8"/>
  <c r="J495" i="8"/>
  <c r="I495" i="8"/>
  <c r="H495" i="8"/>
  <c r="F495" i="8"/>
  <c r="E495" i="8"/>
  <c r="K494" i="8"/>
  <c r="J494" i="8"/>
  <c r="I494" i="8"/>
  <c r="H494" i="8"/>
  <c r="F494" i="8"/>
  <c r="E494" i="8"/>
  <c r="D494" i="8"/>
  <c r="K490" i="8"/>
  <c r="J490" i="8"/>
  <c r="I490" i="8"/>
  <c r="H490" i="8"/>
  <c r="F490" i="8"/>
  <c r="E490" i="8"/>
  <c r="D490" i="8"/>
  <c r="K489" i="8"/>
  <c r="J489" i="8"/>
  <c r="I489" i="8"/>
  <c r="H489" i="8"/>
  <c r="F489" i="8"/>
  <c r="E489" i="8"/>
  <c r="D489" i="8"/>
  <c r="K485" i="8"/>
  <c r="J485" i="8"/>
  <c r="I485" i="8"/>
  <c r="H485" i="8"/>
  <c r="F485" i="8"/>
  <c r="E485" i="8"/>
  <c r="D485" i="8"/>
  <c r="K484" i="8"/>
  <c r="J484" i="8"/>
  <c r="I484" i="8"/>
  <c r="H484" i="8"/>
  <c r="F484" i="8"/>
  <c r="E484" i="8"/>
  <c r="D484" i="8"/>
  <c r="K480" i="8"/>
  <c r="J480" i="8"/>
  <c r="I480" i="8"/>
  <c r="H480" i="8"/>
  <c r="F480" i="8"/>
  <c r="E480" i="8"/>
  <c r="D480" i="8"/>
  <c r="K479" i="8"/>
  <c r="J479" i="8"/>
  <c r="I479" i="8"/>
  <c r="H479" i="8"/>
  <c r="F479" i="8"/>
  <c r="E479" i="8"/>
  <c r="D479" i="8"/>
  <c r="K475" i="8"/>
  <c r="J475" i="8"/>
  <c r="I475" i="8"/>
  <c r="H475" i="8"/>
  <c r="F475" i="8"/>
  <c r="E475" i="8"/>
  <c r="D475" i="8"/>
  <c r="K474" i="8"/>
  <c r="J474" i="8"/>
  <c r="I474" i="8"/>
  <c r="H474" i="8"/>
  <c r="E474" i="8"/>
  <c r="D474" i="8"/>
  <c r="K469" i="8"/>
  <c r="J469" i="8"/>
  <c r="I469" i="8"/>
  <c r="H469" i="8"/>
  <c r="F469" i="8"/>
  <c r="E469" i="8"/>
  <c r="D469" i="8"/>
  <c r="K468" i="8"/>
  <c r="J468" i="8"/>
  <c r="I468" i="8"/>
  <c r="H468" i="8"/>
  <c r="F468" i="8"/>
  <c r="E468" i="8"/>
  <c r="D468" i="8"/>
  <c r="K465" i="8"/>
  <c r="J465" i="8"/>
  <c r="I465" i="8"/>
  <c r="H465" i="8"/>
  <c r="F465" i="8"/>
  <c r="E465" i="8"/>
  <c r="D465" i="8"/>
  <c r="K464" i="8"/>
  <c r="J464" i="8"/>
  <c r="I464" i="8"/>
  <c r="H464" i="8"/>
  <c r="F464" i="8"/>
  <c r="E464" i="8"/>
  <c r="D464" i="8"/>
  <c r="K460" i="8"/>
  <c r="J460" i="8"/>
  <c r="I460" i="8"/>
  <c r="H460" i="8"/>
  <c r="F460" i="8"/>
  <c r="E460" i="8"/>
  <c r="D460" i="8"/>
  <c r="K459" i="8"/>
  <c r="J459" i="8"/>
  <c r="I459" i="8"/>
  <c r="H459" i="8"/>
  <c r="F459" i="8"/>
  <c r="E459" i="8"/>
  <c r="D459" i="8"/>
  <c r="K456" i="8"/>
  <c r="J456" i="8"/>
  <c r="I456" i="8"/>
  <c r="H456" i="8"/>
  <c r="F456" i="8"/>
  <c r="E456" i="8"/>
  <c r="D456" i="8"/>
  <c r="K455" i="8"/>
  <c r="J455" i="8"/>
  <c r="I455" i="8"/>
  <c r="H455" i="8"/>
  <c r="F455" i="8"/>
  <c r="E455" i="8"/>
  <c r="D455" i="8"/>
  <c r="K451" i="8"/>
  <c r="J451" i="8"/>
  <c r="I451" i="8"/>
  <c r="H451" i="8"/>
  <c r="F451" i="8"/>
  <c r="E451" i="8"/>
  <c r="D451" i="8"/>
  <c r="K450" i="8"/>
  <c r="J450" i="8"/>
  <c r="I450" i="8"/>
  <c r="H450" i="8"/>
  <c r="F450" i="8"/>
  <c r="E450" i="8"/>
  <c r="D450" i="8"/>
  <c r="K447" i="8"/>
  <c r="J447" i="8"/>
  <c r="I447" i="8"/>
  <c r="H447" i="8"/>
  <c r="F447" i="8"/>
  <c r="E447" i="8"/>
  <c r="D447" i="8"/>
  <c r="K446" i="8"/>
  <c r="J446" i="8"/>
  <c r="I446" i="8"/>
  <c r="H446" i="8"/>
  <c r="F446" i="8"/>
  <c r="E446" i="8"/>
  <c r="D446" i="8"/>
  <c r="K442" i="8"/>
  <c r="J442" i="8"/>
  <c r="I442" i="8"/>
  <c r="H442" i="8"/>
  <c r="F442" i="8"/>
  <c r="E442" i="8"/>
  <c r="D442" i="8"/>
  <c r="K441" i="8"/>
  <c r="J441" i="8"/>
  <c r="I441" i="8"/>
  <c r="H441" i="8"/>
  <c r="F441" i="8"/>
  <c r="E441" i="8"/>
  <c r="D441" i="8"/>
  <c r="K437" i="8"/>
  <c r="J437" i="8"/>
  <c r="I437" i="8"/>
  <c r="H437" i="8"/>
  <c r="F437" i="8"/>
  <c r="E437" i="8"/>
  <c r="D437" i="8"/>
  <c r="K436" i="8"/>
  <c r="J436" i="8"/>
  <c r="I436" i="8"/>
  <c r="H436" i="8"/>
  <c r="F436" i="8"/>
  <c r="E436" i="8"/>
  <c r="D436" i="8"/>
  <c r="K432" i="8"/>
  <c r="J432" i="8"/>
  <c r="I432" i="8"/>
  <c r="H432" i="8"/>
  <c r="F432" i="8"/>
  <c r="E432" i="8"/>
  <c r="D432" i="8"/>
  <c r="K431" i="8"/>
  <c r="J431" i="8"/>
  <c r="I431" i="8"/>
  <c r="H431" i="8"/>
  <c r="F431" i="8"/>
  <c r="E431" i="8"/>
  <c r="D431" i="8"/>
  <c r="K427" i="8"/>
  <c r="J427" i="8"/>
  <c r="I427" i="8"/>
  <c r="H427" i="8"/>
  <c r="F427" i="8"/>
  <c r="E427" i="8"/>
  <c r="D427" i="8"/>
  <c r="K426" i="8"/>
  <c r="J426" i="8"/>
  <c r="I426" i="8"/>
  <c r="H426" i="8"/>
  <c r="F426" i="8"/>
  <c r="E426" i="8"/>
  <c r="D426" i="8"/>
  <c r="K422" i="8"/>
  <c r="J422" i="8"/>
  <c r="I422" i="8"/>
  <c r="H422" i="8"/>
  <c r="F422" i="8"/>
  <c r="E422" i="8"/>
  <c r="D422" i="8"/>
  <c r="K421" i="8"/>
  <c r="J421" i="8"/>
  <c r="I421" i="8"/>
  <c r="H421" i="8"/>
  <c r="F421" i="8"/>
  <c r="E421" i="8"/>
  <c r="D421" i="8"/>
  <c r="K417" i="8"/>
  <c r="J417" i="8"/>
  <c r="I417" i="8"/>
  <c r="H417" i="8"/>
  <c r="F417" i="8"/>
  <c r="E417" i="8"/>
  <c r="D417" i="8"/>
  <c r="K416" i="8"/>
  <c r="J416" i="8"/>
  <c r="I416" i="8"/>
  <c r="H416" i="8"/>
  <c r="F416" i="8"/>
  <c r="E416" i="8"/>
  <c r="D416" i="8"/>
  <c r="K411" i="8"/>
  <c r="J411" i="8"/>
  <c r="I411" i="8"/>
  <c r="H411" i="8"/>
  <c r="F411" i="8"/>
  <c r="E411" i="8"/>
  <c r="D411" i="8"/>
  <c r="K410" i="8"/>
  <c r="J410" i="8"/>
  <c r="I410" i="8"/>
  <c r="H410" i="8"/>
  <c r="F410" i="8"/>
  <c r="E410" i="8"/>
  <c r="D410" i="8"/>
  <c r="K406" i="8"/>
  <c r="J406" i="8"/>
  <c r="I406" i="8"/>
  <c r="H406" i="8"/>
  <c r="F406" i="8"/>
  <c r="E406" i="8"/>
  <c r="D406" i="8"/>
  <c r="K405" i="8"/>
  <c r="J405" i="8"/>
  <c r="I405" i="8"/>
  <c r="H405" i="8"/>
  <c r="F405" i="8"/>
  <c r="E405" i="8"/>
  <c r="D405" i="8"/>
  <c r="K401" i="8"/>
  <c r="J401" i="8"/>
  <c r="I401" i="8"/>
  <c r="H401" i="8"/>
  <c r="F401" i="8"/>
  <c r="E401" i="8"/>
  <c r="D401" i="8"/>
  <c r="K400" i="8"/>
  <c r="J400" i="8"/>
  <c r="I400" i="8"/>
  <c r="H400" i="8"/>
  <c r="F400" i="8"/>
  <c r="E400" i="8"/>
  <c r="D400" i="8"/>
  <c r="K396" i="8"/>
  <c r="J396" i="8"/>
  <c r="I396" i="8"/>
  <c r="H396" i="8"/>
  <c r="F396" i="8"/>
  <c r="E396" i="8"/>
  <c r="D396" i="8"/>
  <c r="K395" i="8"/>
  <c r="J395" i="8"/>
  <c r="I395" i="8"/>
  <c r="H395" i="8"/>
  <c r="F395" i="8"/>
  <c r="E395" i="8"/>
  <c r="D395" i="8"/>
  <c r="K391" i="8"/>
  <c r="J391" i="8"/>
  <c r="I391" i="8"/>
  <c r="H391" i="8"/>
  <c r="F391" i="8"/>
  <c r="E391" i="8"/>
  <c r="D391" i="8"/>
  <c r="K390" i="8"/>
  <c r="J390" i="8"/>
  <c r="I390" i="8"/>
  <c r="H390" i="8"/>
  <c r="F390" i="8"/>
  <c r="E390" i="8"/>
  <c r="D390" i="8"/>
  <c r="K385" i="8"/>
  <c r="J385" i="8"/>
  <c r="I385" i="8"/>
  <c r="H385" i="8"/>
  <c r="F385" i="8"/>
  <c r="E385" i="8"/>
  <c r="D385" i="8"/>
  <c r="K384" i="8"/>
  <c r="J384" i="8"/>
  <c r="I384" i="8"/>
  <c r="H384" i="8"/>
  <c r="F384" i="8"/>
  <c r="E384" i="8"/>
  <c r="D384" i="8"/>
  <c r="K380" i="8"/>
  <c r="J380" i="8"/>
  <c r="I380" i="8"/>
  <c r="H380" i="8"/>
  <c r="F380" i="8"/>
  <c r="E380" i="8"/>
  <c r="D380" i="8"/>
  <c r="K379" i="8"/>
  <c r="J379" i="8"/>
  <c r="I379" i="8"/>
  <c r="H379" i="8"/>
  <c r="F379" i="8"/>
  <c r="E379" i="8"/>
  <c r="D379" i="8"/>
  <c r="K375" i="8"/>
  <c r="J375" i="8"/>
  <c r="I375" i="8"/>
  <c r="H375" i="8"/>
  <c r="F375" i="8"/>
  <c r="E375" i="8"/>
  <c r="D375" i="8"/>
  <c r="K374" i="8"/>
  <c r="J374" i="8"/>
  <c r="I374" i="8"/>
  <c r="H374" i="8"/>
  <c r="F374" i="8"/>
  <c r="E374" i="8"/>
  <c r="D374" i="8"/>
  <c r="K370" i="8"/>
  <c r="J370" i="8"/>
  <c r="I370" i="8"/>
  <c r="H370" i="8"/>
  <c r="F370" i="8"/>
  <c r="E370" i="8"/>
  <c r="D370" i="8"/>
  <c r="K369" i="8"/>
  <c r="J369" i="8"/>
  <c r="I369" i="8"/>
  <c r="H369" i="8"/>
  <c r="F369" i="8"/>
  <c r="E369" i="8"/>
  <c r="D369" i="8"/>
  <c r="K365" i="8"/>
  <c r="J365" i="8"/>
  <c r="I365" i="8"/>
  <c r="H365" i="8"/>
  <c r="F365" i="8"/>
  <c r="E365" i="8"/>
  <c r="D365" i="8"/>
  <c r="K364" i="8"/>
  <c r="J364" i="8"/>
  <c r="I364" i="8"/>
  <c r="H364" i="8"/>
  <c r="F364" i="8"/>
  <c r="E364" i="8"/>
  <c r="D364" i="8"/>
  <c r="K360" i="8"/>
  <c r="J360" i="8"/>
  <c r="I360" i="8"/>
  <c r="H360" i="8"/>
  <c r="F360" i="8"/>
  <c r="E360" i="8"/>
  <c r="D360" i="8"/>
  <c r="K359" i="8"/>
  <c r="J359" i="8"/>
  <c r="I359" i="8"/>
  <c r="H359" i="8"/>
  <c r="F359" i="8"/>
  <c r="E359" i="8"/>
  <c r="D359" i="8"/>
  <c r="K355" i="8"/>
  <c r="J355" i="8"/>
  <c r="I355" i="8"/>
  <c r="H355" i="8"/>
  <c r="F355" i="8"/>
  <c r="E355" i="8"/>
  <c r="D355" i="8"/>
  <c r="K354" i="8"/>
  <c r="J354" i="8"/>
  <c r="I354" i="8"/>
  <c r="H354" i="8"/>
  <c r="F354" i="8"/>
  <c r="E354" i="8"/>
  <c r="D354" i="8"/>
  <c r="K351" i="8"/>
  <c r="J351" i="8"/>
  <c r="I351" i="8"/>
  <c r="H351" i="8"/>
  <c r="F351" i="8"/>
  <c r="E351" i="8"/>
  <c r="D351" i="8"/>
  <c r="K350" i="8"/>
  <c r="J350" i="8"/>
  <c r="I350" i="8"/>
  <c r="H350" i="8"/>
  <c r="F350" i="8"/>
  <c r="E350" i="8"/>
  <c r="D350" i="8"/>
  <c r="K347" i="8"/>
  <c r="J347" i="8"/>
  <c r="I347" i="8"/>
  <c r="H347" i="8"/>
  <c r="F347" i="8"/>
  <c r="E347" i="8"/>
  <c r="D347" i="8"/>
  <c r="K346" i="8"/>
  <c r="J346" i="8"/>
  <c r="I346" i="8"/>
  <c r="H346" i="8"/>
  <c r="F346" i="8"/>
  <c r="E346" i="8"/>
  <c r="D346" i="8"/>
  <c r="K344" i="8"/>
  <c r="J344" i="8"/>
  <c r="I344" i="8"/>
  <c r="H344" i="8"/>
  <c r="F344" i="8"/>
  <c r="E344" i="8"/>
  <c r="D344" i="8"/>
  <c r="K343" i="8"/>
  <c r="J343" i="8"/>
  <c r="I343" i="8"/>
  <c r="H343" i="8"/>
  <c r="F343" i="8"/>
  <c r="E343" i="8"/>
  <c r="D343" i="8"/>
  <c r="K339" i="8"/>
  <c r="J339" i="8"/>
  <c r="I339" i="8"/>
  <c r="H339" i="8"/>
  <c r="F339" i="8"/>
  <c r="E339" i="8"/>
  <c r="D339" i="8"/>
  <c r="K338" i="8"/>
  <c r="J338" i="8"/>
  <c r="I338" i="8"/>
  <c r="H338" i="8"/>
  <c r="F338" i="8"/>
  <c r="E338" i="8"/>
  <c r="D338" i="8"/>
  <c r="K336" i="8"/>
  <c r="J336" i="8"/>
  <c r="I336" i="8"/>
  <c r="H336" i="8"/>
  <c r="F336" i="8"/>
  <c r="E336" i="8"/>
  <c r="D336" i="8"/>
  <c r="K335" i="8"/>
  <c r="J335" i="8"/>
  <c r="I335" i="8"/>
  <c r="H335" i="8"/>
  <c r="F335" i="8"/>
  <c r="E335" i="8"/>
  <c r="D335" i="8"/>
  <c r="K333" i="8"/>
  <c r="J333" i="8"/>
  <c r="I333" i="8"/>
  <c r="H333" i="8"/>
  <c r="F333" i="8"/>
  <c r="E333" i="8"/>
  <c r="K332" i="8"/>
  <c r="J332" i="8"/>
  <c r="I332" i="8"/>
  <c r="H332" i="8"/>
  <c r="F332" i="8"/>
  <c r="E332" i="8"/>
  <c r="D332" i="8"/>
  <c r="K330" i="8"/>
  <c r="J330" i="8"/>
  <c r="I330" i="8"/>
  <c r="H330" i="8"/>
  <c r="F330" i="8"/>
  <c r="E330" i="8"/>
  <c r="D330" i="8"/>
  <c r="K329" i="8"/>
  <c r="J329" i="8"/>
  <c r="I329" i="8"/>
  <c r="H329" i="8"/>
  <c r="F329" i="8"/>
  <c r="E329" i="8"/>
  <c r="D329" i="8"/>
  <c r="K327" i="8"/>
  <c r="J327" i="8"/>
  <c r="I327" i="8"/>
  <c r="H327" i="8"/>
  <c r="F327" i="8"/>
  <c r="E327" i="8"/>
  <c r="D327" i="8"/>
  <c r="K326" i="8"/>
  <c r="J326" i="8"/>
  <c r="I326" i="8"/>
  <c r="H326" i="8"/>
  <c r="F326" i="8"/>
  <c r="E326" i="8"/>
  <c r="D326" i="8"/>
  <c r="K324" i="8"/>
  <c r="J324" i="8"/>
  <c r="I324" i="8"/>
  <c r="H324" i="8"/>
  <c r="F324" i="8"/>
  <c r="E324" i="8"/>
  <c r="D324" i="8"/>
  <c r="K323" i="8"/>
  <c r="J323" i="8"/>
  <c r="I323" i="8"/>
  <c r="H323" i="8"/>
  <c r="F323" i="8"/>
  <c r="E323" i="8"/>
  <c r="D323" i="8"/>
  <c r="K319" i="8"/>
  <c r="J319" i="8"/>
  <c r="I319" i="8"/>
  <c r="H319" i="8"/>
  <c r="F319" i="8"/>
  <c r="E319" i="8"/>
  <c r="D319" i="8"/>
  <c r="K318" i="8"/>
  <c r="J318" i="8"/>
  <c r="I318" i="8"/>
  <c r="H318" i="8"/>
  <c r="F318" i="8"/>
  <c r="E318" i="8"/>
  <c r="D318" i="8"/>
  <c r="K314" i="8"/>
  <c r="J314" i="8"/>
  <c r="I314" i="8"/>
  <c r="H314" i="8"/>
  <c r="F314" i="8"/>
  <c r="E314" i="8"/>
  <c r="D314" i="8"/>
  <c r="K313" i="8"/>
  <c r="J313" i="8"/>
  <c r="I313" i="8"/>
  <c r="H313" i="8"/>
  <c r="F313" i="8"/>
  <c r="E313" i="8"/>
  <c r="D313" i="8"/>
  <c r="K308" i="8"/>
  <c r="J308" i="8"/>
  <c r="I308" i="8"/>
  <c r="H308" i="8"/>
  <c r="F308" i="8"/>
  <c r="E308" i="8"/>
  <c r="D308" i="8"/>
  <c r="K307" i="8"/>
  <c r="J307" i="8"/>
  <c r="I307" i="8"/>
  <c r="H307" i="8"/>
  <c r="F307" i="8"/>
  <c r="E307" i="8"/>
  <c r="D307" i="8"/>
  <c r="K303" i="8"/>
  <c r="J303" i="8"/>
  <c r="I303" i="8"/>
  <c r="H303" i="8"/>
  <c r="F303" i="8"/>
  <c r="E303" i="8"/>
  <c r="D303" i="8"/>
  <c r="K302" i="8"/>
  <c r="J302" i="8"/>
  <c r="I302" i="8"/>
  <c r="H302" i="8"/>
  <c r="F302" i="8"/>
  <c r="E302" i="8"/>
  <c r="D302" i="8"/>
  <c r="K297" i="8"/>
  <c r="J297" i="8"/>
  <c r="I297" i="8"/>
  <c r="H297" i="8"/>
  <c r="F297" i="8"/>
  <c r="E297" i="8"/>
  <c r="D297" i="8"/>
  <c r="K296" i="8"/>
  <c r="J296" i="8"/>
  <c r="I296" i="8"/>
  <c r="H296" i="8"/>
  <c r="F296" i="8"/>
  <c r="E296" i="8"/>
  <c r="D296" i="8"/>
  <c r="K291" i="8"/>
  <c r="J291" i="8"/>
  <c r="I291" i="8"/>
  <c r="H291" i="8"/>
  <c r="F291" i="8"/>
  <c r="E291" i="8"/>
  <c r="D291" i="8"/>
  <c r="K290" i="8"/>
  <c r="J290" i="8"/>
  <c r="I290" i="8"/>
  <c r="H290" i="8"/>
  <c r="F290" i="8"/>
  <c r="E290" i="8"/>
  <c r="D290" i="8"/>
  <c r="K285" i="8"/>
  <c r="J285" i="8"/>
  <c r="I285" i="8"/>
  <c r="H285" i="8"/>
  <c r="F285" i="8"/>
  <c r="E285" i="8"/>
  <c r="D285" i="8"/>
  <c r="K284" i="8"/>
  <c r="J284" i="8"/>
  <c r="I284" i="8"/>
  <c r="H284" i="8"/>
  <c r="F284" i="8"/>
  <c r="E284" i="8"/>
  <c r="D284" i="8"/>
  <c r="K279" i="8"/>
  <c r="J279" i="8"/>
  <c r="I279" i="8"/>
  <c r="H279" i="8"/>
  <c r="F279" i="8"/>
  <c r="E279" i="8"/>
  <c r="D279" i="8"/>
  <c r="K278" i="8"/>
  <c r="J278" i="8"/>
  <c r="I278" i="8"/>
  <c r="H278" i="8"/>
  <c r="F278" i="8"/>
  <c r="E278" i="8"/>
  <c r="D278" i="8"/>
  <c r="K273" i="8"/>
  <c r="J273" i="8"/>
  <c r="I273" i="8"/>
  <c r="H273" i="8"/>
  <c r="F273" i="8"/>
  <c r="E273" i="8"/>
  <c r="D273" i="8"/>
  <c r="K272" i="8"/>
  <c r="J272" i="8"/>
  <c r="I272" i="8"/>
  <c r="H272" i="8"/>
  <c r="F272" i="8"/>
  <c r="E272" i="8"/>
  <c r="D272" i="8"/>
  <c r="K268" i="8"/>
  <c r="J268" i="8"/>
  <c r="I268" i="8"/>
  <c r="H268" i="8"/>
  <c r="F268" i="8"/>
  <c r="E268" i="8"/>
  <c r="D268" i="8"/>
  <c r="K267" i="8"/>
  <c r="J267" i="8"/>
  <c r="I267" i="8"/>
  <c r="H267" i="8"/>
  <c r="F267" i="8"/>
  <c r="E267" i="8"/>
  <c r="D267" i="8"/>
  <c r="K262" i="8"/>
  <c r="J262" i="8"/>
  <c r="I262" i="8"/>
  <c r="H262" i="8"/>
  <c r="F262" i="8"/>
  <c r="E262" i="8"/>
  <c r="D262" i="8"/>
  <c r="K261" i="8"/>
  <c r="J261" i="8"/>
  <c r="I261" i="8"/>
  <c r="H261" i="8"/>
  <c r="F261" i="8"/>
  <c r="E261" i="8"/>
  <c r="D261" i="8"/>
  <c r="K259" i="8"/>
  <c r="J259" i="8"/>
  <c r="I259" i="8"/>
  <c r="H259" i="8"/>
  <c r="F259" i="8"/>
  <c r="E259" i="8"/>
  <c r="D259" i="8"/>
  <c r="K258" i="8"/>
  <c r="J258" i="8"/>
  <c r="I258" i="8"/>
  <c r="H258" i="8"/>
  <c r="F258" i="8"/>
  <c r="E258" i="8"/>
  <c r="D258" i="8"/>
  <c r="K254" i="8"/>
  <c r="J254" i="8"/>
  <c r="I254" i="8"/>
  <c r="H254" i="8"/>
  <c r="F254" i="8"/>
  <c r="E254" i="8"/>
  <c r="D254" i="8"/>
  <c r="K253" i="8"/>
  <c r="J253" i="8"/>
  <c r="I253" i="8"/>
  <c r="H253" i="8"/>
  <c r="F253" i="8"/>
  <c r="E253" i="8"/>
  <c r="D253" i="8"/>
  <c r="K249" i="8"/>
  <c r="J249" i="8"/>
  <c r="I249" i="8"/>
  <c r="H249" i="8"/>
  <c r="F249" i="8"/>
  <c r="E249" i="8"/>
  <c r="D249" i="8"/>
  <c r="K248" i="8"/>
  <c r="J248" i="8"/>
  <c r="I248" i="8"/>
  <c r="H248" i="8"/>
  <c r="F248" i="8"/>
  <c r="E248" i="8"/>
  <c r="D248" i="8"/>
  <c r="K244" i="8"/>
  <c r="J244" i="8"/>
  <c r="I244" i="8"/>
  <c r="H244" i="8"/>
  <c r="F244" i="8"/>
  <c r="E244" i="8"/>
  <c r="D244" i="8"/>
  <c r="K243" i="8"/>
  <c r="J243" i="8"/>
  <c r="I243" i="8"/>
  <c r="H243" i="8"/>
  <c r="F243" i="8"/>
  <c r="E243" i="8"/>
  <c r="D243" i="8"/>
  <c r="K240" i="8"/>
  <c r="J240" i="8"/>
  <c r="I240" i="8"/>
  <c r="H240" i="8"/>
  <c r="F240" i="8"/>
  <c r="E240" i="8"/>
  <c r="D240" i="8"/>
  <c r="K239" i="8"/>
  <c r="J239" i="8"/>
  <c r="I239" i="8"/>
  <c r="H239" i="8"/>
  <c r="F239" i="8"/>
  <c r="E239" i="8"/>
  <c r="D239" i="8"/>
  <c r="K237" i="8"/>
  <c r="J237" i="8"/>
  <c r="I237" i="8"/>
  <c r="H237" i="8"/>
  <c r="F237" i="8"/>
  <c r="E237" i="8"/>
  <c r="D237" i="8"/>
  <c r="K236" i="8"/>
  <c r="J236" i="8"/>
  <c r="I236" i="8"/>
  <c r="H236" i="8"/>
  <c r="F236" i="8"/>
  <c r="E236" i="8"/>
  <c r="D236" i="8"/>
  <c r="K233" i="8"/>
  <c r="J233" i="8"/>
  <c r="I233" i="8"/>
  <c r="H233" i="8"/>
  <c r="F233" i="8"/>
  <c r="E233" i="8"/>
  <c r="D233" i="8"/>
  <c r="K232" i="8"/>
  <c r="J232" i="8"/>
  <c r="I232" i="8"/>
  <c r="H232" i="8"/>
  <c r="F232" i="8"/>
  <c r="E232" i="8"/>
  <c r="D232" i="8"/>
  <c r="K230" i="8"/>
  <c r="J230" i="8"/>
  <c r="I230" i="8"/>
  <c r="H230" i="8"/>
  <c r="F230" i="8"/>
  <c r="E230" i="8"/>
  <c r="D230" i="8"/>
  <c r="K229" i="8"/>
  <c r="J229" i="8"/>
  <c r="I229" i="8"/>
  <c r="H229" i="8"/>
  <c r="F229" i="8"/>
  <c r="E229" i="8"/>
  <c r="D229" i="8"/>
  <c r="K227" i="8"/>
  <c r="J227" i="8"/>
  <c r="I227" i="8"/>
  <c r="H227" i="8"/>
  <c r="F227" i="8"/>
  <c r="E227" i="8"/>
  <c r="D227" i="8"/>
  <c r="K226" i="8"/>
  <c r="J226" i="8"/>
  <c r="I226" i="8"/>
  <c r="H226" i="8"/>
  <c r="F226" i="8"/>
  <c r="E226" i="8"/>
  <c r="D226" i="8"/>
  <c r="K224" i="8"/>
  <c r="J224" i="8"/>
  <c r="I224" i="8"/>
  <c r="H224" i="8"/>
  <c r="F224" i="8"/>
  <c r="E224" i="8"/>
  <c r="D224" i="8"/>
  <c r="K223" i="8"/>
  <c r="J223" i="8"/>
  <c r="I223" i="8"/>
  <c r="H223" i="8"/>
  <c r="F223" i="8"/>
  <c r="E223" i="8"/>
  <c r="D223" i="8"/>
  <c r="K221" i="8"/>
  <c r="J221" i="8"/>
  <c r="I221" i="8"/>
  <c r="H221" i="8"/>
  <c r="F221" i="8"/>
  <c r="E221" i="8"/>
  <c r="D221" i="8"/>
  <c r="K220" i="8"/>
  <c r="J220" i="8"/>
  <c r="I220" i="8"/>
  <c r="H220" i="8"/>
  <c r="F220" i="8"/>
  <c r="E220" i="8"/>
  <c r="D220" i="8"/>
  <c r="K217" i="8"/>
  <c r="J217" i="8"/>
  <c r="I217" i="8"/>
  <c r="H217" i="8"/>
  <c r="F217" i="8"/>
  <c r="E217" i="8"/>
  <c r="D217" i="8"/>
  <c r="K216" i="8"/>
  <c r="J216" i="8"/>
  <c r="I216" i="8"/>
  <c r="H216" i="8"/>
  <c r="F216" i="8"/>
  <c r="E216" i="8"/>
  <c r="D216" i="8"/>
  <c r="K214" i="8"/>
  <c r="J214" i="8"/>
  <c r="I214" i="8"/>
  <c r="H214" i="8"/>
  <c r="F214" i="8"/>
  <c r="E214" i="8"/>
  <c r="D214" i="8"/>
  <c r="K213" i="8"/>
  <c r="J213" i="8"/>
  <c r="I213" i="8"/>
  <c r="H213" i="8"/>
  <c r="F213" i="8"/>
  <c r="E213" i="8"/>
  <c r="D213" i="8"/>
  <c r="K210" i="8"/>
  <c r="J210" i="8"/>
  <c r="I210" i="8"/>
  <c r="H210" i="8"/>
  <c r="F210" i="8"/>
  <c r="E210" i="8"/>
  <c r="D210" i="8"/>
  <c r="K209" i="8"/>
  <c r="J209" i="8"/>
  <c r="I209" i="8"/>
  <c r="H209" i="8"/>
  <c r="F209" i="8"/>
  <c r="E209" i="8"/>
  <c r="D209" i="8"/>
  <c r="K207" i="8"/>
  <c r="J207" i="8"/>
  <c r="I207" i="8"/>
  <c r="H207" i="8"/>
  <c r="F207" i="8"/>
  <c r="E207" i="8"/>
  <c r="D207" i="8"/>
  <c r="K206" i="8"/>
  <c r="J206" i="8"/>
  <c r="I206" i="8"/>
  <c r="H206" i="8"/>
  <c r="F206" i="8"/>
  <c r="E206" i="8"/>
  <c r="D206" i="8"/>
  <c r="K204" i="8"/>
  <c r="J204" i="8"/>
  <c r="I204" i="8"/>
  <c r="H204" i="8"/>
  <c r="F204" i="8"/>
  <c r="E204" i="8"/>
  <c r="D204" i="8"/>
  <c r="K203" i="8"/>
  <c r="J203" i="8"/>
  <c r="I203" i="8"/>
  <c r="H203" i="8"/>
  <c r="F203" i="8"/>
  <c r="E203" i="8"/>
  <c r="D203" i="8"/>
  <c r="K201" i="8"/>
  <c r="J201" i="8"/>
  <c r="I201" i="8"/>
  <c r="H201" i="8"/>
  <c r="F201" i="8"/>
  <c r="E201" i="8"/>
  <c r="D201" i="8"/>
  <c r="K200" i="8"/>
  <c r="J200" i="8"/>
  <c r="I200" i="8"/>
  <c r="H200" i="8"/>
  <c r="F200" i="8"/>
  <c r="E200" i="8"/>
  <c r="D200" i="8"/>
  <c r="K198" i="8"/>
  <c r="J198" i="8"/>
  <c r="I198" i="8"/>
  <c r="H198" i="8"/>
  <c r="F198" i="8"/>
  <c r="E198" i="8"/>
  <c r="D198" i="8"/>
  <c r="K197" i="8"/>
  <c r="J197" i="8"/>
  <c r="I197" i="8"/>
  <c r="H197" i="8"/>
  <c r="F197" i="8"/>
  <c r="E197" i="8"/>
  <c r="D197" i="8"/>
  <c r="K195" i="8"/>
  <c r="J195" i="8"/>
  <c r="I195" i="8"/>
  <c r="H195" i="8"/>
  <c r="F195" i="8"/>
  <c r="E195" i="8"/>
  <c r="D195" i="8"/>
  <c r="K194" i="8"/>
  <c r="J194" i="8"/>
  <c r="I194" i="8"/>
  <c r="H194" i="8"/>
  <c r="F194" i="8"/>
  <c r="E194" i="8"/>
  <c r="D194" i="8"/>
  <c r="K192" i="8"/>
  <c r="J192" i="8"/>
  <c r="I192" i="8"/>
  <c r="H192" i="8"/>
  <c r="F192" i="8"/>
  <c r="E192" i="8"/>
  <c r="D192" i="8"/>
  <c r="K191" i="8"/>
  <c r="J191" i="8"/>
  <c r="I191" i="8"/>
  <c r="H191" i="8"/>
  <c r="F191" i="8"/>
  <c r="E191" i="8"/>
  <c r="D191" i="8"/>
  <c r="K189" i="8"/>
  <c r="J189" i="8"/>
  <c r="I189" i="8"/>
  <c r="H189" i="8"/>
  <c r="F189" i="8"/>
  <c r="E189" i="8"/>
  <c r="D189" i="8"/>
  <c r="K188" i="8"/>
  <c r="J188" i="8"/>
  <c r="I188" i="8"/>
  <c r="H188" i="8"/>
  <c r="F188" i="8"/>
  <c r="E188" i="8"/>
  <c r="D188" i="8"/>
  <c r="K183" i="8"/>
  <c r="J183" i="8"/>
  <c r="I183" i="8"/>
  <c r="H183" i="8"/>
  <c r="F183" i="8"/>
  <c r="E183" i="8"/>
  <c r="D183" i="8"/>
  <c r="K182" i="8"/>
  <c r="J182" i="8"/>
  <c r="I182" i="8"/>
  <c r="H182" i="8"/>
  <c r="F182" i="8"/>
  <c r="E182" i="8"/>
  <c r="D182" i="8"/>
  <c r="K176" i="8"/>
  <c r="J176" i="8"/>
  <c r="I176" i="8"/>
  <c r="H176" i="8"/>
  <c r="F176" i="8"/>
  <c r="E176" i="8"/>
  <c r="D176" i="8"/>
  <c r="K175" i="8"/>
  <c r="J175" i="8"/>
  <c r="I175" i="8"/>
  <c r="H175" i="8"/>
  <c r="F175" i="8"/>
  <c r="E175" i="8"/>
  <c r="D175" i="8"/>
  <c r="K172" i="8"/>
  <c r="J172" i="8"/>
  <c r="I172" i="8"/>
  <c r="H172" i="8"/>
  <c r="F172" i="8"/>
  <c r="E172" i="8"/>
  <c r="D172" i="8"/>
  <c r="K171" i="8"/>
  <c r="J171" i="8"/>
  <c r="I171" i="8"/>
  <c r="H171" i="8"/>
  <c r="F171" i="8"/>
  <c r="E171" i="8"/>
  <c r="D171" i="8"/>
  <c r="K168" i="8"/>
  <c r="J168" i="8"/>
  <c r="I168" i="8"/>
  <c r="H168" i="8"/>
  <c r="F168" i="8"/>
  <c r="E168" i="8"/>
  <c r="D168" i="8"/>
  <c r="K167" i="8"/>
  <c r="J167" i="8"/>
  <c r="I167" i="8"/>
  <c r="H167" i="8"/>
  <c r="F167" i="8"/>
  <c r="E167" i="8"/>
  <c r="D167" i="8"/>
  <c r="K164" i="8"/>
  <c r="J164" i="8"/>
  <c r="I164" i="8"/>
  <c r="H164" i="8"/>
  <c r="F164" i="8"/>
  <c r="E164" i="8"/>
  <c r="D164" i="8"/>
  <c r="K163" i="8"/>
  <c r="J163" i="8"/>
  <c r="I163" i="8"/>
  <c r="H163" i="8"/>
  <c r="F163" i="8"/>
  <c r="E163" i="8"/>
  <c r="D163" i="8"/>
  <c r="K160" i="8"/>
  <c r="J160" i="8"/>
  <c r="I160" i="8"/>
  <c r="H160" i="8"/>
  <c r="F160" i="8"/>
  <c r="E160" i="8"/>
  <c r="D160" i="8"/>
  <c r="K159" i="8"/>
  <c r="J159" i="8"/>
  <c r="I159" i="8"/>
  <c r="H159" i="8"/>
  <c r="F159" i="8"/>
  <c r="E159" i="8"/>
  <c r="D159" i="8"/>
  <c r="K156" i="8"/>
  <c r="J156" i="8"/>
  <c r="I156" i="8"/>
  <c r="H156" i="8"/>
  <c r="F156" i="8"/>
  <c r="E156" i="8"/>
  <c r="D156" i="8"/>
  <c r="K155" i="8"/>
  <c r="J155" i="8"/>
  <c r="I155" i="8"/>
  <c r="H155" i="8"/>
  <c r="F155" i="8"/>
  <c r="E155" i="8"/>
  <c r="D155" i="8"/>
  <c r="K153" i="8"/>
  <c r="J153" i="8"/>
  <c r="I153" i="8"/>
  <c r="H153" i="8"/>
  <c r="F153" i="8"/>
  <c r="E153" i="8"/>
  <c r="D153" i="8"/>
  <c r="K152" i="8"/>
  <c r="J152" i="8"/>
  <c r="I152" i="8"/>
  <c r="H152" i="8"/>
  <c r="F152" i="8"/>
  <c r="E152" i="8"/>
  <c r="D152" i="8"/>
  <c r="K149" i="8"/>
  <c r="J149" i="8"/>
  <c r="I149" i="8"/>
  <c r="H149" i="8"/>
  <c r="F149" i="8"/>
  <c r="E149" i="8"/>
  <c r="D149" i="8"/>
  <c r="K148" i="8"/>
  <c r="J148" i="8"/>
  <c r="I148" i="8"/>
  <c r="H148" i="8"/>
  <c r="F148" i="8"/>
  <c r="E148" i="8"/>
  <c r="D148" i="8"/>
  <c r="K146" i="8"/>
  <c r="J146" i="8"/>
  <c r="I146" i="8"/>
  <c r="H146" i="8"/>
  <c r="F146" i="8"/>
  <c r="E146" i="8"/>
  <c r="D146" i="8"/>
  <c r="K145" i="8"/>
  <c r="J145" i="8"/>
  <c r="I145" i="8"/>
  <c r="H145" i="8"/>
  <c r="F145" i="8"/>
  <c r="E145" i="8"/>
  <c r="D145" i="8"/>
  <c r="K142" i="8"/>
  <c r="J142" i="8"/>
  <c r="I142" i="8"/>
  <c r="H142" i="8"/>
  <c r="F142" i="8"/>
  <c r="E142" i="8"/>
  <c r="D142" i="8"/>
  <c r="K141" i="8"/>
  <c r="J141" i="8"/>
  <c r="I141" i="8"/>
  <c r="H141" i="8"/>
  <c r="F141" i="8"/>
  <c r="E141" i="8"/>
  <c r="D141" i="8"/>
  <c r="K137" i="8"/>
  <c r="J137" i="8"/>
  <c r="I137" i="8"/>
  <c r="H137" i="8"/>
  <c r="F137" i="8"/>
  <c r="E137" i="8"/>
  <c r="D137" i="8"/>
  <c r="K136" i="8"/>
  <c r="J136" i="8"/>
  <c r="I136" i="8"/>
  <c r="H136" i="8"/>
  <c r="F136" i="8"/>
  <c r="E136" i="8"/>
  <c r="D136" i="8"/>
  <c r="K134" i="8"/>
  <c r="J134" i="8"/>
  <c r="I134" i="8"/>
  <c r="H134" i="8"/>
  <c r="F134" i="8"/>
  <c r="E134" i="8"/>
  <c r="D134" i="8"/>
  <c r="K133" i="8"/>
  <c r="J133" i="8"/>
  <c r="I133" i="8"/>
  <c r="H133" i="8"/>
  <c r="F133" i="8"/>
  <c r="E133" i="8"/>
  <c r="D133" i="8"/>
  <c r="K129" i="8"/>
  <c r="J129" i="8"/>
  <c r="I129" i="8"/>
  <c r="H129" i="8"/>
  <c r="F129" i="8"/>
  <c r="E129" i="8"/>
  <c r="D129" i="8"/>
  <c r="K128" i="8"/>
  <c r="J128" i="8"/>
  <c r="I128" i="8"/>
  <c r="H128" i="8"/>
  <c r="F128" i="8"/>
  <c r="E128" i="8"/>
  <c r="D128" i="8"/>
  <c r="K126" i="8"/>
  <c r="J126" i="8"/>
  <c r="I126" i="8"/>
  <c r="H126" i="8"/>
  <c r="F126" i="8"/>
  <c r="E126" i="8"/>
  <c r="D126" i="8"/>
  <c r="K125" i="8"/>
  <c r="J125" i="8"/>
  <c r="I125" i="8"/>
  <c r="H125" i="8"/>
  <c r="F125" i="8"/>
  <c r="E125" i="8"/>
  <c r="D125" i="8"/>
  <c r="K122" i="8"/>
  <c r="J122" i="8"/>
  <c r="I122" i="8"/>
  <c r="H122" i="8"/>
  <c r="F122" i="8"/>
  <c r="E122" i="8"/>
  <c r="D122" i="8"/>
  <c r="K121" i="8"/>
  <c r="J121" i="8"/>
  <c r="I121" i="8"/>
  <c r="H121" i="8"/>
  <c r="F121" i="8"/>
  <c r="E121" i="8"/>
  <c r="D121" i="8"/>
  <c r="K119" i="8"/>
  <c r="J119" i="8"/>
  <c r="I119" i="8"/>
  <c r="H119" i="8"/>
  <c r="F119" i="8"/>
  <c r="E119" i="8"/>
  <c r="D119" i="8"/>
  <c r="K118" i="8"/>
  <c r="J118" i="8"/>
  <c r="I118" i="8"/>
  <c r="H118" i="8"/>
  <c r="F118" i="8"/>
  <c r="E118" i="8"/>
  <c r="D118" i="8"/>
  <c r="K116" i="8"/>
  <c r="J116" i="8"/>
  <c r="I116" i="8"/>
  <c r="H116" i="8"/>
  <c r="F116" i="8"/>
  <c r="E116" i="8"/>
  <c r="D116" i="8"/>
  <c r="K115" i="8"/>
  <c r="J115" i="8"/>
  <c r="I115" i="8"/>
  <c r="H115" i="8"/>
  <c r="F115" i="8"/>
  <c r="E115" i="8"/>
  <c r="D115" i="8"/>
  <c r="K112" i="8"/>
  <c r="J112" i="8"/>
  <c r="I112" i="8"/>
  <c r="H112" i="8"/>
  <c r="F112" i="8"/>
  <c r="E112" i="8"/>
  <c r="D112" i="8"/>
  <c r="K111" i="8"/>
  <c r="J111" i="8"/>
  <c r="I111" i="8"/>
  <c r="H111" i="8"/>
  <c r="F111" i="8"/>
  <c r="E111" i="8"/>
  <c r="D111" i="8"/>
  <c r="K109" i="8"/>
  <c r="J109" i="8"/>
  <c r="I109" i="8"/>
  <c r="H109" i="8"/>
  <c r="F109" i="8"/>
  <c r="E109" i="8"/>
  <c r="D109" i="8"/>
  <c r="K108" i="8"/>
  <c r="J108" i="8"/>
  <c r="I108" i="8"/>
  <c r="H108" i="8"/>
  <c r="F108" i="8"/>
  <c r="E108" i="8"/>
  <c r="D108" i="8"/>
  <c r="K105" i="8"/>
  <c r="J105" i="8"/>
  <c r="I105" i="8"/>
  <c r="H105" i="8"/>
  <c r="F105" i="8"/>
  <c r="E105" i="8"/>
  <c r="D105" i="8"/>
  <c r="K104" i="8"/>
  <c r="J104" i="8"/>
  <c r="I104" i="8"/>
  <c r="H104" i="8"/>
  <c r="F104" i="8"/>
  <c r="E104" i="8"/>
  <c r="D104" i="8"/>
  <c r="K101" i="8"/>
  <c r="J101" i="8"/>
  <c r="I101" i="8"/>
  <c r="H101" i="8"/>
  <c r="F101" i="8"/>
  <c r="E101" i="8"/>
  <c r="D101" i="8"/>
  <c r="K100" i="8"/>
  <c r="J100" i="8"/>
  <c r="I100" i="8"/>
  <c r="H100" i="8"/>
  <c r="F100" i="8"/>
  <c r="E100" i="8"/>
  <c r="D100" i="8"/>
  <c r="K97" i="8"/>
  <c r="J97" i="8"/>
  <c r="I97" i="8"/>
  <c r="H97" i="8"/>
  <c r="F97" i="8"/>
  <c r="E97" i="8"/>
  <c r="D97" i="8"/>
  <c r="K96" i="8"/>
  <c r="J96" i="8"/>
  <c r="I96" i="8"/>
  <c r="H96" i="8"/>
  <c r="F96" i="8"/>
  <c r="E96" i="8"/>
  <c r="D96" i="8"/>
  <c r="K93" i="8"/>
  <c r="J93" i="8"/>
  <c r="I93" i="8"/>
  <c r="H93" i="8"/>
  <c r="F93" i="8"/>
  <c r="E93" i="8"/>
  <c r="D93" i="8"/>
  <c r="K92" i="8"/>
  <c r="J92" i="8"/>
  <c r="I92" i="8"/>
  <c r="H92" i="8"/>
  <c r="F92" i="8"/>
  <c r="E92" i="8"/>
  <c r="D92" i="8"/>
  <c r="K89" i="8"/>
  <c r="J89" i="8"/>
  <c r="I89" i="8"/>
  <c r="H89" i="8"/>
  <c r="F89" i="8"/>
  <c r="E89" i="8"/>
  <c r="D89" i="8"/>
  <c r="K88" i="8"/>
  <c r="J88" i="8"/>
  <c r="I88" i="8"/>
  <c r="H88" i="8"/>
  <c r="F88" i="8"/>
  <c r="E88" i="8"/>
  <c r="D88" i="8"/>
  <c r="K85" i="8"/>
  <c r="J85" i="8"/>
  <c r="I85" i="8"/>
  <c r="H85" i="8"/>
  <c r="F85" i="8"/>
  <c r="E85" i="8"/>
  <c r="D85" i="8"/>
  <c r="K84" i="8"/>
  <c r="J84" i="8"/>
  <c r="I84" i="8"/>
  <c r="H84" i="8"/>
  <c r="F84" i="8"/>
  <c r="E84" i="8"/>
  <c r="D84" i="8"/>
  <c r="K81" i="8"/>
  <c r="J81" i="8"/>
  <c r="I81" i="8"/>
  <c r="H81" i="8"/>
  <c r="F81" i="8"/>
  <c r="E81" i="8"/>
  <c r="D81" i="8"/>
  <c r="K80" i="8"/>
  <c r="J80" i="8"/>
  <c r="I80" i="8"/>
  <c r="H80" i="8"/>
  <c r="F80" i="8"/>
  <c r="E80" i="8"/>
  <c r="D80" i="8"/>
  <c r="K76" i="8"/>
  <c r="J76" i="8"/>
  <c r="I76" i="8"/>
  <c r="H76" i="8"/>
  <c r="F76" i="8"/>
  <c r="E76" i="8"/>
  <c r="D76" i="8"/>
  <c r="K75" i="8"/>
  <c r="J75" i="8"/>
  <c r="I75" i="8"/>
  <c r="H75" i="8"/>
  <c r="F75" i="8"/>
  <c r="E75" i="8"/>
  <c r="D75" i="8"/>
  <c r="K72" i="8"/>
  <c r="J72" i="8"/>
  <c r="I72" i="8"/>
  <c r="H72" i="8"/>
  <c r="F72" i="8"/>
  <c r="E72" i="8"/>
  <c r="D72" i="8"/>
  <c r="K71" i="8"/>
  <c r="J71" i="8"/>
  <c r="I71" i="8"/>
  <c r="H71" i="8"/>
  <c r="F71" i="8"/>
  <c r="E71" i="8"/>
  <c r="D71" i="8"/>
  <c r="K69" i="8"/>
  <c r="J69" i="8"/>
  <c r="I69" i="8"/>
  <c r="H69" i="8"/>
  <c r="F69" i="8"/>
  <c r="E69" i="8"/>
  <c r="D69" i="8"/>
  <c r="K68" i="8"/>
  <c r="J68" i="8"/>
  <c r="I68" i="8"/>
  <c r="H68" i="8"/>
  <c r="F68" i="8"/>
  <c r="E68" i="8"/>
  <c r="D68" i="8"/>
  <c r="K64" i="8"/>
  <c r="J64" i="8"/>
  <c r="I64" i="8"/>
  <c r="H64" i="8"/>
  <c r="F64" i="8"/>
  <c r="E64" i="8"/>
  <c r="D64" i="8"/>
  <c r="K63" i="8"/>
  <c r="J63" i="8"/>
  <c r="I63" i="8"/>
  <c r="H63" i="8"/>
  <c r="F63" i="8"/>
  <c r="E63" i="8"/>
  <c r="D63" i="8"/>
  <c r="K59" i="8"/>
  <c r="J59" i="8"/>
  <c r="I59" i="8"/>
  <c r="H59" i="8"/>
  <c r="F59" i="8"/>
  <c r="E59" i="8"/>
  <c r="D59" i="8"/>
  <c r="K58" i="8"/>
  <c r="J58" i="8"/>
  <c r="I58" i="8"/>
  <c r="H58" i="8"/>
  <c r="F58" i="8"/>
  <c r="E58" i="8"/>
  <c r="D58" i="8"/>
  <c r="K53" i="8"/>
  <c r="J53" i="8"/>
  <c r="I53" i="8"/>
  <c r="H53" i="8"/>
  <c r="F53" i="8"/>
  <c r="E53" i="8"/>
  <c r="D53" i="8"/>
  <c r="K52" i="8"/>
  <c r="J52" i="8"/>
  <c r="I52" i="8"/>
  <c r="H52" i="8"/>
  <c r="F52" i="8"/>
  <c r="E52" i="8"/>
  <c r="D52" i="8"/>
  <c r="K48" i="8"/>
  <c r="J48" i="8"/>
  <c r="I48" i="8"/>
  <c r="H48" i="8"/>
  <c r="F48" i="8"/>
  <c r="E48" i="8"/>
  <c r="D48" i="8"/>
  <c r="K47" i="8"/>
  <c r="J47" i="8"/>
  <c r="I47" i="8"/>
  <c r="H47" i="8"/>
  <c r="F47" i="8"/>
  <c r="E47" i="8"/>
  <c r="D47" i="8"/>
  <c r="K42" i="8"/>
  <c r="J42" i="8"/>
  <c r="I42" i="8"/>
  <c r="H42" i="8"/>
  <c r="F42" i="8"/>
  <c r="E42" i="8"/>
  <c r="D42" i="8"/>
  <c r="K41" i="8"/>
  <c r="J41" i="8"/>
  <c r="I41" i="8"/>
  <c r="H41" i="8"/>
  <c r="F41" i="8"/>
  <c r="E41" i="8"/>
  <c r="D41" i="8"/>
  <c r="K37" i="8"/>
  <c r="J37" i="8"/>
  <c r="I37" i="8"/>
  <c r="H37" i="8"/>
  <c r="F37" i="8"/>
  <c r="E37" i="8"/>
  <c r="D37" i="8"/>
  <c r="K36" i="8"/>
  <c r="J36" i="8"/>
  <c r="I36" i="8"/>
  <c r="H36" i="8"/>
  <c r="F36" i="8"/>
  <c r="E36" i="8"/>
  <c r="D36" i="8"/>
  <c r="K32" i="8"/>
  <c r="J32" i="8"/>
  <c r="I32" i="8"/>
  <c r="H32" i="8"/>
  <c r="F32" i="8"/>
  <c r="E32" i="8"/>
  <c r="D32" i="8"/>
  <c r="K31" i="8"/>
  <c r="J31" i="8"/>
  <c r="I31" i="8"/>
  <c r="H31" i="8"/>
  <c r="F31" i="8"/>
  <c r="E31" i="8"/>
  <c r="D31" i="8"/>
  <c r="K27" i="8"/>
  <c r="J27" i="8"/>
  <c r="I27" i="8"/>
  <c r="H27" i="8"/>
  <c r="F27" i="8"/>
  <c r="E27" i="8"/>
  <c r="D27" i="8"/>
  <c r="K26" i="8"/>
  <c r="J26" i="8"/>
  <c r="I26" i="8"/>
  <c r="H26" i="8"/>
  <c r="F26" i="8"/>
  <c r="E26" i="8"/>
  <c r="D26" i="8"/>
  <c r="K22" i="8"/>
  <c r="J22" i="8"/>
  <c r="I22" i="8"/>
  <c r="H22" i="8"/>
  <c r="F22" i="8"/>
  <c r="E22" i="8"/>
  <c r="D22" i="8"/>
  <c r="K21" i="8"/>
  <c r="J21" i="8"/>
  <c r="I21" i="8"/>
  <c r="H21" i="8"/>
  <c r="F21" i="8"/>
  <c r="E21" i="8"/>
  <c r="D21" i="8"/>
  <c r="K19" i="8"/>
  <c r="J19" i="8"/>
  <c r="I19" i="8"/>
  <c r="H19" i="8"/>
  <c r="F19" i="8"/>
  <c r="E19" i="8"/>
  <c r="D19" i="8"/>
  <c r="K18" i="8"/>
  <c r="J18" i="8"/>
  <c r="I18" i="8"/>
  <c r="H18" i="8"/>
  <c r="F18" i="8"/>
  <c r="E18" i="8"/>
  <c r="D18" i="8"/>
  <c r="K14" i="8"/>
  <c r="J14" i="8"/>
  <c r="I14" i="8"/>
  <c r="H14" i="8"/>
  <c r="F14" i="8"/>
  <c r="E14" i="8"/>
  <c r="D14" i="8"/>
  <c r="K13" i="8"/>
  <c r="J13" i="8"/>
  <c r="I13" i="8"/>
  <c r="H13" i="8"/>
  <c r="F13" i="8"/>
  <c r="E13" i="8"/>
  <c r="D13" i="8"/>
  <c r="K10" i="8"/>
  <c r="J10" i="8"/>
  <c r="I10" i="8"/>
  <c r="H10" i="8"/>
  <c r="F10" i="8"/>
  <c r="E10" i="8"/>
  <c r="D10" i="8"/>
  <c r="K9" i="8"/>
  <c r="J9" i="8"/>
  <c r="I9" i="8"/>
  <c r="H9" i="8"/>
  <c r="F9" i="8"/>
  <c r="E9" i="8"/>
  <c r="D9" i="8"/>
  <c r="K5" i="8"/>
  <c r="J5" i="8"/>
  <c r="I5" i="8"/>
  <c r="H5" i="8"/>
  <c r="F5" i="8"/>
  <c r="E5" i="8"/>
  <c r="D5" i="8"/>
  <c r="K4" i="8"/>
  <c r="J4" i="8"/>
  <c r="I4" i="8"/>
  <c r="H4" i="8"/>
  <c r="F4" i="8"/>
  <c r="E4" i="8"/>
  <c r="D4" i="8"/>
  <c r="W169" i="6" l="1"/>
  <c r="V169" i="6"/>
  <c r="U169" i="6"/>
  <c r="T169" i="6"/>
  <c r="S169" i="6"/>
  <c r="R169" i="6"/>
  <c r="Q169" i="6"/>
  <c r="P169" i="6"/>
  <c r="O169" i="6"/>
  <c r="N169" i="6"/>
  <c r="M169" i="6"/>
  <c r="L169" i="6"/>
  <c r="K169" i="6"/>
  <c r="J169" i="6"/>
  <c r="I169" i="6"/>
  <c r="H169" i="6"/>
  <c r="G169" i="6"/>
  <c r="F169" i="6"/>
  <c r="E169" i="6"/>
  <c r="D169" i="6"/>
  <c r="W168" i="6"/>
  <c r="V168" i="6"/>
  <c r="U168" i="6"/>
  <c r="T168" i="6"/>
  <c r="S168" i="6"/>
  <c r="R168" i="6"/>
  <c r="Q168" i="6"/>
  <c r="P168" i="6"/>
  <c r="O168" i="6"/>
  <c r="N168" i="6"/>
  <c r="M168" i="6"/>
  <c r="L168" i="6"/>
  <c r="K168" i="6"/>
  <c r="J168" i="6"/>
  <c r="I168" i="6"/>
  <c r="H168" i="6"/>
  <c r="G168" i="6"/>
  <c r="F168" i="6"/>
  <c r="E168" i="6"/>
  <c r="D168" i="6"/>
  <c r="V160" i="6"/>
  <c r="L167" i="6"/>
  <c r="L166" i="6"/>
  <c r="L165" i="6"/>
  <c r="L164" i="6"/>
  <c r="L163" i="6"/>
  <c r="L162" i="6"/>
  <c r="L161" i="6"/>
  <c r="L160" i="6"/>
  <c r="L159" i="6"/>
  <c r="L158" i="6"/>
  <c r="L157" i="6"/>
  <c r="L156" i="6"/>
  <c r="L155" i="6"/>
  <c r="N167" i="6"/>
  <c r="N166" i="6"/>
  <c r="N165" i="6"/>
  <c r="N164" i="6"/>
  <c r="N163" i="6"/>
  <c r="N162" i="6"/>
  <c r="N161" i="6"/>
  <c r="N160" i="6"/>
  <c r="N159" i="6"/>
  <c r="N158" i="6"/>
  <c r="N157" i="6"/>
  <c r="N156" i="6"/>
  <c r="N155" i="6"/>
  <c r="P167" i="6"/>
  <c r="P166" i="6"/>
  <c r="P165" i="6"/>
  <c r="P164" i="6"/>
  <c r="P163" i="6"/>
  <c r="P162" i="6"/>
  <c r="P161" i="6"/>
  <c r="P160" i="6"/>
  <c r="P159" i="6"/>
  <c r="P158" i="6"/>
  <c r="P157" i="6"/>
  <c r="P156" i="6"/>
  <c r="P155" i="6"/>
  <c r="R167" i="6"/>
  <c r="R166" i="6"/>
  <c r="R165" i="6"/>
  <c r="R164" i="6"/>
  <c r="R163" i="6"/>
  <c r="R162" i="6"/>
  <c r="R161" i="6"/>
  <c r="R160" i="6"/>
  <c r="R159" i="6"/>
  <c r="R158" i="6"/>
  <c r="R157" i="6"/>
  <c r="R156" i="6"/>
  <c r="R155" i="6"/>
  <c r="T167" i="6"/>
  <c r="T166" i="6"/>
  <c r="T165" i="6"/>
  <c r="T164" i="6"/>
  <c r="T163" i="6"/>
  <c r="T162" i="6"/>
  <c r="T161" i="6"/>
  <c r="T160" i="6"/>
  <c r="T159" i="6"/>
  <c r="T158" i="6"/>
  <c r="T157" i="6"/>
  <c r="T156" i="6"/>
  <c r="T155" i="6"/>
  <c r="V167" i="6"/>
  <c r="V166" i="6"/>
  <c r="V165" i="6"/>
  <c r="V164" i="6"/>
  <c r="V163" i="6"/>
  <c r="V162" i="6"/>
  <c r="V161" i="6"/>
  <c r="V159" i="6"/>
  <c r="V158" i="6"/>
  <c r="V157" i="6"/>
  <c r="V156" i="6"/>
  <c r="V155" i="6"/>
  <c r="E611" i="7"/>
  <c r="G611" i="7"/>
  <c r="H611" i="7"/>
  <c r="I611" i="7"/>
  <c r="J611" i="7"/>
  <c r="K611" i="7"/>
  <c r="L611" i="7"/>
  <c r="M611" i="7"/>
  <c r="D611" i="7"/>
  <c r="E610" i="7"/>
  <c r="G610" i="7"/>
  <c r="H610" i="7"/>
  <c r="I610" i="7"/>
  <c r="J610" i="7"/>
  <c r="K610" i="7"/>
  <c r="L610" i="7"/>
  <c r="M610" i="7"/>
  <c r="D610" i="7"/>
  <c r="E608" i="7"/>
  <c r="G608" i="7"/>
  <c r="H608" i="7"/>
  <c r="I608" i="7"/>
  <c r="J608" i="7"/>
  <c r="K608" i="7"/>
  <c r="L608" i="7"/>
  <c r="M608" i="7"/>
  <c r="D608" i="7"/>
  <c r="M607" i="7"/>
  <c r="E607" i="7"/>
  <c r="G607" i="7"/>
  <c r="H607" i="7"/>
  <c r="I607" i="7"/>
  <c r="J607" i="7"/>
  <c r="K607" i="7"/>
  <c r="L607" i="7"/>
  <c r="D607" i="7"/>
  <c r="E605" i="7"/>
  <c r="G605" i="7"/>
  <c r="H605" i="7"/>
  <c r="I605" i="7"/>
  <c r="J605" i="7"/>
  <c r="K605" i="7"/>
  <c r="L605" i="7"/>
  <c r="M605" i="7"/>
  <c r="D605" i="7"/>
  <c r="E604" i="7"/>
  <c r="G604" i="7"/>
  <c r="H604" i="7"/>
  <c r="I604" i="7"/>
  <c r="J604" i="7"/>
  <c r="K604" i="7"/>
  <c r="L604" i="7"/>
  <c r="M604" i="7"/>
  <c r="D604" i="7"/>
  <c r="E601" i="7"/>
  <c r="G601" i="7"/>
  <c r="H601" i="7"/>
  <c r="I601" i="7"/>
  <c r="J601" i="7"/>
  <c r="K601" i="7"/>
  <c r="L601" i="7"/>
  <c r="M601" i="7"/>
  <c r="E602" i="7"/>
  <c r="G602" i="7"/>
  <c r="H602" i="7"/>
  <c r="I602" i="7"/>
  <c r="J602" i="7"/>
  <c r="K602" i="7"/>
  <c r="L602" i="7"/>
  <c r="M602" i="7"/>
  <c r="D602" i="7"/>
  <c r="D601" i="7"/>
  <c r="E598" i="7"/>
  <c r="G598" i="7"/>
  <c r="H598" i="7"/>
  <c r="I598" i="7"/>
  <c r="J598" i="7"/>
  <c r="K598" i="7"/>
  <c r="L598" i="7"/>
  <c r="M598" i="7"/>
  <c r="E599" i="7"/>
  <c r="G599" i="7"/>
  <c r="H599" i="7"/>
  <c r="I599" i="7"/>
  <c r="J599" i="7"/>
  <c r="K599" i="7"/>
  <c r="L599" i="7"/>
  <c r="M599" i="7"/>
  <c r="D599" i="7"/>
  <c r="D598" i="7"/>
  <c r="E595" i="7"/>
  <c r="G595" i="7"/>
  <c r="H595" i="7"/>
  <c r="I595" i="7"/>
  <c r="J595" i="7"/>
  <c r="K595" i="7"/>
  <c r="L595" i="7"/>
  <c r="M595" i="7"/>
  <c r="E596" i="7"/>
  <c r="G596" i="7"/>
  <c r="H596" i="7"/>
  <c r="I596" i="7"/>
  <c r="J596" i="7"/>
  <c r="K596" i="7"/>
  <c r="L596" i="7"/>
  <c r="M596" i="7"/>
  <c r="D596" i="7"/>
  <c r="D595" i="7"/>
  <c r="E593" i="7"/>
  <c r="G593" i="7"/>
  <c r="H593" i="7"/>
  <c r="I593" i="7"/>
  <c r="J593" i="7"/>
  <c r="K593" i="7"/>
  <c r="L593" i="7"/>
  <c r="M593" i="7"/>
  <c r="D593" i="7"/>
  <c r="E592" i="7"/>
  <c r="G592" i="7"/>
  <c r="H592" i="7"/>
  <c r="I592" i="7"/>
  <c r="J592" i="7"/>
  <c r="K592" i="7"/>
  <c r="L592" i="7"/>
  <c r="M592" i="7"/>
  <c r="D592" i="7"/>
  <c r="E589" i="7"/>
  <c r="G589" i="7"/>
  <c r="H589" i="7"/>
  <c r="I589" i="7"/>
  <c r="J589" i="7"/>
  <c r="K589" i="7"/>
  <c r="L589" i="7"/>
  <c r="M589" i="7"/>
  <c r="E590" i="7"/>
  <c r="G590" i="7"/>
  <c r="H590" i="7"/>
  <c r="I590" i="7"/>
  <c r="J590" i="7"/>
  <c r="K590" i="7"/>
  <c r="L590" i="7"/>
  <c r="M590" i="7"/>
  <c r="D590" i="7"/>
  <c r="D589" i="7"/>
  <c r="E586" i="7"/>
  <c r="G586" i="7"/>
  <c r="H586" i="7"/>
  <c r="I586" i="7"/>
  <c r="J586" i="7"/>
  <c r="K586" i="7"/>
  <c r="L586" i="7"/>
  <c r="M586" i="7"/>
  <c r="E587" i="7"/>
  <c r="G587" i="7"/>
  <c r="H587" i="7"/>
  <c r="I587" i="7"/>
  <c r="J587" i="7"/>
  <c r="K587" i="7"/>
  <c r="L587" i="7"/>
  <c r="M587" i="7"/>
  <c r="D587" i="7"/>
  <c r="D586" i="7"/>
  <c r="E583" i="7"/>
  <c r="G583" i="7"/>
  <c r="H583" i="7"/>
  <c r="I583" i="7"/>
  <c r="J583" i="7"/>
  <c r="K583" i="7"/>
  <c r="L583" i="7"/>
  <c r="M583" i="7"/>
  <c r="E584" i="7"/>
  <c r="G584" i="7"/>
  <c r="H584" i="7"/>
  <c r="I584" i="7"/>
  <c r="J584" i="7"/>
  <c r="K584" i="7"/>
  <c r="L584" i="7"/>
  <c r="M584" i="7"/>
  <c r="D584" i="7"/>
  <c r="D583" i="7"/>
  <c r="E581" i="7"/>
  <c r="G581" i="7"/>
  <c r="H581" i="7"/>
  <c r="I581" i="7"/>
  <c r="J581" i="7"/>
  <c r="K581" i="7"/>
  <c r="L581" i="7"/>
  <c r="M581" i="7"/>
  <c r="D581" i="7"/>
  <c r="E580" i="7"/>
  <c r="G580" i="7"/>
  <c r="H580" i="7"/>
  <c r="I580" i="7"/>
  <c r="J580" i="7"/>
  <c r="K580" i="7"/>
  <c r="L580" i="7"/>
  <c r="M580" i="7"/>
  <c r="D580" i="7"/>
  <c r="E577" i="7"/>
  <c r="G577" i="7"/>
  <c r="H577" i="7"/>
  <c r="I577" i="7"/>
  <c r="J577" i="7"/>
  <c r="K577" i="7"/>
  <c r="L577" i="7"/>
  <c r="M577" i="7"/>
  <c r="E578" i="7"/>
  <c r="G578" i="7"/>
  <c r="H578" i="7"/>
  <c r="I578" i="7"/>
  <c r="J578" i="7"/>
  <c r="K578" i="7"/>
  <c r="L578" i="7"/>
  <c r="M578" i="7"/>
  <c r="D578" i="7"/>
  <c r="D577" i="7"/>
  <c r="E574" i="7"/>
  <c r="G574" i="7"/>
  <c r="H574" i="7"/>
  <c r="I574" i="7"/>
  <c r="J574" i="7"/>
  <c r="K574" i="7"/>
  <c r="L574" i="7"/>
  <c r="M574" i="7"/>
  <c r="E575" i="7"/>
  <c r="G575" i="7"/>
  <c r="H575" i="7"/>
  <c r="I575" i="7"/>
  <c r="J575" i="7"/>
  <c r="K575" i="7"/>
  <c r="L575" i="7"/>
  <c r="M575" i="7"/>
  <c r="D575" i="7"/>
  <c r="D574" i="7"/>
  <c r="E571" i="7"/>
  <c r="G571" i="7"/>
  <c r="H571" i="7"/>
  <c r="I571" i="7"/>
  <c r="J571" i="7"/>
  <c r="K571" i="7"/>
  <c r="L571" i="7"/>
  <c r="M571" i="7"/>
  <c r="E572" i="7"/>
  <c r="G572" i="7"/>
  <c r="H572" i="7"/>
  <c r="I572" i="7"/>
  <c r="J572" i="7"/>
  <c r="K572" i="7"/>
  <c r="L572" i="7"/>
  <c r="M572" i="7"/>
  <c r="D572" i="7"/>
  <c r="D571" i="7"/>
  <c r="E569" i="7"/>
  <c r="G569" i="7"/>
  <c r="H569" i="7"/>
  <c r="I569" i="7"/>
  <c r="J569" i="7"/>
  <c r="K569" i="7"/>
  <c r="L569" i="7"/>
  <c r="M569" i="7"/>
  <c r="D569" i="7"/>
  <c r="E568" i="7"/>
  <c r="G568" i="7"/>
  <c r="H568" i="7"/>
  <c r="I568" i="7"/>
  <c r="J568" i="7"/>
  <c r="K568" i="7"/>
  <c r="L568" i="7"/>
  <c r="M568" i="7"/>
  <c r="D568" i="7"/>
  <c r="E565" i="7"/>
  <c r="G565" i="7"/>
  <c r="H565" i="7"/>
  <c r="I565" i="7"/>
  <c r="J565" i="7"/>
  <c r="K565" i="7"/>
  <c r="L565" i="7"/>
  <c r="M565" i="7"/>
  <c r="E566" i="7"/>
  <c r="G566" i="7"/>
  <c r="H566" i="7"/>
  <c r="I566" i="7"/>
  <c r="J566" i="7"/>
  <c r="K566" i="7"/>
  <c r="L566" i="7"/>
  <c r="M566" i="7"/>
  <c r="D566" i="7"/>
  <c r="D565" i="7"/>
  <c r="E563" i="7"/>
  <c r="G563" i="7"/>
  <c r="H563" i="7"/>
  <c r="I563" i="7"/>
  <c r="J563" i="7"/>
  <c r="K563" i="7"/>
  <c r="L563" i="7"/>
  <c r="M563" i="7"/>
  <c r="E562" i="7"/>
  <c r="G562" i="7"/>
  <c r="H562" i="7"/>
  <c r="I562" i="7"/>
  <c r="J562" i="7"/>
  <c r="K562" i="7"/>
  <c r="L562" i="7"/>
  <c r="M562" i="7"/>
  <c r="D563" i="7"/>
  <c r="D562" i="7"/>
  <c r="E560" i="7"/>
  <c r="G560" i="7"/>
  <c r="H560" i="7"/>
  <c r="I560" i="7"/>
  <c r="J560" i="7"/>
  <c r="K560" i="7"/>
  <c r="L560" i="7"/>
  <c r="M560" i="7"/>
  <c r="D560" i="7"/>
  <c r="E559" i="7"/>
  <c r="G559" i="7"/>
  <c r="H559" i="7"/>
  <c r="I559" i="7"/>
  <c r="J559" i="7"/>
  <c r="K559" i="7"/>
  <c r="L559" i="7"/>
  <c r="M559" i="7"/>
  <c r="D559" i="7"/>
  <c r="E557" i="7"/>
  <c r="G557" i="7"/>
  <c r="H557" i="7"/>
  <c r="I557" i="7"/>
  <c r="J557" i="7"/>
  <c r="K557" i="7"/>
  <c r="L557" i="7"/>
  <c r="M557" i="7"/>
  <c r="D557" i="7"/>
  <c r="E556" i="7"/>
  <c r="G556" i="7"/>
  <c r="H556" i="7"/>
  <c r="I556" i="7"/>
  <c r="J556" i="7"/>
  <c r="K556" i="7"/>
  <c r="L556" i="7"/>
  <c r="M556" i="7"/>
  <c r="D556" i="7"/>
  <c r="E554" i="7"/>
  <c r="G554" i="7"/>
  <c r="H554" i="7"/>
  <c r="I554" i="7"/>
  <c r="J554" i="7"/>
  <c r="K554" i="7"/>
  <c r="L554" i="7"/>
  <c r="M554" i="7"/>
  <c r="D554" i="7"/>
  <c r="E553" i="7"/>
  <c r="G553" i="7"/>
  <c r="H553" i="7"/>
  <c r="I553" i="7"/>
  <c r="J553" i="7"/>
  <c r="K553" i="7"/>
  <c r="L553" i="7"/>
  <c r="M553" i="7"/>
  <c r="D553" i="7"/>
  <c r="E551" i="7"/>
  <c r="G551" i="7"/>
  <c r="H551" i="7"/>
  <c r="I551" i="7"/>
  <c r="J551" i="7"/>
  <c r="K551" i="7"/>
  <c r="L551" i="7"/>
  <c r="M551" i="7"/>
  <c r="D551" i="7"/>
  <c r="E550" i="7"/>
  <c r="G550" i="7"/>
  <c r="H550" i="7"/>
  <c r="I550" i="7"/>
  <c r="J550" i="7"/>
  <c r="K550" i="7"/>
  <c r="L550" i="7"/>
  <c r="M550" i="7"/>
  <c r="D550" i="7"/>
  <c r="E548" i="7"/>
  <c r="G548" i="7"/>
  <c r="H548" i="7"/>
  <c r="I548" i="7"/>
  <c r="J548" i="7"/>
  <c r="K548" i="7"/>
  <c r="L548" i="7"/>
  <c r="M548" i="7"/>
  <c r="D548" i="7"/>
  <c r="E547" i="7"/>
  <c r="G547" i="7"/>
  <c r="H547" i="7"/>
  <c r="I547" i="7"/>
  <c r="J547" i="7"/>
  <c r="K547" i="7"/>
  <c r="L547" i="7"/>
  <c r="M547" i="7"/>
  <c r="D547" i="7"/>
  <c r="E545" i="7"/>
  <c r="G545" i="7"/>
  <c r="H545" i="7"/>
  <c r="I545" i="7"/>
  <c r="J545" i="7"/>
  <c r="K545" i="7"/>
  <c r="L545" i="7"/>
  <c r="M545" i="7"/>
  <c r="D545" i="7"/>
  <c r="M544" i="7"/>
  <c r="E544" i="7"/>
  <c r="G544" i="7"/>
  <c r="H544" i="7"/>
  <c r="I544" i="7"/>
  <c r="J544" i="7"/>
  <c r="K544" i="7"/>
  <c r="L544" i="7"/>
  <c r="D544" i="7"/>
  <c r="E542" i="7"/>
  <c r="G542" i="7"/>
  <c r="H542" i="7"/>
  <c r="I542" i="7"/>
  <c r="J542" i="7"/>
  <c r="K542" i="7"/>
  <c r="L542" i="7"/>
  <c r="M542" i="7"/>
  <c r="D542" i="7"/>
  <c r="E541" i="7"/>
  <c r="G541" i="7"/>
  <c r="H541" i="7"/>
  <c r="I541" i="7"/>
  <c r="J541" i="7"/>
  <c r="K541" i="7"/>
  <c r="L541" i="7"/>
  <c r="M541" i="7"/>
  <c r="D541" i="7"/>
  <c r="M539" i="7"/>
  <c r="L539" i="7"/>
  <c r="K539" i="7"/>
  <c r="J539" i="7"/>
  <c r="I539" i="7"/>
  <c r="H539" i="7"/>
  <c r="G539" i="7"/>
  <c r="E539" i="7"/>
  <c r="E538" i="7"/>
  <c r="G538" i="7"/>
  <c r="H538" i="7"/>
  <c r="I538" i="7"/>
  <c r="J538" i="7"/>
  <c r="K538" i="7"/>
  <c r="L538" i="7"/>
  <c r="M538" i="7"/>
  <c r="D539" i="7"/>
  <c r="D538" i="7"/>
  <c r="E536" i="7"/>
  <c r="G536" i="7"/>
  <c r="H536" i="7"/>
  <c r="I536" i="7"/>
  <c r="J536" i="7"/>
  <c r="K536" i="7"/>
  <c r="L536" i="7"/>
  <c r="M536" i="7"/>
  <c r="D536" i="7"/>
  <c r="E535" i="7"/>
  <c r="G535" i="7"/>
  <c r="H535" i="7"/>
  <c r="I535" i="7"/>
  <c r="J535" i="7"/>
  <c r="K535" i="7"/>
  <c r="L535" i="7"/>
  <c r="M535" i="7"/>
  <c r="D535" i="7"/>
  <c r="D525" i="7"/>
  <c r="W167" i="6" l="1"/>
  <c r="U167" i="6"/>
  <c r="S167" i="6"/>
  <c r="Q167" i="6"/>
  <c r="O167" i="6"/>
  <c r="M167" i="6"/>
  <c r="K167" i="6"/>
  <c r="J167" i="6"/>
  <c r="I167" i="6"/>
  <c r="H167" i="6"/>
  <c r="G167" i="6"/>
  <c r="F167" i="6"/>
  <c r="E167" i="6"/>
  <c r="D167" i="6"/>
  <c r="W166" i="6"/>
  <c r="U166" i="6"/>
  <c r="S166" i="6"/>
  <c r="Q166" i="6"/>
  <c r="O166" i="6"/>
  <c r="M166" i="6"/>
  <c r="K166" i="6"/>
  <c r="J166" i="6"/>
  <c r="I166" i="6"/>
  <c r="H166" i="6"/>
  <c r="G166" i="6"/>
  <c r="F166" i="6"/>
  <c r="E166" i="6"/>
  <c r="D166" i="6"/>
  <c r="W165" i="6"/>
  <c r="U165" i="6"/>
  <c r="S165" i="6"/>
  <c r="Q165" i="6"/>
  <c r="O165" i="6"/>
  <c r="M165" i="6"/>
  <c r="K165" i="6"/>
  <c r="J165" i="6"/>
  <c r="I165" i="6"/>
  <c r="H165" i="6"/>
  <c r="G165" i="6"/>
  <c r="F165" i="6"/>
  <c r="E165" i="6"/>
  <c r="D165" i="6"/>
  <c r="W164" i="6"/>
  <c r="U164" i="6"/>
  <c r="S164" i="6"/>
  <c r="Q164" i="6"/>
  <c r="O164" i="6"/>
  <c r="M164" i="6"/>
  <c r="K164" i="6"/>
  <c r="J164" i="6"/>
  <c r="I164" i="6"/>
  <c r="H164" i="6"/>
  <c r="G164" i="6"/>
  <c r="F164" i="6"/>
  <c r="E164" i="6"/>
  <c r="D164" i="6"/>
  <c r="W163" i="6"/>
  <c r="U163" i="6"/>
  <c r="S163" i="6"/>
  <c r="Q163" i="6"/>
  <c r="O163" i="6"/>
  <c r="M163" i="6"/>
  <c r="K163" i="6"/>
  <c r="J163" i="6"/>
  <c r="I163" i="6"/>
  <c r="H163" i="6"/>
  <c r="G163" i="6"/>
  <c r="F163" i="6"/>
  <c r="E163" i="6"/>
  <c r="D163" i="6"/>
  <c r="W162" i="6"/>
  <c r="U162" i="6"/>
  <c r="S162" i="6"/>
  <c r="Q162" i="6"/>
  <c r="O162" i="6"/>
  <c r="M162" i="6"/>
  <c r="K162" i="6"/>
  <c r="J162" i="6"/>
  <c r="I162" i="6"/>
  <c r="H162" i="6"/>
  <c r="G162" i="6"/>
  <c r="F162" i="6"/>
  <c r="E162" i="6"/>
  <c r="D162" i="6"/>
  <c r="W160" i="6" l="1"/>
  <c r="U160" i="6"/>
  <c r="S160" i="6"/>
  <c r="Q160" i="6"/>
  <c r="O160" i="6"/>
  <c r="M160" i="6"/>
  <c r="K160" i="6"/>
  <c r="J160" i="6"/>
  <c r="I160" i="6"/>
  <c r="H160" i="6"/>
  <c r="G160" i="6"/>
  <c r="F160" i="6"/>
  <c r="E160" i="6"/>
  <c r="D160" i="6"/>
  <c r="W159" i="6"/>
  <c r="U159" i="6"/>
  <c r="S159" i="6"/>
  <c r="Q159" i="6"/>
  <c r="O159" i="6"/>
  <c r="M159" i="6"/>
  <c r="K159" i="6"/>
  <c r="J159" i="6"/>
  <c r="I159" i="6"/>
  <c r="H159" i="6"/>
  <c r="G159" i="6"/>
  <c r="F159" i="6"/>
  <c r="D159" i="6"/>
  <c r="E159" i="6"/>
  <c r="W158" i="6"/>
  <c r="U158" i="6"/>
  <c r="S158" i="6"/>
  <c r="Q158" i="6"/>
  <c r="O158" i="6"/>
  <c r="M158" i="6"/>
  <c r="K158" i="6"/>
  <c r="J158" i="6"/>
  <c r="I158" i="6"/>
  <c r="H158" i="6"/>
  <c r="G158" i="6"/>
  <c r="F158" i="6"/>
  <c r="E158" i="6"/>
  <c r="D158" i="6"/>
  <c r="W157" i="6"/>
  <c r="U157" i="6"/>
  <c r="S157" i="6"/>
  <c r="Q157" i="6"/>
  <c r="O157" i="6"/>
  <c r="M157" i="6"/>
  <c r="K157" i="6"/>
  <c r="J157" i="6"/>
  <c r="I157" i="6"/>
  <c r="H157" i="6"/>
  <c r="G157" i="6"/>
  <c r="F157" i="6"/>
  <c r="E157" i="6"/>
  <c r="D157" i="6"/>
  <c r="W156" i="6"/>
  <c r="U156" i="6"/>
  <c r="S156" i="6"/>
  <c r="Q156" i="6"/>
  <c r="O156" i="6"/>
  <c r="M156" i="6"/>
  <c r="K156" i="6"/>
  <c r="J156" i="6"/>
  <c r="I156" i="6"/>
  <c r="H156" i="6"/>
  <c r="G156" i="6"/>
  <c r="F156" i="6"/>
  <c r="E156" i="6"/>
  <c r="D156" i="6"/>
  <c r="E155" i="6"/>
  <c r="D155" i="6"/>
  <c r="O161" i="6" l="1"/>
  <c r="Q161" i="6"/>
  <c r="S161" i="6"/>
  <c r="U161" i="6"/>
  <c r="W161" i="6"/>
  <c r="O155" i="6"/>
  <c r="Q155" i="6"/>
  <c r="S155" i="6"/>
  <c r="U155" i="6"/>
  <c r="W155" i="6"/>
  <c r="M161" i="6"/>
  <c r="M155" i="6"/>
  <c r="E533" i="7" l="1"/>
  <c r="G533" i="7"/>
  <c r="H533" i="7"/>
  <c r="I533" i="7"/>
  <c r="J533" i="7"/>
  <c r="K533" i="7"/>
  <c r="L533" i="7"/>
  <c r="M533" i="7"/>
  <c r="E532" i="7"/>
  <c r="G532" i="7"/>
  <c r="H532" i="7"/>
  <c r="I532" i="7"/>
  <c r="J532" i="7"/>
  <c r="K532" i="7"/>
  <c r="L532" i="7"/>
  <c r="M532" i="7"/>
  <c r="D533" i="7"/>
  <c r="D532" i="7"/>
  <c r="E526" i="7"/>
  <c r="G526" i="7"/>
  <c r="H526" i="7"/>
  <c r="I526" i="7"/>
  <c r="J526" i="7"/>
  <c r="K526" i="7"/>
  <c r="L526" i="7"/>
  <c r="M526" i="7"/>
  <c r="E525" i="7"/>
  <c r="G525" i="7"/>
  <c r="H525" i="7"/>
  <c r="I525" i="7"/>
  <c r="J525" i="7"/>
  <c r="K525" i="7"/>
  <c r="L525" i="7"/>
  <c r="M525" i="7"/>
  <c r="D526" i="7"/>
  <c r="E521" i="7"/>
  <c r="G521" i="7"/>
  <c r="H521" i="7"/>
  <c r="I521" i="7"/>
  <c r="J521" i="7"/>
  <c r="K521" i="7"/>
  <c r="L521" i="7"/>
  <c r="M521" i="7"/>
  <c r="E520" i="7"/>
  <c r="G520" i="7"/>
  <c r="H520" i="7"/>
  <c r="I520" i="7"/>
  <c r="J520" i="7"/>
  <c r="K520" i="7"/>
  <c r="L520" i="7"/>
  <c r="M520" i="7"/>
  <c r="D521" i="7"/>
  <c r="D520" i="7"/>
  <c r="E516" i="7"/>
  <c r="G516" i="7"/>
  <c r="H516" i="7"/>
  <c r="I516" i="7"/>
  <c r="J516" i="7"/>
  <c r="K516" i="7"/>
  <c r="L516" i="7"/>
  <c r="M516" i="7"/>
  <c r="E515" i="7"/>
  <c r="G515" i="7"/>
  <c r="H515" i="7"/>
  <c r="I515" i="7"/>
  <c r="J515" i="7"/>
  <c r="K515" i="7"/>
  <c r="L515" i="7"/>
  <c r="M515" i="7"/>
  <c r="D516" i="7"/>
  <c r="D515" i="7"/>
  <c r="E511" i="7"/>
  <c r="G511" i="7"/>
  <c r="H511" i="7"/>
  <c r="I511" i="7"/>
  <c r="J511" i="7"/>
  <c r="K511" i="7"/>
  <c r="L511" i="7"/>
  <c r="M511" i="7"/>
  <c r="D511" i="7"/>
  <c r="E510" i="7"/>
  <c r="G510" i="7"/>
  <c r="H510" i="7"/>
  <c r="I510" i="7"/>
  <c r="J510" i="7"/>
  <c r="K510" i="7"/>
  <c r="L510" i="7"/>
  <c r="M510" i="7"/>
  <c r="D510" i="7"/>
  <c r="E506" i="7"/>
  <c r="G506" i="7"/>
  <c r="H506" i="7"/>
  <c r="I506" i="7"/>
  <c r="J506" i="7"/>
  <c r="K506" i="7"/>
  <c r="L506" i="7"/>
  <c r="M506" i="7"/>
  <c r="D506" i="7"/>
  <c r="E505" i="7"/>
  <c r="G505" i="7"/>
  <c r="H505" i="7"/>
  <c r="I505" i="7"/>
  <c r="J505" i="7"/>
  <c r="K505" i="7"/>
  <c r="L505" i="7"/>
  <c r="M505" i="7"/>
  <c r="D505" i="7"/>
  <c r="E501" i="7"/>
  <c r="G501" i="7"/>
  <c r="H501" i="7"/>
  <c r="I501" i="7"/>
  <c r="J501" i="7"/>
  <c r="K501" i="7"/>
  <c r="L501" i="7"/>
  <c r="M501" i="7"/>
  <c r="M500" i="7"/>
  <c r="E500" i="7"/>
  <c r="G500" i="7"/>
  <c r="H500" i="7"/>
  <c r="I500" i="7"/>
  <c r="J500" i="7"/>
  <c r="K500" i="7"/>
  <c r="L500" i="7"/>
  <c r="D501" i="7"/>
  <c r="D500" i="7"/>
  <c r="E496" i="7"/>
  <c r="G496" i="7"/>
  <c r="H496" i="7"/>
  <c r="I496" i="7"/>
  <c r="J496" i="7"/>
  <c r="K496" i="7"/>
  <c r="L496" i="7"/>
  <c r="M496" i="7"/>
  <c r="E495" i="7"/>
  <c r="G495" i="7"/>
  <c r="H495" i="7"/>
  <c r="I495" i="7"/>
  <c r="J495" i="7"/>
  <c r="K495" i="7"/>
  <c r="L495" i="7"/>
  <c r="M495" i="7"/>
  <c r="D496" i="7"/>
  <c r="D495" i="7"/>
  <c r="E491" i="7"/>
  <c r="G491" i="7"/>
  <c r="H491" i="7"/>
  <c r="I491" i="7"/>
  <c r="J491" i="7"/>
  <c r="K491" i="7"/>
  <c r="L491" i="7"/>
  <c r="M491" i="7"/>
  <c r="D491" i="7"/>
  <c r="E490" i="7"/>
  <c r="G490" i="7"/>
  <c r="H490" i="7"/>
  <c r="I490" i="7"/>
  <c r="J490" i="7"/>
  <c r="K490" i="7"/>
  <c r="L490" i="7"/>
  <c r="M490" i="7"/>
  <c r="D490" i="7"/>
  <c r="E485" i="7"/>
  <c r="G485" i="7"/>
  <c r="H485" i="7"/>
  <c r="I485" i="7"/>
  <c r="J485" i="7"/>
  <c r="K485" i="7"/>
  <c r="L485" i="7"/>
  <c r="M485" i="7"/>
  <c r="M484" i="7"/>
  <c r="E484" i="7"/>
  <c r="G484" i="7"/>
  <c r="H484" i="7"/>
  <c r="I484" i="7"/>
  <c r="J484" i="7"/>
  <c r="K484" i="7"/>
  <c r="L484" i="7"/>
  <c r="D485" i="7"/>
  <c r="D484" i="7"/>
  <c r="E481" i="7"/>
  <c r="G481" i="7"/>
  <c r="H481" i="7"/>
  <c r="I481" i="7"/>
  <c r="J481" i="7"/>
  <c r="K481" i="7"/>
  <c r="L481" i="7"/>
  <c r="M481" i="7"/>
  <c r="E480" i="7"/>
  <c r="G480" i="7"/>
  <c r="H480" i="7"/>
  <c r="I480" i="7"/>
  <c r="J480" i="7"/>
  <c r="K480" i="7"/>
  <c r="L480" i="7"/>
  <c r="M480" i="7"/>
  <c r="D481" i="7"/>
  <c r="D480" i="7"/>
  <c r="E476" i="7"/>
  <c r="G476" i="7"/>
  <c r="H476" i="7"/>
  <c r="I476" i="7"/>
  <c r="J476" i="7"/>
  <c r="K476" i="7"/>
  <c r="L476" i="7"/>
  <c r="M476" i="7"/>
  <c r="D476" i="7"/>
  <c r="E475" i="7"/>
  <c r="G475" i="7"/>
  <c r="H475" i="7"/>
  <c r="I475" i="7"/>
  <c r="J475" i="7"/>
  <c r="K475" i="7"/>
  <c r="L475" i="7"/>
  <c r="M475" i="7"/>
  <c r="D475" i="7"/>
  <c r="E472" i="7"/>
  <c r="G472" i="7"/>
  <c r="H472" i="7"/>
  <c r="I472" i="7"/>
  <c r="J472" i="7"/>
  <c r="K472" i="7"/>
  <c r="L472" i="7"/>
  <c r="M472" i="7"/>
  <c r="E471" i="7"/>
  <c r="G471" i="7"/>
  <c r="H471" i="7"/>
  <c r="I471" i="7"/>
  <c r="J471" i="7"/>
  <c r="K471" i="7"/>
  <c r="L471" i="7"/>
  <c r="M471" i="7"/>
  <c r="D472" i="7"/>
  <c r="D471" i="7"/>
  <c r="E467" i="7"/>
  <c r="G467" i="7"/>
  <c r="H467" i="7"/>
  <c r="I467" i="7"/>
  <c r="J467" i="7"/>
  <c r="K467" i="7"/>
  <c r="L467" i="7"/>
  <c r="M467" i="7"/>
  <c r="D467" i="7"/>
  <c r="E466" i="7"/>
  <c r="G466" i="7"/>
  <c r="H466" i="7"/>
  <c r="I466" i="7"/>
  <c r="J466" i="7"/>
  <c r="K466" i="7"/>
  <c r="L466" i="7"/>
  <c r="M466" i="7"/>
  <c r="D466" i="7"/>
  <c r="E463" i="7"/>
  <c r="G463" i="7"/>
  <c r="H463" i="7"/>
  <c r="I463" i="7"/>
  <c r="J463" i="7"/>
  <c r="K463" i="7"/>
  <c r="L463" i="7"/>
  <c r="M463" i="7"/>
  <c r="E462" i="7"/>
  <c r="G462" i="7"/>
  <c r="H462" i="7"/>
  <c r="I462" i="7"/>
  <c r="J462" i="7"/>
  <c r="K462" i="7"/>
  <c r="L462" i="7"/>
  <c r="M462" i="7"/>
  <c r="D463" i="7"/>
  <c r="D462" i="7"/>
  <c r="E458" i="7"/>
  <c r="G458" i="7"/>
  <c r="H458" i="7"/>
  <c r="I458" i="7"/>
  <c r="J458" i="7"/>
  <c r="K458" i="7"/>
  <c r="L458" i="7"/>
  <c r="M458" i="7"/>
  <c r="D458" i="7"/>
  <c r="E457" i="7"/>
  <c r="G457" i="7"/>
  <c r="H457" i="7"/>
  <c r="I457" i="7"/>
  <c r="J457" i="7"/>
  <c r="K457" i="7"/>
  <c r="L457" i="7"/>
  <c r="M457" i="7"/>
  <c r="D457" i="7"/>
  <c r="E453" i="7"/>
  <c r="G453" i="7"/>
  <c r="H453" i="7"/>
  <c r="I453" i="7"/>
  <c r="J453" i="7"/>
  <c r="K453" i="7"/>
  <c r="L453" i="7"/>
  <c r="M453" i="7"/>
  <c r="D453" i="7"/>
  <c r="E452" i="7"/>
  <c r="G452" i="7"/>
  <c r="H452" i="7"/>
  <c r="I452" i="7"/>
  <c r="J452" i="7"/>
  <c r="K452" i="7"/>
  <c r="L452" i="7"/>
  <c r="M452" i="7"/>
  <c r="D452" i="7"/>
  <c r="E448" i="7"/>
  <c r="G448" i="7"/>
  <c r="H448" i="7"/>
  <c r="I448" i="7"/>
  <c r="J448" i="7"/>
  <c r="K448" i="7"/>
  <c r="L448" i="7"/>
  <c r="M448" i="7"/>
  <c r="D448" i="7"/>
  <c r="E447" i="7"/>
  <c r="G447" i="7"/>
  <c r="H447" i="7"/>
  <c r="I447" i="7"/>
  <c r="J447" i="7"/>
  <c r="K447" i="7"/>
  <c r="L447" i="7"/>
  <c r="M447" i="7"/>
  <c r="D447" i="7"/>
  <c r="E443" i="7"/>
  <c r="G443" i="7"/>
  <c r="H443" i="7"/>
  <c r="I443" i="7"/>
  <c r="J443" i="7"/>
  <c r="K443" i="7"/>
  <c r="L443" i="7"/>
  <c r="M443" i="7"/>
  <c r="D443" i="7"/>
  <c r="E442" i="7"/>
  <c r="G442" i="7"/>
  <c r="H442" i="7"/>
  <c r="I442" i="7"/>
  <c r="J442" i="7"/>
  <c r="K442" i="7"/>
  <c r="L442" i="7"/>
  <c r="M442" i="7"/>
  <c r="D442" i="7"/>
  <c r="M438" i="7"/>
  <c r="E438" i="7"/>
  <c r="G438" i="7"/>
  <c r="H438" i="7"/>
  <c r="I438" i="7"/>
  <c r="J438" i="7"/>
  <c r="K438" i="7"/>
  <c r="L438" i="7"/>
  <c r="D438" i="7"/>
  <c r="E437" i="7"/>
  <c r="G437" i="7"/>
  <c r="H437" i="7"/>
  <c r="I437" i="7"/>
  <c r="J437" i="7"/>
  <c r="K437" i="7"/>
  <c r="L437" i="7"/>
  <c r="M437" i="7"/>
  <c r="D437" i="7"/>
  <c r="E433" i="7"/>
  <c r="G433" i="7"/>
  <c r="H433" i="7"/>
  <c r="I433" i="7"/>
  <c r="J433" i="7"/>
  <c r="K433" i="7"/>
  <c r="L433" i="7"/>
  <c r="M433" i="7"/>
  <c r="D433" i="7"/>
  <c r="E432" i="7"/>
  <c r="G432" i="7"/>
  <c r="H432" i="7"/>
  <c r="I432" i="7"/>
  <c r="J432" i="7"/>
  <c r="K432" i="7"/>
  <c r="L432" i="7"/>
  <c r="M432" i="7"/>
  <c r="D432" i="7"/>
  <c r="E427" i="7"/>
  <c r="G427" i="7"/>
  <c r="H427" i="7"/>
  <c r="I427" i="7"/>
  <c r="J427" i="7"/>
  <c r="K427" i="7"/>
  <c r="L427" i="7"/>
  <c r="M427" i="7"/>
  <c r="E426" i="7"/>
  <c r="G426" i="7"/>
  <c r="H426" i="7"/>
  <c r="I426" i="7"/>
  <c r="J426" i="7"/>
  <c r="K426" i="7"/>
  <c r="L426" i="7"/>
  <c r="M426" i="7"/>
  <c r="D427" i="7"/>
  <c r="D426" i="7"/>
  <c r="E422" i="7"/>
  <c r="G422" i="7"/>
  <c r="H422" i="7"/>
  <c r="I422" i="7"/>
  <c r="J422" i="7"/>
  <c r="K422" i="7"/>
  <c r="L422" i="7"/>
  <c r="M422" i="7"/>
  <c r="D422" i="7"/>
  <c r="E421" i="7"/>
  <c r="G421" i="7"/>
  <c r="H421" i="7"/>
  <c r="I421" i="7"/>
  <c r="J421" i="7"/>
  <c r="K421" i="7"/>
  <c r="L421" i="7"/>
  <c r="M421" i="7"/>
  <c r="D421" i="7"/>
  <c r="E417" i="7"/>
  <c r="G417" i="7"/>
  <c r="H417" i="7"/>
  <c r="I417" i="7"/>
  <c r="J417" i="7"/>
  <c r="K417" i="7"/>
  <c r="L417" i="7"/>
  <c r="M417" i="7"/>
  <c r="D417" i="7"/>
  <c r="E416" i="7"/>
  <c r="G416" i="7"/>
  <c r="H416" i="7"/>
  <c r="I416" i="7"/>
  <c r="J416" i="7"/>
  <c r="K416" i="7"/>
  <c r="L416" i="7"/>
  <c r="M416" i="7"/>
  <c r="D416" i="7"/>
  <c r="E411" i="7"/>
  <c r="G411" i="7"/>
  <c r="H411" i="7"/>
  <c r="I411" i="7"/>
  <c r="J411" i="7"/>
  <c r="K411" i="7"/>
  <c r="L411" i="7"/>
  <c r="M411" i="7"/>
  <c r="E412" i="7"/>
  <c r="G412" i="7"/>
  <c r="H412" i="7"/>
  <c r="I412" i="7"/>
  <c r="J412" i="7"/>
  <c r="K412" i="7"/>
  <c r="L412" i="7"/>
  <c r="M412" i="7"/>
  <c r="D412" i="7"/>
  <c r="D411" i="7"/>
  <c r="E407" i="7" l="1"/>
  <c r="G407" i="7"/>
  <c r="H407" i="7"/>
  <c r="I407" i="7"/>
  <c r="J407" i="7"/>
  <c r="K407" i="7"/>
  <c r="L407" i="7"/>
  <c r="M407" i="7"/>
  <c r="D407" i="7"/>
  <c r="M406" i="7"/>
  <c r="E406" i="7"/>
  <c r="G406" i="7"/>
  <c r="H406" i="7"/>
  <c r="I406" i="7"/>
  <c r="J406" i="7"/>
  <c r="K406" i="7"/>
  <c r="L406" i="7"/>
  <c r="D406" i="7"/>
  <c r="E401" i="7"/>
  <c r="G401" i="7"/>
  <c r="H401" i="7"/>
  <c r="I401" i="7"/>
  <c r="J401" i="7"/>
  <c r="K401" i="7"/>
  <c r="L401" i="7"/>
  <c r="M401" i="7"/>
  <c r="D401" i="7"/>
  <c r="E400" i="7"/>
  <c r="G400" i="7"/>
  <c r="H400" i="7"/>
  <c r="I400" i="7"/>
  <c r="J400" i="7"/>
  <c r="K400" i="7"/>
  <c r="L400" i="7"/>
  <c r="M400" i="7"/>
  <c r="D400" i="7"/>
  <c r="E396" i="7"/>
  <c r="G396" i="7"/>
  <c r="H396" i="7"/>
  <c r="I396" i="7"/>
  <c r="J396" i="7"/>
  <c r="K396" i="7"/>
  <c r="L396" i="7"/>
  <c r="M396" i="7"/>
  <c r="D396" i="7"/>
  <c r="E395" i="7"/>
  <c r="G395" i="7"/>
  <c r="H395" i="7"/>
  <c r="I395" i="7"/>
  <c r="J395" i="7"/>
  <c r="K395" i="7"/>
  <c r="L395" i="7"/>
  <c r="M395" i="7"/>
  <c r="D395" i="7"/>
  <c r="E390" i="7"/>
  <c r="G390" i="7"/>
  <c r="H390" i="7"/>
  <c r="I390" i="7"/>
  <c r="J390" i="7"/>
  <c r="K390" i="7"/>
  <c r="L390" i="7"/>
  <c r="M390" i="7"/>
  <c r="E391" i="7"/>
  <c r="G391" i="7"/>
  <c r="H391" i="7"/>
  <c r="I391" i="7"/>
  <c r="J391" i="7"/>
  <c r="K391" i="7"/>
  <c r="L391" i="7"/>
  <c r="M391" i="7"/>
  <c r="D391" i="7"/>
  <c r="D390" i="7"/>
  <c r="E386" i="7"/>
  <c r="G386" i="7"/>
  <c r="H386" i="7"/>
  <c r="I386" i="7"/>
  <c r="J386" i="7"/>
  <c r="K386" i="7"/>
  <c r="L386" i="7"/>
  <c r="M386" i="7"/>
  <c r="D386" i="7"/>
  <c r="E385" i="7"/>
  <c r="G385" i="7"/>
  <c r="H385" i="7"/>
  <c r="I385" i="7"/>
  <c r="J385" i="7"/>
  <c r="K385" i="7"/>
  <c r="L385" i="7"/>
  <c r="M385" i="7"/>
  <c r="D385" i="7"/>
  <c r="E381" i="7"/>
  <c r="G381" i="7"/>
  <c r="H381" i="7"/>
  <c r="I381" i="7"/>
  <c r="J381" i="7"/>
  <c r="K381" i="7"/>
  <c r="L381" i="7"/>
  <c r="M381" i="7"/>
  <c r="E380" i="7"/>
  <c r="G380" i="7"/>
  <c r="H380" i="7"/>
  <c r="I380" i="7"/>
  <c r="J380" i="7"/>
  <c r="K380" i="7"/>
  <c r="L380" i="7"/>
  <c r="M380" i="7"/>
  <c r="D381" i="7"/>
  <c r="D380" i="7"/>
  <c r="E376" i="7"/>
  <c r="G376" i="7"/>
  <c r="H376" i="7"/>
  <c r="I376" i="7"/>
  <c r="J376" i="7"/>
  <c r="K376" i="7"/>
  <c r="L376" i="7"/>
  <c r="M376" i="7"/>
  <c r="D376" i="7"/>
  <c r="E375" i="7"/>
  <c r="G375" i="7"/>
  <c r="H375" i="7"/>
  <c r="I375" i="7"/>
  <c r="J375" i="7"/>
  <c r="K375" i="7"/>
  <c r="L375" i="7"/>
  <c r="M375" i="7"/>
  <c r="D375" i="7"/>
  <c r="E371" i="7" l="1"/>
  <c r="G371" i="7"/>
  <c r="H371" i="7"/>
  <c r="I371" i="7"/>
  <c r="J371" i="7"/>
  <c r="K371" i="7"/>
  <c r="L371" i="7"/>
  <c r="M371" i="7"/>
  <c r="D371" i="7"/>
  <c r="E370" i="7"/>
  <c r="G370" i="7"/>
  <c r="H370" i="7"/>
  <c r="I370" i="7"/>
  <c r="J370" i="7"/>
  <c r="K370" i="7"/>
  <c r="L370" i="7"/>
  <c r="M370" i="7"/>
  <c r="D370" i="7"/>
  <c r="E367" i="7"/>
  <c r="G367" i="7"/>
  <c r="H367" i="7"/>
  <c r="I367" i="7"/>
  <c r="J367" i="7"/>
  <c r="K367" i="7"/>
  <c r="L367" i="7"/>
  <c r="M367" i="7"/>
  <c r="D367" i="7"/>
  <c r="E366" i="7"/>
  <c r="G366" i="7"/>
  <c r="H366" i="7"/>
  <c r="I366" i="7"/>
  <c r="J366" i="7"/>
  <c r="K366" i="7"/>
  <c r="L366" i="7"/>
  <c r="M366" i="7"/>
  <c r="D366" i="7"/>
  <c r="E363" i="7"/>
  <c r="G363" i="7"/>
  <c r="H363" i="7"/>
  <c r="I363" i="7"/>
  <c r="J363" i="7"/>
  <c r="K363" i="7"/>
  <c r="L363" i="7"/>
  <c r="M363" i="7"/>
  <c r="D363" i="7"/>
  <c r="E362" i="7"/>
  <c r="G362" i="7"/>
  <c r="H362" i="7"/>
  <c r="I362" i="7"/>
  <c r="J362" i="7"/>
  <c r="K362" i="7"/>
  <c r="L362" i="7"/>
  <c r="M362" i="7"/>
  <c r="D362" i="7"/>
  <c r="E360" i="7"/>
  <c r="G360" i="7"/>
  <c r="H360" i="7"/>
  <c r="I360" i="7"/>
  <c r="J360" i="7"/>
  <c r="K360" i="7"/>
  <c r="L360" i="7"/>
  <c r="M360" i="7"/>
  <c r="D360" i="7"/>
  <c r="E359" i="7"/>
  <c r="G359" i="7"/>
  <c r="H359" i="7"/>
  <c r="I359" i="7"/>
  <c r="J359" i="7"/>
  <c r="K359" i="7"/>
  <c r="L359" i="7"/>
  <c r="M359" i="7"/>
  <c r="D359" i="7"/>
  <c r="H355" i="7" l="1"/>
  <c r="I355" i="7"/>
  <c r="J355" i="7"/>
  <c r="K355" i="7"/>
  <c r="L355" i="7"/>
  <c r="M355" i="7"/>
  <c r="H354" i="7"/>
  <c r="I354" i="7"/>
  <c r="J354" i="7"/>
  <c r="K354" i="7"/>
  <c r="L354" i="7"/>
  <c r="M354" i="7"/>
  <c r="H348" i="7"/>
  <c r="I348" i="7"/>
  <c r="J348" i="7"/>
  <c r="K348" i="7"/>
  <c r="L348" i="7"/>
  <c r="M348" i="7"/>
  <c r="H347" i="7"/>
  <c r="I347" i="7"/>
  <c r="J347" i="7"/>
  <c r="K347" i="7"/>
  <c r="L347" i="7"/>
  <c r="M347" i="7"/>
  <c r="H342" i="7"/>
  <c r="I342" i="7"/>
  <c r="J342" i="7"/>
  <c r="K342" i="7"/>
  <c r="L342" i="7"/>
  <c r="M342" i="7"/>
  <c r="H341" i="7"/>
  <c r="I341" i="7"/>
  <c r="J341" i="7"/>
  <c r="K341" i="7"/>
  <c r="L341" i="7"/>
  <c r="M341" i="7"/>
  <c r="H336" i="7"/>
  <c r="I336" i="7"/>
  <c r="J336" i="7"/>
  <c r="K336" i="7"/>
  <c r="L336" i="7"/>
  <c r="M336" i="7"/>
  <c r="H335" i="7"/>
  <c r="I335" i="7"/>
  <c r="J335" i="7"/>
  <c r="K335" i="7"/>
  <c r="L335" i="7"/>
  <c r="M335" i="7"/>
  <c r="H330" i="7"/>
  <c r="I330" i="7"/>
  <c r="J330" i="7"/>
  <c r="K330" i="7"/>
  <c r="L330" i="7"/>
  <c r="M330" i="7"/>
  <c r="H329" i="7"/>
  <c r="I329" i="7"/>
  <c r="J329" i="7"/>
  <c r="K329" i="7"/>
  <c r="L329" i="7"/>
  <c r="M329" i="7"/>
  <c r="E324" i="7" l="1"/>
  <c r="G324" i="7"/>
  <c r="H324" i="7"/>
  <c r="I324" i="7"/>
  <c r="J324" i="7"/>
  <c r="K324" i="7"/>
  <c r="L324" i="7"/>
  <c r="M324" i="7"/>
  <c r="D324" i="7"/>
  <c r="E323" i="7"/>
  <c r="G323" i="7"/>
  <c r="H323" i="7"/>
  <c r="I323" i="7"/>
  <c r="J323" i="7"/>
  <c r="K323" i="7"/>
  <c r="L323" i="7"/>
  <c r="M323" i="7"/>
  <c r="D323" i="7"/>
  <c r="E319" i="7"/>
  <c r="G319" i="7"/>
  <c r="H319" i="7"/>
  <c r="I319" i="7"/>
  <c r="J319" i="7"/>
  <c r="K319" i="7"/>
  <c r="L319" i="7"/>
  <c r="M319" i="7"/>
  <c r="D319" i="7"/>
  <c r="E318" i="7"/>
  <c r="G318" i="7"/>
  <c r="H318" i="7"/>
  <c r="I318" i="7"/>
  <c r="J318" i="7"/>
  <c r="K318" i="7"/>
  <c r="L318" i="7"/>
  <c r="M318" i="7"/>
  <c r="D318" i="7"/>
  <c r="E314" i="7"/>
  <c r="G314" i="7"/>
  <c r="H314" i="7"/>
  <c r="I314" i="7"/>
  <c r="J314" i="7"/>
  <c r="K314" i="7"/>
  <c r="L314" i="7"/>
  <c r="M314" i="7"/>
  <c r="D314" i="7"/>
  <c r="E313" i="7"/>
  <c r="G313" i="7"/>
  <c r="H313" i="7"/>
  <c r="I313" i="7"/>
  <c r="J313" i="7"/>
  <c r="K313" i="7"/>
  <c r="L313" i="7"/>
  <c r="M313" i="7"/>
  <c r="D313" i="7"/>
  <c r="E308" i="7"/>
  <c r="G308" i="7"/>
  <c r="H308" i="7"/>
  <c r="I308" i="7"/>
  <c r="J308" i="7"/>
  <c r="K308" i="7"/>
  <c r="L308" i="7"/>
  <c r="M308" i="7"/>
  <c r="D308" i="7"/>
  <c r="E307" i="7"/>
  <c r="G307" i="7"/>
  <c r="H307" i="7"/>
  <c r="I307" i="7"/>
  <c r="J307" i="7"/>
  <c r="K307" i="7"/>
  <c r="L307" i="7"/>
  <c r="M307" i="7"/>
  <c r="D307" i="7"/>
  <c r="E303" i="7"/>
  <c r="G303" i="7"/>
  <c r="H303" i="7"/>
  <c r="I303" i="7"/>
  <c r="J303" i="7"/>
  <c r="K303" i="7"/>
  <c r="L303" i="7"/>
  <c r="M303" i="7"/>
  <c r="D303" i="7"/>
  <c r="E302" i="7"/>
  <c r="G302" i="7"/>
  <c r="H302" i="7"/>
  <c r="I302" i="7"/>
  <c r="J302" i="7"/>
  <c r="K302" i="7"/>
  <c r="L302" i="7"/>
  <c r="M302" i="7"/>
  <c r="D302" i="7"/>
  <c r="E297" i="7"/>
  <c r="G297" i="7"/>
  <c r="H297" i="7"/>
  <c r="I297" i="7"/>
  <c r="J297" i="7"/>
  <c r="K297" i="7"/>
  <c r="L297" i="7"/>
  <c r="M297" i="7"/>
  <c r="D297" i="7"/>
  <c r="E296" i="7"/>
  <c r="G296" i="7"/>
  <c r="H296" i="7"/>
  <c r="I296" i="7"/>
  <c r="J296" i="7"/>
  <c r="K296" i="7"/>
  <c r="L296" i="7"/>
  <c r="M296" i="7"/>
  <c r="D296" i="7"/>
  <c r="E291" i="7"/>
  <c r="G291" i="7"/>
  <c r="H291" i="7"/>
  <c r="I291" i="7"/>
  <c r="J291" i="7"/>
  <c r="K291" i="7"/>
  <c r="L291" i="7"/>
  <c r="M291" i="7"/>
  <c r="E290" i="7"/>
  <c r="G290" i="7"/>
  <c r="H290" i="7"/>
  <c r="I290" i="7"/>
  <c r="J290" i="7"/>
  <c r="K290" i="7"/>
  <c r="L290" i="7"/>
  <c r="M290" i="7"/>
  <c r="D291" i="7"/>
  <c r="D290" i="7"/>
  <c r="E285" i="7"/>
  <c r="G285" i="7"/>
  <c r="H285" i="7"/>
  <c r="I285" i="7"/>
  <c r="J285" i="7"/>
  <c r="K285" i="7"/>
  <c r="L285" i="7"/>
  <c r="M285" i="7"/>
  <c r="D285" i="7"/>
  <c r="E284" i="7"/>
  <c r="G284" i="7"/>
  <c r="H284" i="7"/>
  <c r="I284" i="7"/>
  <c r="J284" i="7"/>
  <c r="K284" i="7"/>
  <c r="L284" i="7"/>
  <c r="M284" i="7"/>
  <c r="D284" i="7"/>
  <c r="E279" i="7"/>
  <c r="G279" i="7"/>
  <c r="H279" i="7"/>
  <c r="I279" i="7"/>
  <c r="J279" i="7"/>
  <c r="K279" i="7"/>
  <c r="L279" i="7"/>
  <c r="M279" i="7"/>
  <c r="D279" i="7"/>
  <c r="E278" i="7"/>
  <c r="G278" i="7"/>
  <c r="H278" i="7"/>
  <c r="I278" i="7"/>
  <c r="J278" i="7"/>
  <c r="K278" i="7"/>
  <c r="L278" i="7"/>
  <c r="M278" i="7"/>
  <c r="D278" i="7"/>
  <c r="E273" i="7"/>
  <c r="G273" i="7"/>
  <c r="H273" i="7"/>
  <c r="I273" i="7"/>
  <c r="J273" i="7"/>
  <c r="K273" i="7"/>
  <c r="L273" i="7"/>
  <c r="M273" i="7"/>
  <c r="D273" i="7"/>
  <c r="E272" i="7"/>
  <c r="G272" i="7"/>
  <c r="H272" i="7"/>
  <c r="I272" i="7"/>
  <c r="J272" i="7"/>
  <c r="K272" i="7"/>
  <c r="L272" i="7"/>
  <c r="M272" i="7"/>
  <c r="D272" i="7"/>
  <c r="E268" i="7"/>
  <c r="G268" i="7"/>
  <c r="H268" i="7"/>
  <c r="I268" i="7"/>
  <c r="J268" i="7"/>
  <c r="K268" i="7"/>
  <c r="L268" i="7"/>
  <c r="M268" i="7"/>
  <c r="D268" i="7"/>
  <c r="E267" i="7"/>
  <c r="G267" i="7"/>
  <c r="H267" i="7"/>
  <c r="I267" i="7"/>
  <c r="J267" i="7"/>
  <c r="K267" i="7"/>
  <c r="L267" i="7"/>
  <c r="M267" i="7"/>
  <c r="D267" i="7"/>
  <c r="E262" i="7"/>
  <c r="G262" i="7"/>
  <c r="H262" i="7"/>
  <c r="I262" i="7"/>
  <c r="J262" i="7"/>
  <c r="K262" i="7"/>
  <c r="L262" i="7"/>
  <c r="M262" i="7"/>
  <c r="D262" i="7"/>
  <c r="E261" i="7"/>
  <c r="G261" i="7"/>
  <c r="H261" i="7"/>
  <c r="I261" i="7"/>
  <c r="J261" i="7"/>
  <c r="K261" i="7"/>
  <c r="L261" i="7"/>
  <c r="M261" i="7"/>
  <c r="D261" i="7"/>
  <c r="E259" i="7"/>
  <c r="G259" i="7"/>
  <c r="H259" i="7"/>
  <c r="I259" i="7"/>
  <c r="J259" i="7"/>
  <c r="K259" i="7"/>
  <c r="L259" i="7"/>
  <c r="M259" i="7"/>
  <c r="D259" i="7"/>
  <c r="E258" i="7"/>
  <c r="G258" i="7"/>
  <c r="H258" i="7"/>
  <c r="I258" i="7"/>
  <c r="J258" i="7"/>
  <c r="K258" i="7"/>
  <c r="L258" i="7"/>
  <c r="M258" i="7"/>
  <c r="D258" i="7"/>
  <c r="E254" i="7"/>
  <c r="G254" i="7"/>
  <c r="H254" i="7"/>
  <c r="I254" i="7"/>
  <c r="J254" i="7"/>
  <c r="K254" i="7"/>
  <c r="L254" i="7"/>
  <c r="M254" i="7"/>
  <c r="E253" i="7"/>
  <c r="G253" i="7"/>
  <c r="H253" i="7"/>
  <c r="I253" i="7"/>
  <c r="J253" i="7"/>
  <c r="K253" i="7"/>
  <c r="L253" i="7"/>
  <c r="M253" i="7"/>
  <c r="D253" i="7"/>
  <c r="D254" i="7"/>
  <c r="E249" i="7"/>
  <c r="G249" i="7"/>
  <c r="H249" i="7"/>
  <c r="I249" i="7"/>
  <c r="J249" i="7"/>
  <c r="K249" i="7"/>
  <c r="L249" i="7"/>
  <c r="M249" i="7"/>
  <c r="D249" i="7"/>
  <c r="E248" i="7"/>
  <c r="G248" i="7"/>
  <c r="H248" i="7"/>
  <c r="I248" i="7"/>
  <c r="J248" i="7"/>
  <c r="K248" i="7"/>
  <c r="L248" i="7"/>
  <c r="M248" i="7"/>
  <c r="D248" i="7"/>
  <c r="E244" i="7"/>
  <c r="G244" i="7"/>
  <c r="H244" i="7"/>
  <c r="I244" i="7"/>
  <c r="J244" i="7"/>
  <c r="K244" i="7"/>
  <c r="L244" i="7"/>
  <c r="M244" i="7"/>
  <c r="D244" i="7"/>
  <c r="E243" i="7"/>
  <c r="G243" i="7"/>
  <c r="H243" i="7"/>
  <c r="I243" i="7"/>
  <c r="J243" i="7"/>
  <c r="K243" i="7"/>
  <c r="L243" i="7"/>
  <c r="M243" i="7"/>
  <c r="D243" i="7"/>
  <c r="E240" i="7" l="1"/>
  <c r="G240" i="7"/>
  <c r="H240" i="7"/>
  <c r="I240" i="7"/>
  <c r="J240" i="7"/>
  <c r="K240" i="7"/>
  <c r="L240" i="7"/>
  <c r="M240" i="7"/>
  <c r="D240" i="7"/>
  <c r="E239" i="7"/>
  <c r="G239" i="7"/>
  <c r="H239" i="7"/>
  <c r="I239" i="7"/>
  <c r="J239" i="7"/>
  <c r="K239" i="7"/>
  <c r="L239" i="7"/>
  <c r="M239" i="7"/>
  <c r="D239" i="7"/>
  <c r="E237" i="7"/>
  <c r="G237" i="7"/>
  <c r="H237" i="7"/>
  <c r="I237" i="7"/>
  <c r="J237" i="7"/>
  <c r="K237" i="7"/>
  <c r="L237" i="7"/>
  <c r="M237" i="7"/>
  <c r="D237" i="7"/>
  <c r="E236" i="7"/>
  <c r="G236" i="7"/>
  <c r="H236" i="7"/>
  <c r="I236" i="7"/>
  <c r="J236" i="7"/>
  <c r="K236" i="7"/>
  <c r="L236" i="7"/>
  <c r="M236" i="7"/>
  <c r="D236" i="7"/>
  <c r="E233" i="7"/>
  <c r="G233" i="7"/>
  <c r="H233" i="7"/>
  <c r="I233" i="7"/>
  <c r="J233" i="7"/>
  <c r="K233" i="7"/>
  <c r="L233" i="7"/>
  <c r="M233" i="7"/>
  <c r="D233" i="7"/>
  <c r="E232" i="7"/>
  <c r="G232" i="7"/>
  <c r="H232" i="7"/>
  <c r="I232" i="7"/>
  <c r="J232" i="7"/>
  <c r="K232" i="7"/>
  <c r="L232" i="7"/>
  <c r="M232" i="7"/>
  <c r="D232" i="7"/>
  <c r="E230" i="7"/>
  <c r="G230" i="7"/>
  <c r="H230" i="7"/>
  <c r="I230" i="7"/>
  <c r="J230" i="7"/>
  <c r="K230" i="7"/>
  <c r="L230" i="7"/>
  <c r="M230" i="7"/>
  <c r="D230" i="7"/>
  <c r="E229" i="7"/>
  <c r="G229" i="7"/>
  <c r="H229" i="7"/>
  <c r="I229" i="7"/>
  <c r="J229" i="7"/>
  <c r="K229" i="7"/>
  <c r="L229" i="7"/>
  <c r="M229" i="7"/>
  <c r="D229" i="7"/>
  <c r="E227" i="7"/>
  <c r="G227" i="7"/>
  <c r="H227" i="7"/>
  <c r="I227" i="7"/>
  <c r="J227" i="7"/>
  <c r="K227" i="7"/>
  <c r="L227" i="7"/>
  <c r="M227" i="7"/>
  <c r="D227" i="7"/>
  <c r="E226" i="7"/>
  <c r="G226" i="7"/>
  <c r="H226" i="7"/>
  <c r="I226" i="7"/>
  <c r="J226" i="7"/>
  <c r="K226" i="7"/>
  <c r="L226" i="7"/>
  <c r="M226" i="7"/>
  <c r="D226" i="7"/>
  <c r="E224" i="7"/>
  <c r="G224" i="7"/>
  <c r="H224" i="7"/>
  <c r="I224" i="7"/>
  <c r="J224" i="7"/>
  <c r="K224" i="7"/>
  <c r="L224" i="7"/>
  <c r="M224" i="7"/>
  <c r="D224" i="7"/>
  <c r="E223" i="7"/>
  <c r="G223" i="7"/>
  <c r="H223" i="7"/>
  <c r="I223" i="7"/>
  <c r="J223" i="7"/>
  <c r="K223" i="7"/>
  <c r="L223" i="7"/>
  <c r="M223" i="7"/>
  <c r="D223" i="7"/>
  <c r="E221" i="7"/>
  <c r="G221" i="7"/>
  <c r="H221" i="7"/>
  <c r="I221" i="7"/>
  <c r="J221" i="7"/>
  <c r="K221" i="7"/>
  <c r="L221" i="7"/>
  <c r="M221" i="7"/>
  <c r="D221" i="7"/>
  <c r="E220" i="7"/>
  <c r="G220" i="7"/>
  <c r="H220" i="7"/>
  <c r="I220" i="7"/>
  <c r="J220" i="7"/>
  <c r="K220" i="7"/>
  <c r="L220" i="7"/>
  <c r="M220" i="7"/>
  <c r="D220" i="7"/>
  <c r="M217" i="7"/>
  <c r="E217" i="7"/>
  <c r="G217" i="7"/>
  <c r="H217" i="7"/>
  <c r="I217" i="7"/>
  <c r="J217" i="7"/>
  <c r="K217" i="7"/>
  <c r="L217" i="7"/>
  <c r="D217" i="7"/>
  <c r="E216" i="7"/>
  <c r="G216" i="7"/>
  <c r="H216" i="7"/>
  <c r="I216" i="7"/>
  <c r="J216" i="7"/>
  <c r="K216" i="7"/>
  <c r="L216" i="7"/>
  <c r="M216" i="7"/>
  <c r="D216" i="7"/>
  <c r="E214" i="7"/>
  <c r="G214" i="7"/>
  <c r="H214" i="7"/>
  <c r="I214" i="7"/>
  <c r="J214" i="7"/>
  <c r="K214" i="7"/>
  <c r="L214" i="7"/>
  <c r="M214" i="7"/>
  <c r="D214" i="7"/>
  <c r="E213" i="7"/>
  <c r="G213" i="7"/>
  <c r="H213" i="7"/>
  <c r="I213" i="7"/>
  <c r="J213" i="7"/>
  <c r="K213" i="7"/>
  <c r="L213" i="7"/>
  <c r="M213" i="7"/>
  <c r="D213" i="7"/>
  <c r="M210" i="7"/>
  <c r="E210" i="7"/>
  <c r="G210" i="7"/>
  <c r="H210" i="7"/>
  <c r="I210" i="7"/>
  <c r="J210" i="7"/>
  <c r="K210" i="7"/>
  <c r="L210" i="7"/>
  <c r="D210" i="7"/>
  <c r="M209" i="7"/>
  <c r="E209" i="7"/>
  <c r="G209" i="7"/>
  <c r="H209" i="7"/>
  <c r="I209" i="7"/>
  <c r="J209" i="7"/>
  <c r="K209" i="7"/>
  <c r="L209" i="7"/>
  <c r="D209" i="7"/>
  <c r="E207" i="7"/>
  <c r="G207" i="7"/>
  <c r="H207" i="7"/>
  <c r="I207" i="7"/>
  <c r="J207" i="7"/>
  <c r="K207" i="7"/>
  <c r="L207" i="7"/>
  <c r="M207" i="7"/>
  <c r="D207" i="7"/>
  <c r="M206" i="7"/>
  <c r="E206" i="7"/>
  <c r="G206" i="7"/>
  <c r="H206" i="7"/>
  <c r="I206" i="7"/>
  <c r="J206" i="7"/>
  <c r="K206" i="7"/>
  <c r="L206" i="7"/>
  <c r="D206" i="7"/>
  <c r="E204" i="7"/>
  <c r="G204" i="7"/>
  <c r="H204" i="7"/>
  <c r="I204" i="7"/>
  <c r="J204" i="7"/>
  <c r="K204" i="7"/>
  <c r="L204" i="7"/>
  <c r="M204" i="7"/>
  <c r="D204" i="7"/>
  <c r="E203" i="7"/>
  <c r="G203" i="7"/>
  <c r="H203" i="7"/>
  <c r="I203" i="7"/>
  <c r="J203" i="7"/>
  <c r="K203" i="7"/>
  <c r="L203" i="7"/>
  <c r="M203" i="7"/>
  <c r="D203" i="7"/>
  <c r="E201" i="7"/>
  <c r="G201" i="7"/>
  <c r="H201" i="7"/>
  <c r="I201" i="7"/>
  <c r="J201" i="7"/>
  <c r="K201" i="7"/>
  <c r="L201" i="7"/>
  <c r="M201" i="7"/>
  <c r="D201" i="7"/>
  <c r="E200" i="7"/>
  <c r="G200" i="7"/>
  <c r="H200" i="7"/>
  <c r="I200" i="7"/>
  <c r="J200" i="7"/>
  <c r="K200" i="7"/>
  <c r="L200" i="7"/>
  <c r="M200" i="7"/>
  <c r="D200" i="7"/>
  <c r="E198" i="7"/>
  <c r="G198" i="7"/>
  <c r="H198" i="7"/>
  <c r="I198" i="7"/>
  <c r="J198" i="7"/>
  <c r="K198" i="7"/>
  <c r="L198" i="7"/>
  <c r="M198" i="7"/>
  <c r="D198" i="7"/>
  <c r="E197" i="7"/>
  <c r="G197" i="7"/>
  <c r="H197" i="7"/>
  <c r="I197" i="7"/>
  <c r="J197" i="7"/>
  <c r="K197" i="7"/>
  <c r="L197" i="7"/>
  <c r="M197" i="7"/>
  <c r="D197" i="7"/>
  <c r="E195" i="7"/>
  <c r="G195" i="7"/>
  <c r="H195" i="7"/>
  <c r="I195" i="7"/>
  <c r="J195" i="7"/>
  <c r="K195" i="7"/>
  <c r="L195" i="7"/>
  <c r="M195" i="7"/>
  <c r="D195" i="7"/>
  <c r="E194" i="7"/>
  <c r="G194" i="7"/>
  <c r="H194" i="7"/>
  <c r="I194" i="7"/>
  <c r="J194" i="7"/>
  <c r="K194" i="7"/>
  <c r="L194" i="7"/>
  <c r="M194" i="7"/>
  <c r="D194" i="7"/>
  <c r="E192" i="7"/>
  <c r="G192" i="7"/>
  <c r="H192" i="7"/>
  <c r="I192" i="7"/>
  <c r="J192" i="7"/>
  <c r="K192" i="7"/>
  <c r="L192" i="7"/>
  <c r="M192" i="7"/>
  <c r="D192" i="7"/>
  <c r="E191" i="7"/>
  <c r="G191" i="7"/>
  <c r="H191" i="7"/>
  <c r="I191" i="7"/>
  <c r="J191" i="7"/>
  <c r="K191" i="7"/>
  <c r="L191" i="7"/>
  <c r="M191" i="7"/>
  <c r="D191" i="7"/>
  <c r="E189" i="7" l="1"/>
  <c r="G189" i="7"/>
  <c r="H189" i="7"/>
  <c r="I189" i="7"/>
  <c r="J189" i="7"/>
  <c r="K189" i="7"/>
  <c r="L189" i="7"/>
  <c r="M189" i="7"/>
  <c r="D189" i="7"/>
  <c r="E188" i="7"/>
  <c r="G188" i="7"/>
  <c r="H188" i="7"/>
  <c r="I188" i="7"/>
  <c r="J188" i="7"/>
  <c r="K188" i="7"/>
  <c r="L188" i="7"/>
  <c r="M188" i="7"/>
  <c r="D188" i="7"/>
  <c r="E183" i="7"/>
  <c r="G183" i="7"/>
  <c r="H183" i="7"/>
  <c r="I183" i="7"/>
  <c r="J183" i="7"/>
  <c r="K183" i="7"/>
  <c r="L183" i="7"/>
  <c r="M183" i="7"/>
  <c r="D183" i="7"/>
  <c r="E182" i="7"/>
  <c r="G182" i="7"/>
  <c r="H182" i="7"/>
  <c r="I182" i="7"/>
  <c r="J182" i="7"/>
  <c r="K182" i="7"/>
  <c r="L182" i="7"/>
  <c r="M182" i="7"/>
  <c r="D182" i="7"/>
  <c r="E176" i="7"/>
  <c r="G176" i="7"/>
  <c r="H176" i="7"/>
  <c r="I176" i="7"/>
  <c r="J176" i="7"/>
  <c r="K176" i="7"/>
  <c r="L176" i="7"/>
  <c r="M176" i="7"/>
  <c r="D176" i="7"/>
  <c r="E175" i="7"/>
  <c r="G175" i="7"/>
  <c r="H175" i="7"/>
  <c r="I175" i="7"/>
  <c r="J175" i="7"/>
  <c r="K175" i="7"/>
  <c r="L175" i="7"/>
  <c r="M175" i="7"/>
  <c r="D175" i="7"/>
  <c r="E172" i="7"/>
  <c r="G172" i="7"/>
  <c r="H172" i="7"/>
  <c r="I172" i="7"/>
  <c r="J172" i="7"/>
  <c r="K172" i="7"/>
  <c r="L172" i="7"/>
  <c r="M172" i="7"/>
  <c r="D172" i="7"/>
  <c r="M171" i="7"/>
  <c r="E171" i="7"/>
  <c r="G171" i="7"/>
  <c r="H171" i="7"/>
  <c r="I171" i="7"/>
  <c r="J171" i="7"/>
  <c r="K171" i="7"/>
  <c r="L171" i="7"/>
  <c r="D171" i="7"/>
  <c r="E168" i="7"/>
  <c r="G168" i="7"/>
  <c r="H168" i="7"/>
  <c r="I168" i="7"/>
  <c r="J168" i="7"/>
  <c r="K168" i="7"/>
  <c r="L168" i="7"/>
  <c r="M168" i="7"/>
  <c r="D168" i="7"/>
  <c r="E167" i="7"/>
  <c r="G167" i="7"/>
  <c r="H167" i="7"/>
  <c r="I167" i="7"/>
  <c r="J167" i="7"/>
  <c r="K167" i="7"/>
  <c r="L167" i="7"/>
  <c r="M167" i="7"/>
  <c r="D167" i="7"/>
  <c r="E164" i="7"/>
  <c r="G164" i="7"/>
  <c r="H164" i="7"/>
  <c r="I164" i="7"/>
  <c r="J164" i="7"/>
  <c r="K164" i="7"/>
  <c r="L164" i="7"/>
  <c r="M164" i="7"/>
  <c r="D164" i="7"/>
  <c r="E163" i="7"/>
  <c r="G163" i="7"/>
  <c r="H163" i="7"/>
  <c r="I163" i="7"/>
  <c r="J163" i="7"/>
  <c r="K163" i="7"/>
  <c r="L163" i="7"/>
  <c r="M163" i="7"/>
  <c r="D163" i="7"/>
  <c r="E160" i="7"/>
  <c r="G160" i="7"/>
  <c r="H160" i="7"/>
  <c r="I160" i="7"/>
  <c r="J160" i="7"/>
  <c r="K160" i="7"/>
  <c r="L160" i="7"/>
  <c r="M160" i="7"/>
  <c r="D160" i="7"/>
  <c r="E159" i="7"/>
  <c r="G159" i="7"/>
  <c r="H159" i="7"/>
  <c r="I159" i="7"/>
  <c r="J159" i="7"/>
  <c r="K159" i="7"/>
  <c r="L159" i="7"/>
  <c r="M159" i="7"/>
  <c r="D159" i="7"/>
  <c r="E156" i="7"/>
  <c r="G156" i="7"/>
  <c r="H156" i="7"/>
  <c r="I156" i="7"/>
  <c r="J156" i="7"/>
  <c r="K156" i="7"/>
  <c r="L156" i="7"/>
  <c r="M156" i="7"/>
  <c r="D156" i="7"/>
  <c r="E155" i="7"/>
  <c r="G155" i="7"/>
  <c r="H155" i="7"/>
  <c r="I155" i="7"/>
  <c r="J155" i="7"/>
  <c r="K155" i="7"/>
  <c r="L155" i="7"/>
  <c r="M155" i="7"/>
  <c r="D155" i="7"/>
  <c r="E153" i="7"/>
  <c r="G153" i="7"/>
  <c r="H153" i="7"/>
  <c r="I153" i="7"/>
  <c r="J153" i="7"/>
  <c r="K153" i="7"/>
  <c r="L153" i="7"/>
  <c r="M153" i="7"/>
  <c r="M152" i="7"/>
  <c r="E152" i="7"/>
  <c r="G152" i="7"/>
  <c r="H152" i="7"/>
  <c r="I152" i="7"/>
  <c r="J152" i="7"/>
  <c r="K152" i="7"/>
  <c r="L152" i="7"/>
  <c r="D153" i="7"/>
  <c r="D152" i="7"/>
  <c r="E149" i="7"/>
  <c r="G149" i="7"/>
  <c r="H149" i="7"/>
  <c r="I149" i="7"/>
  <c r="J149" i="7"/>
  <c r="K149" i="7"/>
  <c r="L149" i="7"/>
  <c r="M149" i="7"/>
  <c r="D149" i="7"/>
  <c r="E148" i="7"/>
  <c r="G148" i="7"/>
  <c r="H148" i="7"/>
  <c r="I148" i="7"/>
  <c r="J148" i="7"/>
  <c r="K148" i="7"/>
  <c r="L148" i="7"/>
  <c r="M148" i="7"/>
  <c r="D148" i="7"/>
  <c r="E146" i="7"/>
  <c r="G146" i="7"/>
  <c r="H146" i="7"/>
  <c r="I146" i="7"/>
  <c r="J146" i="7"/>
  <c r="K146" i="7"/>
  <c r="L146" i="7"/>
  <c r="M146" i="7"/>
  <c r="D146" i="7"/>
  <c r="E145" i="7"/>
  <c r="G145" i="7"/>
  <c r="H145" i="7"/>
  <c r="I145" i="7"/>
  <c r="J145" i="7"/>
  <c r="K145" i="7"/>
  <c r="L145" i="7"/>
  <c r="M145" i="7"/>
  <c r="D145" i="7"/>
  <c r="E142" i="7"/>
  <c r="G142" i="7"/>
  <c r="H142" i="7"/>
  <c r="I142" i="7"/>
  <c r="J142" i="7"/>
  <c r="K142" i="7"/>
  <c r="L142" i="7"/>
  <c r="M142" i="7"/>
  <c r="D142" i="7"/>
  <c r="E141" i="7"/>
  <c r="G141" i="7"/>
  <c r="H141" i="7"/>
  <c r="I141" i="7"/>
  <c r="J141" i="7"/>
  <c r="K141" i="7"/>
  <c r="L141" i="7"/>
  <c r="M141" i="7"/>
  <c r="D141" i="7"/>
  <c r="E137" i="7"/>
  <c r="G137" i="7"/>
  <c r="H137" i="7"/>
  <c r="I137" i="7"/>
  <c r="J137" i="7"/>
  <c r="K137" i="7"/>
  <c r="L137" i="7"/>
  <c r="M137" i="7"/>
  <c r="D137" i="7"/>
  <c r="E136" i="7"/>
  <c r="G136" i="7"/>
  <c r="H136" i="7"/>
  <c r="I136" i="7"/>
  <c r="J136" i="7"/>
  <c r="K136" i="7"/>
  <c r="L136" i="7"/>
  <c r="M136" i="7"/>
  <c r="D136" i="7"/>
  <c r="E134" i="7"/>
  <c r="G134" i="7"/>
  <c r="H134" i="7"/>
  <c r="I134" i="7"/>
  <c r="J134" i="7"/>
  <c r="K134" i="7"/>
  <c r="L134" i="7"/>
  <c r="M134" i="7"/>
  <c r="D134" i="7"/>
  <c r="E133" i="7"/>
  <c r="G133" i="7"/>
  <c r="H133" i="7"/>
  <c r="I133" i="7"/>
  <c r="J133" i="7"/>
  <c r="K133" i="7"/>
  <c r="L133" i="7"/>
  <c r="M133" i="7"/>
  <c r="D133" i="7"/>
  <c r="E129" i="7"/>
  <c r="G129" i="7"/>
  <c r="H129" i="7"/>
  <c r="I129" i="7"/>
  <c r="J129" i="7"/>
  <c r="K129" i="7"/>
  <c r="L129" i="7"/>
  <c r="M129" i="7"/>
  <c r="D129" i="7"/>
  <c r="E128" i="7"/>
  <c r="G128" i="7"/>
  <c r="H128" i="7"/>
  <c r="I128" i="7"/>
  <c r="J128" i="7"/>
  <c r="K128" i="7"/>
  <c r="L128" i="7"/>
  <c r="M128" i="7"/>
  <c r="D128" i="7"/>
  <c r="E126" i="7"/>
  <c r="G126" i="7"/>
  <c r="H126" i="7"/>
  <c r="I126" i="7"/>
  <c r="J126" i="7"/>
  <c r="K126" i="7"/>
  <c r="L126" i="7"/>
  <c r="M126" i="7"/>
  <c r="E125" i="7"/>
  <c r="G125" i="7"/>
  <c r="H125" i="7"/>
  <c r="I125" i="7"/>
  <c r="J125" i="7"/>
  <c r="K125" i="7"/>
  <c r="L125" i="7"/>
  <c r="M125" i="7"/>
  <c r="D126" i="7"/>
  <c r="D125" i="7"/>
  <c r="E122" i="7"/>
  <c r="G122" i="7"/>
  <c r="H122" i="7"/>
  <c r="I122" i="7"/>
  <c r="J122" i="7"/>
  <c r="K122" i="7"/>
  <c r="L122" i="7"/>
  <c r="M122" i="7"/>
  <c r="D122" i="7"/>
  <c r="E121" i="7"/>
  <c r="G121" i="7"/>
  <c r="H121" i="7"/>
  <c r="I121" i="7"/>
  <c r="J121" i="7"/>
  <c r="K121" i="7"/>
  <c r="L121" i="7"/>
  <c r="M121" i="7"/>
  <c r="D121" i="7"/>
  <c r="E119" i="7"/>
  <c r="G119" i="7"/>
  <c r="H119" i="7"/>
  <c r="I119" i="7"/>
  <c r="J119" i="7"/>
  <c r="K119" i="7"/>
  <c r="L119" i="7"/>
  <c r="M119" i="7"/>
  <c r="D119" i="7"/>
  <c r="E118" i="7"/>
  <c r="G118" i="7"/>
  <c r="H118" i="7"/>
  <c r="I118" i="7"/>
  <c r="J118" i="7"/>
  <c r="K118" i="7"/>
  <c r="L118" i="7"/>
  <c r="M118" i="7"/>
  <c r="D118" i="7"/>
  <c r="E116" i="7"/>
  <c r="G116" i="7"/>
  <c r="H116" i="7"/>
  <c r="I116" i="7"/>
  <c r="J116" i="7"/>
  <c r="K116" i="7"/>
  <c r="L116" i="7"/>
  <c r="M116" i="7"/>
  <c r="D116" i="7"/>
  <c r="E115" i="7"/>
  <c r="G115" i="7"/>
  <c r="H115" i="7"/>
  <c r="I115" i="7"/>
  <c r="J115" i="7"/>
  <c r="K115" i="7"/>
  <c r="L115" i="7"/>
  <c r="M115" i="7"/>
  <c r="D115" i="7"/>
  <c r="E112" i="7"/>
  <c r="G112" i="7"/>
  <c r="H112" i="7"/>
  <c r="I112" i="7"/>
  <c r="J112" i="7"/>
  <c r="K112" i="7"/>
  <c r="L112" i="7"/>
  <c r="M112" i="7"/>
  <c r="D112" i="7"/>
  <c r="E111" i="7"/>
  <c r="G111" i="7"/>
  <c r="H111" i="7"/>
  <c r="I111" i="7"/>
  <c r="J111" i="7"/>
  <c r="K111" i="7"/>
  <c r="L111" i="7"/>
  <c r="M111" i="7"/>
  <c r="D111" i="7"/>
  <c r="E109" i="7"/>
  <c r="G109" i="7"/>
  <c r="H109" i="7"/>
  <c r="I109" i="7"/>
  <c r="J109" i="7"/>
  <c r="K109" i="7"/>
  <c r="L109" i="7"/>
  <c r="M109" i="7"/>
  <c r="E108" i="7"/>
  <c r="G108" i="7"/>
  <c r="H108" i="7"/>
  <c r="I108" i="7"/>
  <c r="J108" i="7"/>
  <c r="K108" i="7"/>
  <c r="L108" i="7"/>
  <c r="M108" i="7"/>
  <c r="D109" i="7"/>
  <c r="D108" i="7"/>
  <c r="E105" i="7"/>
  <c r="G105" i="7"/>
  <c r="H105" i="7"/>
  <c r="I105" i="7"/>
  <c r="J105" i="7"/>
  <c r="K105" i="7"/>
  <c r="L105" i="7"/>
  <c r="M105" i="7"/>
  <c r="E104" i="7"/>
  <c r="G104" i="7"/>
  <c r="H104" i="7"/>
  <c r="I104" i="7"/>
  <c r="J104" i="7"/>
  <c r="K104" i="7"/>
  <c r="L104" i="7"/>
  <c r="M104" i="7"/>
  <c r="D105" i="7"/>
  <c r="D104" i="7"/>
  <c r="E101" i="7"/>
  <c r="G101" i="7"/>
  <c r="H101" i="7"/>
  <c r="I101" i="7"/>
  <c r="J101" i="7"/>
  <c r="K101" i="7"/>
  <c r="L101" i="7"/>
  <c r="M101" i="7"/>
  <c r="E100" i="7"/>
  <c r="G100" i="7"/>
  <c r="H100" i="7"/>
  <c r="I100" i="7"/>
  <c r="J100" i="7"/>
  <c r="K100" i="7"/>
  <c r="L100" i="7"/>
  <c r="M100" i="7"/>
  <c r="D101" i="7"/>
  <c r="D100" i="7"/>
  <c r="E96" i="7"/>
  <c r="G96" i="7"/>
  <c r="H96" i="7"/>
  <c r="I96" i="7"/>
  <c r="J96" i="7"/>
  <c r="K96" i="7"/>
  <c r="L96" i="7"/>
  <c r="M96" i="7"/>
  <c r="E97" i="7"/>
  <c r="G97" i="7"/>
  <c r="H97" i="7"/>
  <c r="I97" i="7"/>
  <c r="J97" i="7"/>
  <c r="K97" i="7"/>
  <c r="L97" i="7"/>
  <c r="M97" i="7"/>
  <c r="D97" i="7"/>
  <c r="D96" i="7"/>
  <c r="M93" i="7"/>
  <c r="E93" i="7"/>
  <c r="G93" i="7"/>
  <c r="H93" i="7"/>
  <c r="I93" i="7"/>
  <c r="J93" i="7"/>
  <c r="K93" i="7"/>
  <c r="L93" i="7"/>
  <c r="E92" i="7"/>
  <c r="G92" i="7"/>
  <c r="H92" i="7"/>
  <c r="I92" i="7"/>
  <c r="J92" i="7"/>
  <c r="K92" i="7"/>
  <c r="L92" i="7"/>
  <c r="M92" i="7"/>
  <c r="D93" i="7"/>
  <c r="D92" i="7"/>
  <c r="E89" i="7"/>
  <c r="G89" i="7"/>
  <c r="H89" i="7"/>
  <c r="I89" i="7"/>
  <c r="J89" i="7"/>
  <c r="K89" i="7"/>
  <c r="L89" i="7"/>
  <c r="M89" i="7"/>
  <c r="D89" i="7"/>
  <c r="E88" i="7"/>
  <c r="G88" i="7"/>
  <c r="H88" i="7"/>
  <c r="I88" i="7"/>
  <c r="J88" i="7"/>
  <c r="K88" i="7"/>
  <c r="L88" i="7"/>
  <c r="M88" i="7"/>
  <c r="D88" i="7"/>
  <c r="E85" i="7"/>
  <c r="G85" i="7"/>
  <c r="H85" i="7"/>
  <c r="I85" i="7"/>
  <c r="J85" i="7"/>
  <c r="K85" i="7"/>
  <c r="L85" i="7"/>
  <c r="M85" i="7"/>
  <c r="E84" i="7"/>
  <c r="G84" i="7"/>
  <c r="H84" i="7"/>
  <c r="I84" i="7"/>
  <c r="J84" i="7"/>
  <c r="K84" i="7"/>
  <c r="L84" i="7"/>
  <c r="M84" i="7"/>
  <c r="D85" i="7"/>
  <c r="D84" i="7"/>
  <c r="E81" i="7"/>
  <c r="G81" i="7"/>
  <c r="H81" i="7"/>
  <c r="I81" i="7"/>
  <c r="J81" i="7"/>
  <c r="K81" i="7"/>
  <c r="L81" i="7"/>
  <c r="M81" i="7"/>
  <c r="D81" i="7"/>
  <c r="E80" i="7"/>
  <c r="G80" i="7"/>
  <c r="H80" i="7"/>
  <c r="I80" i="7"/>
  <c r="J80" i="7"/>
  <c r="K80" i="7"/>
  <c r="L80" i="7"/>
  <c r="M80" i="7"/>
  <c r="D80" i="7"/>
  <c r="M76" i="7"/>
  <c r="E76" i="7"/>
  <c r="G76" i="7"/>
  <c r="H76" i="7"/>
  <c r="I76" i="7"/>
  <c r="J76" i="7"/>
  <c r="K76" i="7"/>
  <c r="L76" i="7"/>
  <c r="D76" i="7"/>
  <c r="E75" i="7"/>
  <c r="F75" i="7"/>
  <c r="G75" i="7"/>
  <c r="H75" i="7"/>
  <c r="I75" i="7"/>
  <c r="J75" i="7"/>
  <c r="K75" i="7"/>
  <c r="L75" i="7"/>
  <c r="M75" i="7"/>
  <c r="D75" i="7"/>
  <c r="E72" i="7"/>
  <c r="F72" i="7"/>
  <c r="G72" i="7"/>
  <c r="H72" i="7"/>
  <c r="I72" i="7"/>
  <c r="J72" i="7"/>
  <c r="K72" i="7"/>
  <c r="L72" i="7"/>
  <c r="M72" i="7"/>
  <c r="D72" i="7"/>
  <c r="E71" i="7"/>
  <c r="F71" i="7"/>
  <c r="G71" i="7"/>
  <c r="H71" i="7"/>
  <c r="I71" i="7"/>
  <c r="J71" i="7"/>
  <c r="K71" i="7"/>
  <c r="L71" i="7"/>
  <c r="M71" i="7"/>
  <c r="D71" i="7"/>
  <c r="E69" i="7"/>
  <c r="F69" i="7"/>
  <c r="G69" i="7"/>
  <c r="H69" i="7"/>
  <c r="I69" i="7"/>
  <c r="J69" i="7"/>
  <c r="K69" i="7"/>
  <c r="L69" i="7"/>
  <c r="M69" i="7"/>
  <c r="D69" i="7"/>
  <c r="E68" i="7"/>
  <c r="F68" i="7"/>
  <c r="G68" i="7"/>
  <c r="H68" i="7"/>
  <c r="I68" i="7"/>
  <c r="J68" i="7"/>
  <c r="K68" i="7"/>
  <c r="L68" i="7"/>
  <c r="M68" i="7"/>
  <c r="D68" i="7"/>
  <c r="E64" i="7"/>
  <c r="F64" i="7"/>
  <c r="G64" i="7"/>
  <c r="H64" i="7"/>
  <c r="I64" i="7"/>
  <c r="J64" i="7"/>
  <c r="K64" i="7"/>
  <c r="L64" i="7"/>
  <c r="M64" i="7"/>
  <c r="D64" i="7"/>
  <c r="E63" i="7"/>
  <c r="F63" i="7"/>
  <c r="G63" i="7"/>
  <c r="H63" i="7"/>
  <c r="I63" i="7"/>
  <c r="J63" i="7"/>
  <c r="K63" i="7"/>
  <c r="L63" i="7"/>
  <c r="M63" i="7"/>
  <c r="D63" i="7"/>
  <c r="E59" i="7"/>
  <c r="F59" i="7"/>
  <c r="G59" i="7"/>
  <c r="H59" i="7"/>
  <c r="I59" i="7"/>
  <c r="J59" i="7"/>
  <c r="K59" i="7"/>
  <c r="L59" i="7"/>
  <c r="M59" i="7"/>
  <c r="D59" i="7"/>
  <c r="E58" i="7"/>
  <c r="F58" i="7"/>
  <c r="G58" i="7"/>
  <c r="H58" i="7"/>
  <c r="I58" i="7"/>
  <c r="J58" i="7"/>
  <c r="K58" i="7"/>
  <c r="L58" i="7"/>
  <c r="M58" i="7"/>
  <c r="D58" i="7"/>
  <c r="E53" i="7" l="1"/>
  <c r="F53" i="7"/>
  <c r="G53" i="7"/>
  <c r="H53" i="7"/>
  <c r="I53" i="7"/>
  <c r="J53" i="7"/>
  <c r="K53" i="7"/>
  <c r="L53" i="7"/>
  <c r="M53" i="7"/>
  <c r="D53" i="7"/>
  <c r="E52" i="7"/>
  <c r="F52" i="7"/>
  <c r="G52" i="7"/>
  <c r="H52" i="7"/>
  <c r="I52" i="7"/>
  <c r="J52" i="7"/>
  <c r="K52" i="7"/>
  <c r="L52" i="7"/>
  <c r="M52" i="7"/>
  <c r="D52" i="7"/>
  <c r="E48" i="7"/>
  <c r="F48" i="7"/>
  <c r="G48" i="7"/>
  <c r="H48" i="7"/>
  <c r="I48" i="7"/>
  <c r="J48" i="7"/>
  <c r="K48" i="7"/>
  <c r="L48" i="7"/>
  <c r="M48" i="7"/>
  <c r="D48" i="7"/>
  <c r="E47" i="7"/>
  <c r="F47" i="7"/>
  <c r="G47" i="7"/>
  <c r="H47" i="7"/>
  <c r="I47" i="7"/>
  <c r="J47" i="7"/>
  <c r="K47" i="7"/>
  <c r="L47" i="7"/>
  <c r="M47" i="7"/>
  <c r="D47" i="7"/>
  <c r="E41" i="7"/>
  <c r="F41" i="7"/>
  <c r="G41" i="7"/>
  <c r="H41" i="7"/>
  <c r="I41" i="7"/>
  <c r="J41" i="7"/>
  <c r="K41" i="7"/>
  <c r="L41" i="7"/>
  <c r="M41" i="7"/>
  <c r="E42" i="7"/>
  <c r="F42" i="7"/>
  <c r="G42" i="7"/>
  <c r="H42" i="7"/>
  <c r="I42" i="7"/>
  <c r="J42" i="7"/>
  <c r="K42" i="7"/>
  <c r="L42" i="7"/>
  <c r="M42" i="7"/>
  <c r="D42" i="7"/>
  <c r="D41" i="7"/>
  <c r="E37" i="7"/>
  <c r="F37" i="7"/>
  <c r="G37" i="7"/>
  <c r="H37" i="7"/>
  <c r="I37" i="7"/>
  <c r="J37" i="7"/>
  <c r="K37" i="7"/>
  <c r="L37" i="7"/>
  <c r="M37" i="7"/>
  <c r="D37" i="7"/>
  <c r="E36" i="7"/>
  <c r="F36" i="7"/>
  <c r="G36" i="7"/>
  <c r="H36" i="7"/>
  <c r="I36" i="7"/>
  <c r="J36" i="7"/>
  <c r="K36" i="7"/>
  <c r="L36" i="7"/>
  <c r="M36" i="7"/>
  <c r="D36" i="7"/>
  <c r="E32" i="7"/>
  <c r="F32" i="7"/>
  <c r="G32" i="7"/>
  <c r="H32" i="7"/>
  <c r="I32" i="7"/>
  <c r="J32" i="7"/>
  <c r="K32" i="7"/>
  <c r="L32" i="7"/>
  <c r="M32" i="7"/>
  <c r="D32" i="7"/>
  <c r="E31" i="7"/>
  <c r="F31" i="7"/>
  <c r="G31" i="7"/>
  <c r="H31" i="7"/>
  <c r="I31" i="7"/>
  <c r="J31" i="7"/>
  <c r="K31" i="7"/>
  <c r="L31" i="7"/>
  <c r="M31" i="7"/>
  <c r="D31" i="7"/>
  <c r="E27" i="7"/>
  <c r="F27" i="7"/>
  <c r="G27" i="7"/>
  <c r="H27" i="7"/>
  <c r="I27" i="7"/>
  <c r="J27" i="7"/>
  <c r="K27" i="7"/>
  <c r="L27" i="7"/>
  <c r="M27" i="7"/>
  <c r="D27" i="7"/>
  <c r="E26" i="7"/>
  <c r="F26" i="7"/>
  <c r="G26" i="7"/>
  <c r="H26" i="7"/>
  <c r="I26" i="7"/>
  <c r="J26" i="7"/>
  <c r="K26" i="7"/>
  <c r="L26" i="7"/>
  <c r="M26" i="7"/>
  <c r="D26" i="7"/>
  <c r="E22" i="7"/>
  <c r="F22" i="7"/>
  <c r="G22" i="7"/>
  <c r="H22" i="7"/>
  <c r="I22" i="7"/>
  <c r="J22" i="7"/>
  <c r="K22" i="7"/>
  <c r="L22" i="7"/>
  <c r="M22" i="7"/>
  <c r="E21" i="7"/>
  <c r="F21" i="7"/>
  <c r="G21" i="7"/>
  <c r="H21" i="7"/>
  <c r="I21" i="7"/>
  <c r="J21" i="7"/>
  <c r="K21" i="7"/>
  <c r="L21" i="7"/>
  <c r="M21" i="7"/>
  <c r="D22" i="7"/>
  <c r="D21" i="7"/>
  <c r="H19" i="7"/>
  <c r="I19" i="7"/>
  <c r="J19" i="7"/>
  <c r="K19" i="7"/>
  <c r="L19" i="7"/>
  <c r="M19" i="7"/>
  <c r="H18" i="7"/>
  <c r="I18" i="7"/>
  <c r="J18" i="7"/>
  <c r="K18" i="7"/>
  <c r="L18" i="7"/>
  <c r="M18" i="7"/>
  <c r="H14" i="7"/>
  <c r="I14" i="7"/>
  <c r="J14" i="7"/>
  <c r="K14" i="7"/>
  <c r="L14" i="7"/>
  <c r="M14" i="7"/>
  <c r="H13" i="7"/>
  <c r="I13" i="7"/>
  <c r="J13" i="7"/>
  <c r="K13" i="7"/>
  <c r="L13" i="7"/>
  <c r="M13" i="7"/>
  <c r="H10" i="7"/>
  <c r="I10" i="7"/>
  <c r="J10" i="7"/>
  <c r="K10" i="7"/>
  <c r="L10" i="7"/>
  <c r="M10" i="7"/>
  <c r="H9" i="7"/>
  <c r="I9" i="7"/>
  <c r="J9" i="7"/>
  <c r="K9" i="7"/>
  <c r="L9" i="7"/>
  <c r="M9" i="7"/>
  <c r="H5" i="7"/>
  <c r="I5" i="7"/>
  <c r="J5" i="7"/>
  <c r="K5" i="7"/>
  <c r="L5" i="7"/>
  <c r="M5" i="7"/>
  <c r="H4" i="7"/>
  <c r="I4" i="7"/>
  <c r="J4" i="7"/>
  <c r="K4" i="7"/>
  <c r="L4" i="7"/>
  <c r="M4" i="7"/>
  <c r="G355" i="7" l="1"/>
  <c r="E355" i="7"/>
  <c r="D355" i="7"/>
  <c r="G354" i="7"/>
  <c r="E354" i="7"/>
  <c r="D354" i="7"/>
  <c r="G348" i="7"/>
  <c r="E348" i="7"/>
  <c r="D348" i="7"/>
  <c r="G347" i="7"/>
  <c r="E347" i="7"/>
  <c r="D347" i="7"/>
  <c r="G342" i="7"/>
  <c r="E342" i="7"/>
  <c r="D342" i="7"/>
  <c r="G341" i="7"/>
  <c r="E341" i="7"/>
  <c r="D341" i="7"/>
  <c r="G336" i="7"/>
  <c r="E336" i="7"/>
  <c r="D336" i="7"/>
  <c r="G335" i="7"/>
  <c r="E335" i="7"/>
  <c r="D335" i="7"/>
  <c r="G330" i="7"/>
  <c r="E330" i="7"/>
  <c r="D330" i="7"/>
  <c r="G329" i="7"/>
  <c r="E329" i="7"/>
  <c r="D329" i="7"/>
  <c r="G19" i="7"/>
  <c r="F19" i="7"/>
  <c r="E19" i="7"/>
  <c r="D19" i="7"/>
  <c r="G18" i="7"/>
  <c r="F18" i="7"/>
  <c r="E18" i="7"/>
  <c r="D18" i="7"/>
  <c r="G14" i="7"/>
  <c r="F14" i="7"/>
  <c r="E14" i="7"/>
  <c r="D14" i="7"/>
  <c r="G13" i="7"/>
  <c r="F13" i="7"/>
  <c r="E13" i="7"/>
  <c r="D13" i="7"/>
  <c r="G10" i="7"/>
  <c r="F10" i="7"/>
  <c r="E10" i="7"/>
  <c r="D10" i="7"/>
  <c r="G9" i="7"/>
  <c r="F9" i="7"/>
  <c r="E9" i="7"/>
  <c r="D9" i="7"/>
  <c r="G5" i="7"/>
  <c r="F5" i="7"/>
  <c r="E5" i="7"/>
  <c r="D5" i="7"/>
  <c r="G4" i="7"/>
  <c r="F4" i="7"/>
  <c r="E4" i="7"/>
  <c r="D4" i="7"/>
  <c r="K161" i="6"/>
  <c r="J161" i="6"/>
  <c r="I161" i="6"/>
  <c r="H161" i="6"/>
  <c r="G161" i="6"/>
  <c r="F161" i="6"/>
  <c r="E161" i="6"/>
  <c r="D161" i="6"/>
  <c r="K155" i="6"/>
  <c r="J155" i="6"/>
  <c r="I155" i="6"/>
  <c r="H155" i="6"/>
  <c r="G155" i="6"/>
  <c r="F155" i="6"/>
</calcChain>
</file>

<file path=xl/sharedStrings.xml><?xml version="1.0" encoding="utf-8"?>
<sst xmlns="http://schemas.openxmlformats.org/spreadsheetml/2006/main" count="1950" uniqueCount="506">
  <si>
    <t>Fractal complexity (Asfc)</t>
  </si>
  <si>
    <t>Length-scale anisotropy (epLsar)</t>
  </si>
  <si>
    <t>SD</t>
  </si>
  <si>
    <t>PC1</t>
  </si>
  <si>
    <t>PC2</t>
  </si>
  <si>
    <t>PC3</t>
  </si>
  <si>
    <t>PC4</t>
  </si>
  <si>
    <t>Standard deviation</t>
  </si>
  <si>
    <t>Proportion of Variance</t>
  </si>
  <si>
    <t>Cumulative Proportion</t>
  </si>
  <si>
    <t>HAsfc9 (HAsfc9)</t>
  </si>
  <si>
    <t>Taxon</t>
  </si>
  <si>
    <t>Specimen</t>
  </si>
  <si>
    <t>Catalogue number</t>
  </si>
  <si>
    <t>2016.962</t>
  </si>
  <si>
    <t>2016.1601a</t>
  </si>
  <si>
    <t>2016.1601b</t>
  </si>
  <si>
    <t>PAL 2022.16.1.</t>
  </si>
  <si>
    <t>2016.962 - 1. area</t>
  </si>
  <si>
    <t>2016.962 - 4. area</t>
  </si>
  <si>
    <t>2016.962 - 3. area</t>
  </si>
  <si>
    <t>2016.962 - 2. area</t>
  </si>
  <si>
    <t>PAL 2022.15.1. - 1. area</t>
  </si>
  <si>
    <t>PAL 2022.15.1. - 2. area</t>
  </si>
  <si>
    <t>PAL 2022.15.1. - 3. area</t>
  </si>
  <si>
    <t>PAL 2022.15.1. - 4. area</t>
  </si>
  <si>
    <t>PAL 2022.16.1. - 1. area</t>
  </si>
  <si>
    <t>PAL 2022.16.1. - 2. area</t>
  </si>
  <si>
    <t>PAL 2022.16.1. - 3. area</t>
  </si>
  <si>
    <t>PAL 2022.16.1. - 4. area</t>
  </si>
  <si>
    <t>PAL 2022.16.1. - 5. area</t>
  </si>
  <si>
    <t>Mean</t>
  </si>
  <si>
    <t>average</t>
  </si>
  <si>
    <t>STD</t>
  </si>
  <si>
    <t>Sxp (µm)</t>
  </si>
  <si>
    <t>Vvv (µmł/µm˛)</t>
  </si>
  <si>
    <t>Sda (µm˛)</t>
  </si>
  <si>
    <t>Sha (µm˛)</t>
  </si>
  <si>
    <t>Sdv (µmł)</t>
  </si>
  <si>
    <t>Shv (µmł)</t>
  </si>
  <si>
    <t>Camptosaurus</t>
  </si>
  <si>
    <t>USNM5818 - 1. area</t>
  </si>
  <si>
    <t>USNM5818 - 2. area</t>
  </si>
  <si>
    <t>Catalogue number and analyzed area on the tooth</t>
  </si>
  <si>
    <t xml:space="preserve">Scale of max complexity (Smfc) (µm˛) </t>
  </si>
  <si>
    <t>USNM5818 - 3. area</t>
  </si>
  <si>
    <t>USNM7081 - 1. area</t>
  </si>
  <si>
    <t>USNM7081 - 2. area</t>
  </si>
  <si>
    <t>YPM1880 - 1. area</t>
  </si>
  <si>
    <t>YPM1880 - 2. area</t>
  </si>
  <si>
    <t>YPM1880 - 3. area</t>
  </si>
  <si>
    <t>YPM1886 - 1. area</t>
  </si>
  <si>
    <t>YPM1886 - 2. area</t>
  </si>
  <si>
    <t>YPM1886 - 3. area</t>
  </si>
  <si>
    <t>YPM1886 - 4. area</t>
  </si>
  <si>
    <t>YPM7416 - 1. area</t>
  </si>
  <si>
    <t>YPM7416 - 2. area</t>
  </si>
  <si>
    <t>YPM7416 - 3. area</t>
  </si>
  <si>
    <t>*****</t>
  </si>
  <si>
    <t>Convolosaurus</t>
  </si>
  <si>
    <t>SMU.72316 - 1. area</t>
  </si>
  <si>
    <t>SMU.72316 - 2. area</t>
  </si>
  <si>
    <t>SMU.72316 - 3. area</t>
  </si>
  <si>
    <t>SMU.I-AZI - 1. area</t>
  </si>
  <si>
    <t>SMU.I-AZI - 2. area</t>
  </si>
  <si>
    <t>Cumnoria</t>
  </si>
  <si>
    <t>OXFUM1.3303 - 1. area</t>
  </si>
  <si>
    <t>OXFUM1.3303 - 2. area</t>
  </si>
  <si>
    <t>Dryosaurus</t>
  </si>
  <si>
    <t>CM3392 - 1. area</t>
  </si>
  <si>
    <t>CM3392 - 2. area</t>
  </si>
  <si>
    <t>CM3392 - 3. area</t>
  </si>
  <si>
    <t>YPM1876 - 1. area</t>
  </si>
  <si>
    <t>YPM1876 - 2. area</t>
  </si>
  <si>
    <t>YPM1876 - 3. area</t>
  </si>
  <si>
    <t>YPM1876 - 4. area</t>
  </si>
  <si>
    <t>YPM1876 - 5. area</t>
  </si>
  <si>
    <t>Hypsilophodon</t>
  </si>
  <si>
    <t>NHMR192 - 1. area</t>
  </si>
  <si>
    <t>NHMR2472  - 1. area</t>
  </si>
  <si>
    <t>NHMR5863 - 1. area</t>
  </si>
  <si>
    <t>NHMR8367 - 1. area</t>
  </si>
  <si>
    <t>NHMR2471 - 1. area</t>
  </si>
  <si>
    <t>NHMR2471 - 2. area</t>
  </si>
  <si>
    <t>NHMR2477 - 1. area</t>
  </si>
  <si>
    <t>NHMR2477 - 2. area</t>
  </si>
  <si>
    <t>NHMR6372 - 1. area</t>
  </si>
  <si>
    <t>NHMR6372 - 2. area</t>
  </si>
  <si>
    <t>NHMR8418 - 1. area</t>
  </si>
  <si>
    <t>Iguanodon</t>
  </si>
  <si>
    <t>NHMR6756 - 1. area</t>
  </si>
  <si>
    <t>NHMR6756 - 2. area</t>
  </si>
  <si>
    <t>NHMR6756 - 3. area</t>
  </si>
  <si>
    <t>NHMR6756 - 4. area</t>
  </si>
  <si>
    <t>NHMR1635 - 1. area</t>
  </si>
  <si>
    <t>NHMR1635 - 2. area</t>
  </si>
  <si>
    <t>NHMR1635 - 3. area</t>
  </si>
  <si>
    <t>NHMR1895 - 1. area</t>
  </si>
  <si>
    <t>NHMR1895 - 2. area</t>
  </si>
  <si>
    <t>NHMR1895 - 3. area</t>
  </si>
  <si>
    <t>NHMR1895 - 4. area</t>
  </si>
  <si>
    <t>NHMR2382 - 1. area</t>
  </si>
  <si>
    <t>NHMR2382 - 2. area</t>
  </si>
  <si>
    <t>NHMR2382 - 3. area</t>
  </si>
  <si>
    <t>NHMR2382 - 4. area</t>
  </si>
  <si>
    <t>NHMR2387 - 1. area</t>
  </si>
  <si>
    <t>NHMR2387 - 2. area</t>
  </si>
  <si>
    <t>NHMR2387 - 3. area</t>
  </si>
  <si>
    <t>NHMR2387 - 4. area</t>
  </si>
  <si>
    <t>NHMR3428 - 1. area</t>
  </si>
  <si>
    <t>NHMR3428 - 2. area</t>
  </si>
  <si>
    <t>NHMR3428 - 3. area</t>
  </si>
  <si>
    <t>NHMR3428 - 4. area</t>
  </si>
  <si>
    <t>NHMR36500 - 1. area</t>
  </si>
  <si>
    <t>NHMR36500 - 2. area</t>
  </si>
  <si>
    <t>NHMR36500 - 3. area</t>
  </si>
  <si>
    <t>NHMR4700 - 1. area</t>
  </si>
  <si>
    <t>NHMR4700 - 2. area</t>
  </si>
  <si>
    <t>NHMR4700 - 3. area</t>
  </si>
  <si>
    <t>NHMR4700 - 4. area</t>
  </si>
  <si>
    <t>NHMR604 - 1. area</t>
  </si>
  <si>
    <t>NHMR604 - 2. area</t>
  </si>
  <si>
    <t>NHMR604 - 3. area</t>
  </si>
  <si>
    <t>NHMR754 - 1. area</t>
  </si>
  <si>
    <t>NHMR754 - 2. area</t>
  </si>
  <si>
    <t>NHMR754 - 3. area</t>
  </si>
  <si>
    <t>Mochlodon vörösi</t>
  </si>
  <si>
    <t>2016.1601a - 1. area</t>
  </si>
  <si>
    <t>2016.1601a - 2. area</t>
  </si>
  <si>
    <t>2016.1601a - 3. area</t>
  </si>
  <si>
    <t>2016.1601a - 4. area</t>
  </si>
  <si>
    <t>2016.1601b - 1. area</t>
  </si>
  <si>
    <t>2016.1601b - 2. area</t>
  </si>
  <si>
    <t>2016.1601b - 3. area</t>
  </si>
  <si>
    <t>2016.1601b - 4. area</t>
  </si>
  <si>
    <t>R1709 - 1. area</t>
  </si>
  <si>
    <t>R1709 - 2. area</t>
  </si>
  <si>
    <t>R1709 - 3. area</t>
  </si>
  <si>
    <t>Owenodon</t>
  </si>
  <si>
    <t>NHMR2998 - 1. area</t>
  </si>
  <si>
    <t>NHMR2998 - 2. area</t>
  </si>
  <si>
    <t>NHMR2998 - 3. area</t>
  </si>
  <si>
    <t>Rhabdodon</t>
  </si>
  <si>
    <t>MN166 - 1. area</t>
  </si>
  <si>
    <t>MN166 - 2. area</t>
  </si>
  <si>
    <t>MN166 - 3. area</t>
  </si>
  <si>
    <t>MN227 - 1. area</t>
  </si>
  <si>
    <t>MN227 - 2. area</t>
  </si>
  <si>
    <t>MN227 - 3. area</t>
  </si>
  <si>
    <t>Mechin_No.504 - 1. area</t>
  </si>
  <si>
    <t>Mechin_No.504 - 2. area</t>
  </si>
  <si>
    <t>Mechin_No.504 - 3. area</t>
  </si>
  <si>
    <t>Mechin_No.506 - 1. area</t>
  </si>
  <si>
    <t>Mechin_No.506 - 2. area</t>
  </si>
  <si>
    <t>Mechin_No.506 - 3. area</t>
  </si>
  <si>
    <t>Mechin_No.724 - 1. area</t>
  </si>
  <si>
    <t>Mechin_No.724 - 2. area</t>
  </si>
  <si>
    <t>Mechin_No.724 - 3. area</t>
  </si>
  <si>
    <t>Mechin_No.508 - 1. area</t>
  </si>
  <si>
    <t>Mechin_No.508 - 2. area</t>
  </si>
  <si>
    <t>Mechin_No.508 - 3. area</t>
  </si>
  <si>
    <t>Mechin_No.655 - 1. area</t>
  </si>
  <si>
    <t>Mechin_No.655 - 2. area</t>
  </si>
  <si>
    <t>Mechin_No.655 - 3. area</t>
  </si>
  <si>
    <t>Mechin_No.655 - 4. area</t>
  </si>
  <si>
    <t>Tenontosaurus dossi</t>
  </si>
  <si>
    <t>SMU_2 - 1. area</t>
  </si>
  <si>
    <t>SMU_2 - 2. area</t>
  </si>
  <si>
    <t>SMU_2 - 3. area</t>
  </si>
  <si>
    <t>SMU.76268 - 1. area</t>
  </si>
  <si>
    <t>SMU.76268 - 2. area</t>
  </si>
  <si>
    <t>SMU.76268 - 3. area</t>
  </si>
  <si>
    <t>SMU.76267 - 1. area</t>
  </si>
  <si>
    <t>SMU.76267 - 2. area</t>
  </si>
  <si>
    <t>SMU.76267 - 3. area</t>
  </si>
  <si>
    <t>SMU.76269 - 1. area</t>
  </si>
  <si>
    <t>SMU.76269 - 2. area</t>
  </si>
  <si>
    <t>SMU.76269 - 3. area</t>
  </si>
  <si>
    <t>Tenontosaurus tilleti</t>
  </si>
  <si>
    <t>YPM5456 - 1. area</t>
  </si>
  <si>
    <t>YPM5456 - 2. area</t>
  </si>
  <si>
    <t>YPM5456 - 3. area</t>
  </si>
  <si>
    <t>YPM5456 - 4. area</t>
  </si>
  <si>
    <t>Thescelosaurus</t>
  </si>
  <si>
    <t>CM.90336 - 1. area</t>
  </si>
  <si>
    <t>CM.90336 - 2. area</t>
  </si>
  <si>
    <t>YPM55488 - 1. area</t>
  </si>
  <si>
    <t>YPM55488 - 2. area</t>
  </si>
  <si>
    <t>YPM55488 - 3. area</t>
  </si>
  <si>
    <t>YPM55489 - 1. area</t>
  </si>
  <si>
    <t>YPM55489 - 2. area</t>
  </si>
  <si>
    <t>YPM57177 - 1. area</t>
  </si>
  <si>
    <t>YPM57177 - 2. area</t>
  </si>
  <si>
    <t>YPM57177 - 3. area</t>
  </si>
  <si>
    <t>YPM7435 - 1. area</t>
  </si>
  <si>
    <t>YPM7435 - 2. area</t>
  </si>
  <si>
    <t>Zalmoxes</t>
  </si>
  <si>
    <t>Zalmoxes_No312_20x - 1. area</t>
  </si>
  <si>
    <t>Zalmoxes_No312_20x - 2. area</t>
  </si>
  <si>
    <t>Zalmoxes_No312_20x - 3. area</t>
  </si>
  <si>
    <t>Zalmoxes_No266_20x - 1. area</t>
  </si>
  <si>
    <t>Zalmoxes_No266_20x - 2. area</t>
  </si>
  <si>
    <t>Zalmoxes_No266_20x - 3. area</t>
  </si>
  <si>
    <t>Zalmoxes_No266_20x - 4. area</t>
  </si>
  <si>
    <t>Zalmoxes.20x_dent.fog_2022-12 - 1. area</t>
  </si>
  <si>
    <t>Zalmoxes.20x_dent.fog_2022-12 - 2. area</t>
  </si>
  <si>
    <t>Zalmoxes.20x_dent.fog_2022-12 - 3. area</t>
  </si>
  <si>
    <t>Zalmoxes.20x_mf.fog_FNS-7 - 1. area</t>
  </si>
  <si>
    <t>Zalmoxes.20x_mf.fog_FNS-7 - 2. area</t>
  </si>
  <si>
    <t>Zalmoxes.20x_mf.fog_FNS-7 - 3. area</t>
  </si>
  <si>
    <t>Zalmoxes.20_mf.fog_FNS-8 - 1. area</t>
  </si>
  <si>
    <t>Zalmoxes.20_mf.fog_FNS-8 - 2. area</t>
  </si>
  <si>
    <t>Zalmoxes.20_mf.fog_FNS-8 - 3. area</t>
  </si>
  <si>
    <t>Zalmoxes.20x_mx.fog.nem.katalogizalt - 1. area</t>
  </si>
  <si>
    <t>Zalmoxes.20x_mx.fog.nem.katalogizalt - 2. area</t>
  </si>
  <si>
    <t>Zalmoxes.20x_mx.fog.nem.katalogizalt - 3. area</t>
  </si>
  <si>
    <t>Zalmoxes.20x_mx.fog_No.61_R.2447 - 1. area</t>
  </si>
  <si>
    <t>Zalmoxes.20x_mx.fog_No.61_R.2447 - 2. area</t>
  </si>
  <si>
    <t>Zalmoxes.20x_mx.fog_No.61_R.2447 - 3. area</t>
  </si>
  <si>
    <t>Zalmoxes_20x_No.190_dentale.fog - 1. area</t>
  </si>
  <si>
    <t>Zalmoxes_20x_No.190_dentale.fog - 2. area</t>
  </si>
  <si>
    <t>Zalmoxes_20x_No.190_dentale.fog - 3. area</t>
  </si>
  <si>
    <t>Zalmoxes_20x_NPS-1 - 1. area</t>
  </si>
  <si>
    <t>Zalmoxes_20x_NPS-1 - 2. area</t>
  </si>
  <si>
    <t>Zalmoxes_20x_NPS-1 - 3. area</t>
  </si>
  <si>
    <t>Zalmoxes_20x_NPS-1 - 4. area</t>
  </si>
  <si>
    <t>Zalmoxes_20x_NPS-1 - 5. area</t>
  </si>
  <si>
    <t>USNM5818</t>
  </si>
  <si>
    <t>USNM7081</t>
  </si>
  <si>
    <t>YMP7416 - 1. area</t>
  </si>
  <si>
    <t>YMP7416 - 2. area</t>
  </si>
  <si>
    <t>YMP7416 - 3. area</t>
  </si>
  <si>
    <t>YMP7416</t>
  </si>
  <si>
    <t>YPM1880</t>
  </si>
  <si>
    <t>YPM1886</t>
  </si>
  <si>
    <t>YPM7416</t>
  </si>
  <si>
    <t>USNM5819 - 1. area</t>
  </si>
  <si>
    <t>USNM5819 - 2. area</t>
  </si>
  <si>
    <t>USNM5819</t>
  </si>
  <si>
    <t>SMU.72316</t>
  </si>
  <si>
    <t>SMU.I-AZI</t>
  </si>
  <si>
    <t>OXFUM1.3303</t>
  </si>
  <si>
    <t>CM3392</t>
  </si>
  <si>
    <t>YPM1876</t>
  </si>
  <si>
    <t>NHMR192</t>
  </si>
  <si>
    <t>NHMR2472</t>
  </si>
  <si>
    <t>NHMR5863</t>
  </si>
  <si>
    <t>NHMR8367</t>
  </si>
  <si>
    <t>NHMR2471</t>
  </si>
  <si>
    <t>NHMR2477</t>
  </si>
  <si>
    <t>NHMR6372</t>
  </si>
  <si>
    <t>NHMR8418</t>
  </si>
  <si>
    <t>R1709</t>
  </si>
  <si>
    <t>NHMR6756</t>
  </si>
  <si>
    <t>NHMR1635</t>
  </si>
  <si>
    <t>NHMR1895</t>
  </si>
  <si>
    <t>NHMR2382</t>
  </si>
  <si>
    <t>NHMR2387</t>
  </si>
  <si>
    <t>NHMR3428</t>
  </si>
  <si>
    <t>NHMR36500</t>
  </si>
  <si>
    <t>NHMR4700</t>
  </si>
  <si>
    <t>NHMR604</t>
  </si>
  <si>
    <t>NHMR754</t>
  </si>
  <si>
    <t>PAL 2022.15.1.</t>
  </si>
  <si>
    <t>NHMR2998</t>
  </si>
  <si>
    <t>MN166</t>
  </si>
  <si>
    <t>MN227</t>
  </si>
  <si>
    <t>Mechin_No.504</t>
  </si>
  <si>
    <t>Mechin_No.506</t>
  </si>
  <si>
    <t>Mechin_No.724</t>
  </si>
  <si>
    <t>Mechin_No.508</t>
  </si>
  <si>
    <t>Mechin_No.655</t>
  </si>
  <si>
    <t>SMU_2</t>
  </si>
  <si>
    <t>SMU.76268</t>
  </si>
  <si>
    <t>SMU.76267</t>
  </si>
  <si>
    <t>SMU.76269</t>
  </si>
  <si>
    <t>YPM5456</t>
  </si>
  <si>
    <t>CM.90336</t>
  </si>
  <si>
    <t>YPM55488</t>
  </si>
  <si>
    <t>YPM55489</t>
  </si>
  <si>
    <t>YPM57177</t>
  </si>
  <si>
    <t>YPM7435</t>
  </si>
  <si>
    <r>
      <t>Camptosaurus</t>
    </r>
    <r>
      <rPr>
        <b/>
        <sz val="11"/>
        <rFont val="Calibri"/>
        <family val="2"/>
        <charset val="238"/>
        <scheme val="minor"/>
      </rPr>
      <t xml:space="preserve"> (16 specimens)</t>
    </r>
  </si>
  <si>
    <r>
      <t>Convolosaurus</t>
    </r>
    <r>
      <rPr>
        <b/>
        <sz val="11"/>
        <rFont val="Calibri"/>
        <family val="2"/>
        <charset val="238"/>
        <scheme val="minor"/>
      </rPr>
      <t xml:space="preserve"> (9 specimens)</t>
    </r>
  </si>
  <si>
    <r>
      <t>Cumnoria</t>
    </r>
    <r>
      <rPr>
        <b/>
        <sz val="11"/>
        <rFont val="Calibri"/>
        <family val="2"/>
        <charset val="238"/>
        <scheme val="minor"/>
      </rPr>
      <t xml:space="preserve"> (3 specimens)</t>
    </r>
  </si>
  <si>
    <r>
      <t>Dryosaurus</t>
    </r>
    <r>
      <rPr>
        <b/>
        <sz val="11"/>
        <rFont val="Calibri"/>
        <family val="2"/>
        <charset val="238"/>
        <scheme val="minor"/>
      </rPr>
      <t xml:space="preserve"> (16 specimens)</t>
    </r>
  </si>
  <si>
    <r>
      <t>Hypsilophodon</t>
    </r>
    <r>
      <rPr>
        <b/>
        <sz val="11"/>
        <rFont val="Calibri"/>
        <family val="2"/>
        <charset val="238"/>
        <scheme val="minor"/>
      </rPr>
      <t xml:space="preserve"> (16 specimens)</t>
    </r>
  </si>
  <si>
    <r>
      <t>Iguanodon</t>
    </r>
    <r>
      <rPr>
        <b/>
        <sz val="11"/>
        <rFont val="Calibri"/>
        <family val="2"/>
        <charset val="238"/>
        <scheme val="minor"/>
      </rPr>
      <t xml:space="preserve"> (16 specimens)</t>
    </r>
  </si>
  <si>
    <r>
      <t>Owenodon</t>
    </r>
    <r>
      <rPr>
        <b/>
        <sz val="11"/>
        <rFont val="Calibri"/>
        <family val="2"/>
        <charset val="238"/>
        <scheme val="minor"/>
      </rPr>
      <t xml:space="preserve"> (4 specimens)</t>
    </r>
  </si>
  <si>
    <r>
      <t>Rhabdodon</t>
    </r>
    <r>
      <rPr>
        <b/>
        <sz val="11"/>
        <rFont val="Calibri"/>
        <family val="2"/>
        <charset val="238"/>
        <scheme val="minor"/>
      </rPr>
      <t xml:space="preserve"> (7 specimens)</t>
    </r>
  </si>
  <si>
    <r>
      <t>Tenontosaurus dossi</t>
    </r>
    <r>
      <rPr>
        <b/>
        <sz val="11"/>
        <rFont val="Calibri"/>
        <family val="2"/>
        <charset val="238"/>
        <scheme val="minor"/>
      </rPr>
      <t xml:space="preserve"> (4 specimens)</t>
    </r>
  </si>
  <si>
    <r>
      <t>Tenontosaurus tilleti</t>
    </r>
    <r>
      <rPr>
        <b/>
        <sz val="11"/>
        <rFont val="Calibri"/>
        <family val="2"/>
        <charset val="238"/>
        <scheme val="minor"/>
      </rPr>
      <t xml:space="preserve"> (7 specimens)</t>
    </r>
  </si>
  <si>
    <r>
      <t>Thescelosaurus</t>
    </r>
    <r>
      <rPr>
        <b/>
        <sz val="11"/>
        <rFont val="Calibri"/>
        <family val="2"/>
        <charset val="238"/>
        <scheme val="minor"/>
      </rPr>
      <t xml:space="preserve"> (5 specimens)</t>
    </r>
  </si>
  <si>
    <r>
      <t>Zalmoxes</t>
    </r>
    <r>
      <rPr>
        <b/>
        <sz val="11"/>
        <rFont val="Calibri"/>
        <family val="2"/>
        <charset val="238"/>
        <scheme val="minor"/>
      </rPr>
      <t xml:space="preserve"> (9 specimens)</t>
    </r>
  </si>
  <si>
    <t>CM12101</t>
  </si>
  <si>
    <t>CM12101 - 1. area</t>
  </si>
  <si>
    <t>Edmontosaurus</t>
  </si>
  <si>
    <t>YPM3273</t>
  </si>
  <si>
    <t>YPM3273 - 1. area</t>
  </si>
  <si>
    <t>USNM4737</t>
  </si>
  <si>
    <t>USNM4737 - 1. area</t>
  </si>
  <si>
    <t>USNMV4808</t>
  </si>
  <si>
    <t>USNMV4808 - 1. area</t>
  </si>
  <si>
    <t>YPM22400</t>
  </si>
  <si>
    <t>YPM22400 - 1. area</t>
  </si>
  <si>
    <t>Maiasaura</t>
  </si>
  <si>
    <r>
      <rPr>
        <b/>
        <i/>
        <sz val="11"/>
        <rFont val="Calibri"/>
        <family val="2"/>
        <charset val="238"/>
        <scheme val="minor"/>
      </rPr>
      <t>Maiasaura</t>
    </r>
    <r>
      <rPr>
        <b/>
        <sz val="11"/>
        <rFont val="Calibri"/>
        <family val="2"/>
        <charset val="238"/>
        <scheme val="minor"/>
      </rPr>
      <t xml:space="preserve"> (4 specimens)</t>
    </r>
  </si>
  <si>
    <t>Maisaura</t>
  </si>
  <si>
    <t>Feature number</t>
  </si>
  <si>
    <t>Pit number</t>
  </si>
  <si>
    <t>Scratch number</t>
  </si>
  <si>
    <t>Pit length</t>
  </si>
  <si>
    <t>Pit width</t>
  </si>
  <si>
    <t>Scratch length</t>
  </si>
  <si>
    <t>Scratch width</t>
  </si>
  <si>
    <t>Pit%</t>
  </si>
  <si>
    <r>
      <rPr>
        <b/>
        <i/>
        <sz val="11"/>
        <rFont val="Calibri"/>
        <family val="2"/>
        <charset val="238"/>
        <scheme val="minor"/>
      </rPr>
      <t>Edmontosaurus</t>
    </r>
    <r>
      <rPr>
        <b/>
        <sz val="11"/>
        <rFont val="Calibri"/>
        <family val="2"/>
        <charset val="238"/>
        <scheme val="minor"/>
      </rPr>
      <t xml:space="preserve"> (22 specimens)</t>
    </r>
  </si>
  <si>
    <t>Dysalotosaurus</t>
  </si>
  <si>
    <t>GPIT-PV 1713-22 - 1. area</t>
  </si>
  <si>
    <t>GPIT-PV 1713-22 - 2. area</t>
  </si>
  <si>
    <t>GPIT-PV 1713-24 - 1. area</t>
  </si>
  <si>
    <t>GPIT-PV 1713-24 - 2. area</t>
  </si>
  <si>
    <t>GPIT-PV 1713-24 - 3. area</t>
  </si>
  <si>
    <t>GPIT-PV 1713-25 - 1. area</t>
  </si>
  <si>
    <t>GPIT-PV 1713-29 - 1. area</t>
  </si>
  <si>
    <t>GPIT-PV 1713-29 - 2. area</t>
  </si>
  <si>
    <t>GPIT-PV 1713-29 - 3. area</t>
  </si>
  <si>
    <t>GPIT-PV 1713-29 - 4. area</t>
  </si>
  <si>
    <t>GPIT-PV 69062 - 1. area</t>
  </si>
  <si>
    <t>GPIT-PV 69062 - 2. area</t>
  </si>
  <si>
    <t>GPIT-PV 69062 - 3. area</t>
  </si>
  <si>
    <t>GPIT-PV 69069 - 1. area</t>
  </si>
  <si>
    <t>GPIT-PV 69069 - 2. area</t>
  </si>
  <si>
    <t>GPIT-PV 72391 - 1. area</t>
  </si>
  <si>
    <t>GPIT-PV 72391 - 2. area</t>
  </si>
  <si>
    <t>GPIT-PV 72391 - 3. area</t>
  </si>
  <si>
    <t>GPIT-PV 1713-22</t>
  </si>
  <si>
    <t>GPIT-PV 1713-24</t>
  </si>
  <si>
    <t>GPIT-PV 1713-25</t>
  </si>
  <si>
    <t>GPIT-PV 1713-29</t>
  </si>
  <si>
    <t>GPIT-PV 69062</t>
  </si>
  <si>
    <t>GPIT-PV 69069</t>
  </si>
  <si>
    <t>GPIT-PV 72391</t>
  </si>
  <si>
    <r>
      <rPr>
        <b/>
        <i/>
        <sz val="11"/>
        <rFont val="Calibri"/>
        <family val="2"/>
        <charset val="238"/>
        <scheme val="minor"/>
      </rPr>
      <t>Dysalotosaurus</t>
    </r>
    <r>
      <rPr>
        <b/>
        <sz val="11"/>
        <rFont val="Calibri"/>
        <family val="2"/>
        <charset val="238"/>
        <scheme val="minor"/>
      </rPr>
      <t xml:space="preserve"> (8 specimens)</t>
    </r>
  </si>
  <si>
    <t>Analysis averaged per taxon</t>
  </si>
  <si>
    <t>1.5712</t>
  </si>
  <si>
    <t>1.2444</t>
  </si>
  <si>
    <t>0.9406</t>
  </si>
  <si>
    <t>0.2730</t>
  </si>
  <si>
    <t>0.4937</t>
  </si>
  <si>
    <t>0.3097</t>
  </si>
  <si>
    <t>0.1769</t>
  </si>
  <si>
    <t>0.0149</t>
  </si>
  <si>
    <t>0.8034</t>
  </si>
  <si>
    <t>0.9803</t>
  </si>
  <si>
    <t>0.9952</t>
  </si>
  <si>
    <t>-0.3677484</t>
  </si>
  <si>
    <t>-0.4877088</t>
  </si>
  <si>
    <t>-0.4671189</t>
  </si>
  <si>
    <t>-0.4528934</t>
  </si>
  <si>
    <t>-0.4512080</t>
  </si>
  <si>
    <t>-0.5558721</t>
  </si>
  <si>
    <t>-0.3063533</t>
  </si>
  <si>
    <t>0.4941735</t>
  </si>
  <si>
    <t>0.5273735</t>
  </si>
  <si>
    <t>-0.2735391</t>
  </si>
  <si>
    <t>0.762373038</t>
  </si>
  <si>
    <t>0.001770241</t>
  </si>
  <si>
    <t>0.062567762</t>
  </si>
  <si>
    <t>-0.642668298</t>
  </si>
  <si>
    <t>-0.042976159</t>
  </si>
  <si>
    <t>-0.2050137</t>
  </si>
  <si>
    <t>0.6638553</t>
  </si>
  <si>
    <t>-0.5499920</t>
  </si>
  <si>
    <t>-0.3174923</t>
  </si>
  <si>
    <t>0.3375987</t>
  </si>
  <si>
    <r>
      <t>Scale of max complexity (Smfc) (</t>
    </r>
    <r>
      <rPr>
        <b/>
        <sz val="12"/>
        <rFont val="Calibri"/>
        <family val="2"/>
        <charset val="238"/>
      </rPr>
      <t>µm˛)</t>
    </r>
  </si>
  <si>
    <t>1.2449</t>
  </si>
  <si>
    <t>1.0902</t>
  </si>
  <si>
    <t>0.9267</t>
  </si>
  <si>
    <t>0.6348</t>
  </si>
  <si>
    <t>0.3874</t>
  </si>
  <si>
    <t>0.2972</t>
  </si>
  <si>
    <t>0.2147</t>
  </si>
  <si>
    <t>0.1007</t>
  </si>
  <si>
    <t>0.6846</t>
  </si>
  <si>
    <t>0.8993</t>
  </si>
  <si>
    <t>1.0000</t>
  </si>
  <si>
    <t>Asfc</t>
  </si>
  <si>
    <t>Smfc</t>
  </si>
  <si>
    <t>HAsfc</t>
  </si>
  <si>
    <t>epLsar</t>
  </si>
  <si>
    <t>-0.6308787</t>
  </si>
  <si>
    <t>-0.6180970</t>
  </si>
  <si>
    <t>-0.4426509</t>
  </si>
  <si>
    <t>0.1549463</t>
  </si>
  <si>
    <t>0.4066247</t>
  </si>
  <si>
    <t>0.0882312</t>
  </si>
  <si>
    <t>-0.4205137</t>
  </si>
  <si>
    <t>0.8062505</t>
  </si>
  <si>
    <t>-0.1534145</t>
  </si>
  <si>
    <t>0.5790321</t>
  </si>
  <si>
    <t>-0.7156327</t>
  </si>
  <si>
    <t>-0.3592431</t>
  </si>
  <si>
    <t>0.6427382</t>
  </si>
  <si>
    <t>-0.5243026</t>
  </si>
  <si>
    <t>-0.3392612</t>
  </si>
  <si>
    <t>-0.4437299</t>
  </si>
  <si>
    <t>1.9187</t>
  </si>
  <si>
    <t>0.3682</t>
  </si>
  <si>
    <t>1.4047</t>
  </si>
  <si>
    <t>0.1973</t>
  </si>
  <si>
    <t>0.5655</t>
  </si>
  <si>
    <t>1.2650</t>
  </si>
  <si>
    <t>0.1600</t>
  </si>
  <si>
    <t>0.7255</t>
  </si>
  <si>
    <t>1.1072</t>
  </si>
  <si>
    <t>0.1226</t>
  </si>
  <si>
    <t>0.8481</t>
  </si>
  <si>
    <t>Sxp</t>
  </si>
  <si>
    <t>Vvv</t>
  </si>
  <si>
    <t>Sda</t>
  </si>
  <si>
    <t>Sha</t>
  </si>
  <si>
    <t>Sdv</t>
  </si>
  <si>
    <t>Shv</t>
  </si>
  <si>
    <t>-0.43840261</t>
  </si>
  <si>
    <t>-0.20787018</t>
  </si>
  <si>
    <t>-0.04147870</t>
  </si>
  <si>
    <t>-0.08375542</t>
  </si>
  <si>
    <t>-0.49391905</t>
  </si>
  <si>
    <t>-0.50032585</t>
  </si>
  <si>
    <t>-0.28031019</t>
  </si>
  <si>
    <t>0.02699220</t>
  </si>
  <si>
    <t>-0.37720503</t>
  </si>
  <si>
    <t>-0.19997422</t>
  </si>
  <si>
    <t>0.14931927</t>
  </si>
  <si>
    <t>-0.04469374</t>
  </si>
  <si>
    <t>0.37465162</t>
  </si>
  <si>
    <t>-0.28554527</t>
  </si>
  <si>
    <t>0.10054375</t>
  </si>
  <si>
    <t>0.12838169</t>
  </si>
  <si>
    <t>-0.20237450</t>
  </si>
  <si>
    <t>-0.61057138</t>
  </si>
  <si>
    <t>-0.02544071</t>
  </si>
  <si>
    <t>-0.55929894</t>
  </si>
  <si>
    <t>-0.32288874</t>
  </si>
  <si>
    <t>-0.36648846</t>
  </si>
  <si>
    <t>-0.32390579</t>
  </si>
  <si>
    <t>-0.20390849</t>
  </si>
  <si>
    <t>-0.04226091</t>
  </si>
  <si>
    <t>-0.03455591</t>
  </si>
  <si>
    <t>0.52031163</t>
  </si>
  <si>
    <t>-0.11859105</t>
  </si>
  <si>
    <t>0.50577813</t>
  </si>
  <si>
    <t>-0.26712507</t>
  </si>
  <si>
    <t>0.09588198</t>
  </si>
  <si>
    <t>-0.45338582</t>
  </si>
  <si>
    <t>-0.31583755</t>
  </si>
  <si>
    <t>0.71054735</t>
  </si>
  <si>
    <t>0.09253209</t>
  </si>
  <si>
    <t>0.08946767</t>
  </si>
  <si>
    <t>-0.30316390</t>
  </si>
  <si>
    <t>-0.24869158</t>
  </si>
  <si>
    <t>0.03375757</t>
  </si>
  <si>
    <t>-0.09568162</t>
  </si>
  <si>
    <r>
      <t>Mochlodon vorosi</t>
    </r>
    <r>
      <rPr>
        <b/>
        <sz val="11"/>
        <rFont val="Calibri"/>
        <family val="2"/>
        <charset val="238"/>
        <scheme val="minor"/>
      </rPr>
      <t xml:space="preserve"> (5 specimens)</t>
    </r>
  </si>
  <si>
    <t>Mochlodon vorosi</t>
  </si>
  <si>
    <t>LPB (FGGUB) R.2783</t>
  </si>
  <si>
    <t>LPB (FGGUB) R.2781</t>
  </si>
  <si>
    <t>LPB (FGGUB) R.2860</t>
  </si>
  <si>
    <t>LPB (FGGUB) R.2861</t>
  </si>
  <si>
    <t>LPB (FGGUB) R.2782</t>
  </si>
  <si>
    <t>LPB (FGGUB) R.2838</t>
  </si>
  <si>
    <t>LPB (FGGUB) R.2839</t>
  </si>
  <si>
    <t>LPB (FGGUB) R.2747</t>
  </si>
  <si>
    <t>LPB (FGGUB) R.2781 - 1. area</t>
  </si>
  <si>
    <t>LPB (FGGUB) R.2783 - 1. area</t>
  </si>
  <si>
    <t>LPB (FGGUB) R.2783 - 2. area</t>
  </si>
  <si>
    <t>LPB (FGGUB) R.2783 - 3. area</t>
  </si>
  <si>
    <t>LPB (FGGUB) R.2783 - 4. area</t>
  </si>
  <si>
    <t>LPB (FGGUB) R.2781 - 2. area</t>
  </si>
  <si>
    <t>LPB (FGGUB) R.2781 - 3. area</t>
  </si>
  <si>
    <t>LPB (FGGUB) R.2839 - 1. area</t>
  </si>
  <si>
    <t>LPB (FGGUB) R.2839 - 2. area</t>
  </si>
  <si>
    <t>LPB (FGGUB) R.2839 - 3. area</t>
  </si>
  <si>
    <t>LPB (FGGUB) R.2860 - 1. area</t>
  </si>
  <si>
    <t>LPB (FGGUB) R.2860 - 2. area</t>
  </si>
  <si>
    <t>LPB (FGGUB) R.2860 - 3. area</t>
  </si>
  <si>
    <t>LPB (FGGUB) R.2861 - 1. area</t>
  </si>
  <si>
    <t>LPB (FGGUB) R.2861 - 2. area</t>
  </si>
  <si>
    <t>LPB (FGGUB) R.2861 - 3. area</t>
  </si>
  <si>
    <t>LPB (FGGUB) R.2747 - 1. area</t>
  </si>
  <si>
    <t>LPB (FGGUB) R.2747 - 2. area</t>
  </si>
  <si>
    <t>LPB (FGGUB) R.2747 - 3. area</t>
  </si>
  <si>
    <t>LPB (FGGUB) R.2782 - 1. area</t>
  </si>
  <si>
    <t>LPB (FGGUB) R.2782 - 2. area</t>
  </si>
  <si>
    <t>LPB (FGGUB) R.2782 - 3. area</t>
  </si>
  <si>
    <t>LPB (FGGUB) R.2838 - 1. area</t>
  </si>
  <si>
    <t>LPB (FGGUB) R.2838 - 2. area</t>
  </si>
  <si>
    <t>LPB (FGGUB) R.2838 - 3. area</t>
  </si>
  <si>
    <t>LPB (FGGUB) R.2838 - 4. area</t>
  </si>
  <si>
    <t>LPB (FGGUB) R.2838 - 5. area</t>
  </si>
  <si>
    <t>LPB (FGGUB) Non catalogised</t>
  </si>
  <si>
    <t>LPB (FGGUB) Non catalogised - 1. area</t>
  </si>
  <si>
    <t>LPB (FGGUB) Non catalogised - 2. area</t>
  </si>
  <si>
    <t>LPB (FGGUB) Non catalogised - 3.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</si>
</sst>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/>
    <xf numFmtId="0" fontId="0" fillId="0" borderId="0" xfId="0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0" xfId="0" applyFont="1"/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5" fontId="6" fillId="0" borderId="0" xfId="0" applyNumberFormat="1" applyFont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165" fontId="6" fillId="0" borderId="0" xfId="0" applyNumberFormat="1" applyFont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0" fontId="6" fillId="0" borderId="0" xfId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6" fillId="0" borderId="2" xfId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/>
    <xf numFmtId="0" fontId="10" fillId="0" borderId="0" xfId="0" applyFont="1"/>
    <xf numFmtId="0" fontId="9" fillId="0" borderId="0" xfId="0" applyFont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165" fontId="6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2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0" fontId="8" fillId="0" borderId="0" xfId="0" applyFont="1"/>
    <xf numFmtId="165" fontId="0" fillId="0" borderId="2" xfId="0" applyNumberForma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5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/>
    </xf>
    <xf numFmtId="165" fontId="4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5" fontId="0" fillId="3" borderId="0" xfId="0" applyNumberFormat="1" applyFill="1" applyAlignment="1">
      <alignment horizontal="center"/>
    </xf>
    <xf numFmtId="165" fontId="5" fillId="0" borderId="5" xfId="0" applyNumberFormat="1" applyFont="1" applyBorder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vertical="center" textRotation="90"/>
    </xf>
    <xf numFmtId="0" fontId="0" fillId="0" borderId="13" xfId="0" applyBorder="1"/>
    <xf numFmtId="0" fontId="1" fillId="5" borderId="12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5" xfId="0" applyFont="1" applyFill="1" applyBorder="1"/>
    <xf numFmtId="0" fontId="1" fillId="5" borderId="17" xfId="0" applyFont="1" applyFill="1" applyBorder="1"/>
    <xf numFmtId="0" fontId="0" fillId="0" borderId="16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5" borderId="15" xfId="0" applyFont="1" applyFill="1" applyBorder="1" applyAlignment="1">
      <alignment horizontal="left" vertical="center"/>
    </xf>
    <xf numFmtId="0" fontId="1" fillId="5" borderId="17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5" fontId="6" fillId="3" borderId="0" xfId="0" applyNumberFormat="1" applyFont="1" applyFill="1" applyAlignment="1">
      <alignment horizontal="center" vertical="center"/>
    </xf>
    <xf numFmtId="165" fontId="6" fillId="3" borderId="0" xfId="0" applyNumberFormat="1" applyFont="1" applyFill="1" applyAlignment="1">
      <alignment horizontal="center"/>
    </xf>
    <xf numFmtId="165" fontId="5" fillId="0" borderId="0" xfId="0" applyNumberFormat="1" applyFont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7" fillId="0" borderId="6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</cellXfs>
  <cellStyles count="2">
    <cellStyle name="Normál" xfId="0" builtinId="0"/>
    <cellStyle name="Normál 2" xfId="1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630"/>
  <sheetViews>
    <sheetView zoomScale="70" zoomScaleNormal="70" workbookViewId="0">
      <pane ySplit="1" topLeftCell="A605" activePane="bottomLeft" state="frozen"/>
      <selection pane="bottomLeft"/>
    </sheetView>
  </sheetViews>
  <sheetFormatPr defaultRowHeight="15" x14ac:dyDescent="0.25"/>
  <cols>
    <col min="1" max="1" width="6.7109375" bestFit="1" customWidth="1"/>
    <col min="2" max="2" width="9.85546875" bestFit="1" customWidth="1"/>
    <col min="3" max="3" width="49.28515625" bestFit="1" customWidth="1"/>
    <col min="4" max="4" width="15.5703125" bestFit="1" customWidth="1"/>
    <col min="5" max="5" width="13.42578125" bestFit="1" customWidth="1"/>
    <col min="6" max="6" width="14.85546875" bestFit="1" customWidth="1"/>
    <col min="7" max="7" width="14.85546875" customWidth="1"/>
    <col min="8" max="11" width="13.42578125" bestFit="1" customWidth="1"/>
    <col min="13" max="13" width="5" bestFit="1" customWidth="1"/>
    <col min="15" max="15" width="19.7109375" bestFit="1" customWidth="1"/>
  </cols>
  <sheetData>
    <row r="1" spans="1:11" ht="15.75" x14ac:dyDescent="0.25">
      <c r="A1" s="84" t="s">
        <v>11</v>
      </c>
      <c r="B1" s="85" t="s">
        <v>12</v>
      </c>
      <c r="C1" s="17" t="s">
        <v>43</v>
      </c>
      <c r="D1" s="1" t="s">
        <v>308</v>
      </c>
      <c r="E1" s="1" t="s">
        <v>309</v>
      </c>
      <c r="F1" s="1" t="s">
        <v>310</v>
      </c>
      <c r="G1" s="1" t="s">
        <v>315</v>
      </c>
      <c r="H1" s="1" t="s">
        <v>311</v>
      </c>
      <c r="I1" s="1" t="s">
        <v>312</v>
      </c>
      <c r="J1" s="1" t="s">
        <v>313</v>
      </c>
      <c r="K1" s="1" t="s">
        <v>314</v>
      </c>
    </row>
    <row r="2" spans="1:11" x14ac:dyDescent="0.25">
      <c r="A2" s="96" t="s">
        <v>40</v>
      </c>
      <c r="B2" s="95">
        <v>1</v>
      </c>
      <c r="C2" s="77" t="s">
        <v>41</v>
      </c>
      <c r="D2" s="51">
        <v>62</v>
      </c>
      <c r="E2" s="51">
        <v>60</v>
      </c>
      <c r="F2" s="51">
        <v>2</v>
      </c>
      <c r="G2" s="51">
        <f>($E2/$D2)*100</f>
        <v>96.774193548387103</v>
      </c>
      <c r="H2" s="51">
        <v>11.02</v>
      </c>
      <c r="I2" s="52">
        <v>7.32</v>
      </c>
      <c r="J2" s="52">
        <v>53.1</v>
      </c>
      <c r="K2" s="52">
        <v>1.9</v>
      </c>
    </row>
    <row r="3" spans="1:11" x14ac:dyDescent="0.25">
      <c r="A3" s="97"/>
      <c r="B3" s="95"/>
      <c r="C3" s="77" t="s">
        <v>42</v>
      </c>
      <c r="D3" s="51">
        <v>77</v>
      </c>
      <c r="E3" s="51">
        <v>74</v>
      </c>
      <c r="F3" s="51">
        <v>3</v>
      </c>
      <c r="G3" s="51">
        <f>($E3/$D3)*100</f>
        <v>96.103896103896105</v>
      </c>
      <c r="H3" s="51">
        <v>12.26</v>
      </c>
      <c r="I3" s="52">
        <v>8.57</v>
      </c>
      <c r="J3" s="52">
        <v>7.61</v>
      </c>
      <c r="K3" s="52">
        <v>1.46</v>
      </c>
    </row>
    <row r="4" spans="1:11" x14ac:dyDescent="0.25">
      <c r="A4" s="97"/>
      <c r="B4" s="95"/>
      <c r="C4" s="73" t="s">
        <v>32</v>
      </c>
      <c r="D4" s="53">
        <f>AVERAGE(D$2:D$3)</f>
        <v>69.5</v>
      </c>
      <c r="E4" s="53">
        <f>AVERAGE(E$2:E$3)</f>
        <v>67</v>
      </c>
      <c r="F4" s="53">
        <f>AVERAGE(F$2:F$3)</f>
        <v>2.5</v>
      </c>
      <c r="G4" s="53">
        <f>AVERAGE(G$2:G$3)</f>
        <v>96.439044826141611</v>
      </c>
      <c r="H4" s="53">
        <f>AVERAGE(H$2:H$3)</f>
        <v>11.64</v>
      </c>
      <c r="I4" s="53">
        <f t="shared" ref="I4:K4" si="0">AVERAGE(I$2:I$3)</f>
        <v>7.9450000000000003</v>
      </c>
      <c r="J4" s="53">
        <f t="shared" si="0"/>
        <v>30.355</v>
      </c>
      <c r="K4" s="53">
        <f t="shared" si="0"/>
        <v>1.68</v>
      </c>
    </row>
    <row r="5" spans="1:11" x14ac:dyDescent="0.25">
      <c r="A5" s="97"/>
      <c r="B5" s="95"/>
      <c r="C5" s="78" t="s">
        <v>33</v>
      </c>
      <c r="D5" s="54">
        <f>_xlfn.STDEV.P(D$2:D$3)</f>
        <v>7.5</v>
      </c>
      <c r="E5" s="54">
        <f>_xlfn.STDEV.P(E$2:E$3)</f>
        <v>7</v>
      </c>
      <c r="F5" s="54">
        <f>_xlfn.STDEV.P(F$2:F$3)</f>
        <v>0.5</v>
      </c>
      <c r="G5" s="54"/>
      <c r="H5" s="54">
        <f>_xlfn.STDEV.P(H$2:H$3)</f>
        <v>0.62000000000000011</v>
      </c>
      <c r="I5" s="54">
        <f t="shared" ref="I5:K5" si="1">_xlfn.STDEV.P(I$2:I$3)</f>
        <v>0.625</v>
      </c>
      <c r="J5" s="54">
        <f t="shared" si="1"/>
        <v>22.745000000000001</v>
      </c>
      <c r="K5" s="54">
        <f t="shared" si="1"/>
        <v>0.220000000000001</v>
      </c>
    </row>
    <row r="6" spans="1:11" x14ac:dyDescent="0.25">
      <c r="A6" s="97"/>
      <c r="B6" s="95">
        <v>2</v>
      </c>
      <c r="C6" s="77" t="s">
        <v>41</v>
      </c>
      <c r="D6" s="52">
        <v>98</v>
      </c>
      <c r="E6" s="52">
        <v>76</v>
      </c>
      <c r="F6" s="52">
        <v>22</v>
      </c>
      <c r="G6" s="51">
        <f>($E6/$D6)*100</f>
        <v>77.551020408163268</v>
      </c>
      <c r="H6" s="52">
        <v>10.81</v>
      </c>
      <c r="I6" s="52">
        <v>6.85</v>
      </c>
      <c r="J6" s="52">
        <v>22.11</v>
      </c>
      <c r="K6" s="52">
        <v>2.64</v>
      </c>
    </row>
    <row r="7" spans="1:11" x14ac:dyDescent="0.25">
      <c r="A7" s="97"/>
      <c r="B7" s="95"/>
      <c r="C7" s="77" t="s">
        <v>42</v>
      </c>
      <c r="D7" s="52">
        <v>101</v>
      </c>
      <c r="E7" s="52">
        <v>94</v>
      </c>
      <c r="F7" s="52">
        <v>7</v>
      </c>
      <c r="G7" s="51">
        <f>($E7/$D7)*100</f>
        <v>93.069306930693074</v>
      </c>
      <c r="H7" s="52">
        <v>11.22</v>
      </c>
      <c r="I7" s="52">
        <v>7.88</v>
      </c>
      <c r="J7" s="52">
        <v>16.07</v>
      </c>
      <c r="K7" s="52">
        <v>3.01</v>
      </c>
    </row>
    <row r="8" spans="1:11" x14ac:dyDescent="0.25">
      <c r="A8" s="97"/>
      <c r="B8" s="95"/>
      <c r="C8" s="77" t="s">
        <v>45</v>
      </c>
      <c r="D8" s="52">
        <v>110</v>
      </c>
      <c r="E8" s="52">
        <v>101</v>
      </c>
      <c r="F8" s="52">
        <v>9</v>
      </c>
      <c r="G8" s="51">
        <f>($E8/$D8)*100</f>
        <v>91.818181818181827</v>
      </c>
      <c r="H8" s="52">
        <v>8.9700000000000006</v>
      </c>
      <c r="I8" s="52">
        <v>5.54</v>
      </c>
      <c r="J8" s="52">
        <v>25.41</v>
      </c>
      <c r="K8" s="52">
        <v>1.44</v>
      </c>
    </row>
    <row r="9" spans="1:11" x14ac:dyDescent="0.25">
      <c r="A9" s="97"/>
      <c r="B9" s="95"/>
      <c r="C9" s="73" t="s">
        <v>32</v>
      </c>
      <c r="D9" s="53">
        <f>AVERAGE(D$6:D$8)</f>
        <v>103</v>
      </c>
      <c r="E9" s="53">
        <f>AVERAGE(E$6:E$8)</f>
        <v>90.333333333333329</v>
      </c>
      <c r="F9" s="53">
        <f>AVERAGE(F$6:F$8)</f>
        <v>12.666666666666666</v>
      </c>
      <c r="G9" s="53">
        <f>AVERAGE(G$6:G$8)</f>
        <v>87.479503052346047</v>
      </c>
      <c r="H9" s="53">
        <f>AVERAGE(H$6:H$8)</f>
        <v>10.333333333333334</v>
      </c>
      <c r="I9" s="53">
        <f t="shared" ref="I9:K9" si="2">AVERAGE(I$6:I$8)</f>
        <v>6.7566666666666668</v>
      </c>
      <c r="J9" s="53">
        <f t="shared" si="2"/>
        <v>21.196666666666669</v>
      </c>
      <c r="K9" s="53">
        <f t="shared" si="2"/>
        <v>2.3633333333333333</v>
      </c>
    </row>
    <row r="10" spans="1:11" x14ac:dyDescent="0.25">
      <c r="A10" s="97"/>
      <c r="B10" s="95"/>
      <c r="C10" s="78" t="s">
        <v>33</v>
      </c>
      <c r="D10" s="54">
        <f>_xlfn.STDEV.P(D$6:D$8)</f>
        <v>5.0990195135927845</v>
      </c>
      <c r="E10" s="54">
        <f>_xlfn.STDEV.P(E$6:E$8)</f>
        <v>10.530379332620877</v>
      </c>
      <c r="F10" s="54">
        <f>_xlfn.STDEV.P(F$6:F$8)</f>
        <v>6.6499791144200007</v>
      </c>
      <c r="G10" s="54"/>
      <c r="H10" s="54">
        <f>_xlfn.STDEV.P(H$6:H$8)</f>
        <v>0.97844547909199087</v>
      </c>
      <c r="I10" s="54">
        <f t="shared" ref="I10:K10" si="3">_xlfn.STDEV.P(I$6:I$8)</f>
        <v>0.95757796317352606</v>
      </c>
      <c r="J10" s="54">
        <f t="shared" si="3"/>
        <v>3.867344768126511</v>
      </c>
      <c r="K10" s="54">
        <f t="shared" si="3"/>
        <v>0.67014094703195703</v>
      </c>
    </row>
    <row r="11" spans="1:11" x14ac:dyDescent="0.25">
      <c r="A11" s="97"/>
      <c r="B11" s="95">
        <v>3</v>
      </c>
      <c r="C11" s="77" t="s">
        <v>46</v>
      </c>
      <c r="D11" s="52">
        <v>78</v>
      </c>
      <c r="E11" s="52">
        <v>63</v>
      </c>
      <c r="F11" s="52">
        <v>15</v>
      </c>
      <c r="G11" s="51">
        <f>($E11/$D11)*100</f>
        <v>80.769230769230774</v>
      </c>
      <c r="H11" s="52">
        <v>12.95</v>
      </c>
      <c r="I11" s="52">
        <v>9.23</v>
      </c>
      <c r="J11" s="52">
        <v>36.22</v>
      </c>
      <c r="K11" s="52">
        <v>1.45</v>
      </c>
    </row>
    <row r="12" spans="1:11" x14ac:dyDescent="0.25">
      <c r="A12" s="97"/>
      <c r="B12" s="95"/>
      <c r="C12" s="77" t="s">
        <v>47</v>
      </c>
      <c r="D12" s="52">
        <v>77</v>
      </c>
      <c r="E12" s="52">
        <v>62</v>
      </c>
      <c r="F12" s="52">
        <v>15</v>
      </c>
      <c r="G12" s="51">
        <f>($E12/$D12)*100</f>
        <v>80.519480519480524</v>
      </c>
      <c r="H12" s="52">
        <v>13.33</v>
      </c>
      <c r="I12" s="52">
        <v>9.84</v>
      </c>
      <c r="J12" s="52">
        <v>23.56</v>
      </c>
      <c r="K12" s="52">
        <v>1.25</v>
      </c>
    </row>
    <row r="13" spans="1:11" x14ac:dyDescent="0.25">
      <c r="A13" s="97"/>
      <c r="B13" s="95"/>
      <c r="C13" s="73" t="s">
        <v>32</v>
      </c>
      <c r="D13" s="53">
        <f>AVERAGE(D$11:D$12)</f>
        <v>77.5</v>
      </c>
      <c r="E13" s="53">
        <f>AVERAGE(E$11:E$12)</f>
        <v>62.5</v>
      </c>
      <c r="F13" s="53">
        <f>AVERAGE(F$11:F$12)</f>
        <v>15</v>
      </c>
      <c r="G13" s="53">
        <f>AVERAGE(G$11:G$12)</f>
        <v>80.644355644355642</v>
      </c>
      <c r="H13" s="53">
        <f>AVERAGE(H$11:H$12)</f>
        <v>13.14</v>
      </c>
      <c r="I13" s="53">
        <f t="shared" ref="I13:K13" si="4">AVERAGE(I$11:I$12)</f>
        <v>9.5350000000000001</v>
      </c>
      <c r="J13" s="53">
        <f t="shared" si="4"/>
        <v>29.89</v>
      </c>
      <c r="K13" s="53">
        <f t="shared" si="4"/>
        <v>1.35</v>
      </c>
    </row>
    <row r="14" spans="1:11" x14ac:dyDescent="0.25">
      <c r="A14" s="97"/>
      <c r="B14" s="95"/>
      <c r="C14" s="78" t="s">
        <v>33</v>
      </c>
      <c r="D14" s="54">
        <f>_xlfn.STDEV.P(D$11:D$12)</f>
        <v>0.5</v>
      </c>
      <c r="E14" s="54">
        <f>_xlfn.STDEV.P(E$11:E$12)</f>
        <v>0.5</v>
      </c>
      <c r="F14" s="54">
        <f>_xlfn.STDEV.P(F$11:F$12)</f>
        <v>0</v>
      </c>
      <c r="G14" s="54"/>
      <c r="H14" s="54">
        <f>_xlfn.STDEV.P(H$11:H$12)</f>
        <v>0.19000000000000039</v>
      </c>
      <c r="I14" s="54">
        <f t="shared" ref="I14:K14" si="5">_xlfn.STDEV.P(I$11:I$12)</f>
        <v>0.30499999999999972</v>
      </c>
      <c r="J14" s="54">
        <f t="shared" si="5"/>
        <v>6.3299999999999894</v>
      </c>
      <c r="K14" s="54">
        <f t="shared" si="5"/>
        <v>9.9999999999999978E-2</v>
      </c>
    </row>
    <row r="15" spans="1:11" x14ac:dyDescent="0.25">
      <c r="A15" s="97"/>
      <c r="B15" s="95">
        <v>4</v>
      </c>
      <c r="C15" s="77" t="s">
        <v>229</v>
      </c>
      <c r="D15" s="52">
        <v>31</v>
      </c>
      <c r="E15" s="52">
        <v>14</v>
      </c>
      <c r="F15" s="52">
        <v>17</v>
      </c>
      <c r="G15" s="51">
        <f>($E15/$D15)*100</f>
        <v>45.161290322580641</v>
      </c>
      <c r="H15" s="52">
        <v>14.6</v>
      </c>
      <c r="I15" s="52">
        <v>7.04</v>
      </c>
      <c r="J15" s="52">
        <v>56.34</v>
      </c>
      <c r="K15" s="52">
        <v>3.68</v>
      </c>
    </row>
    <row r="16" spans="1:11" x14ac:dyDescent="0.25">
      <c r="A16" s="97"/>
      <c r="B16" s="95"/>
      <c r="C16" s="77" t="s">
        <v>230</v>
      </c>
      <c r="D16" s="52">
        <v>95</v>
      </c>
      <c r="E16" s="52">
        <v>90</v>
      </c>
      <c r="F16" s="52">
        <v>5</v>
      </c>
      <c r="G16" s="51">
        <f>($E16/$D16)*100</f>
        <v>94.73684210526315</v>
      </c>
      <c r="H16" s="52">
        <v>9.84</v>
      </c>
      <c r="I16" s="52">
        <v>6.05</v>
      </c>
      <c r="J16" s="52">
        <v>43.59</v>
      </c>
      <c r="K16" s="52">
        <v>2.3199999999999998</v>
      </c>
    </row>
    <row r="17" spans="1:11" x14ac:dyDescent="0.25">
      <c r="A17" s="97"/>
      <c r="B17" s="95"/>
      <c r="C17" s="77" t="s">
        <v>231</v>
      </c>
      <c r="D17" s="52">
        <v>111</v>
      </c>
      <c r="E17" s="52">
        <v>69</v>
      </c>
      <c r="F17" s="52">
        <v>42</v>
      </c>
      <c r="G17" s="51">
        <f>($E17/$D17)*100</f>
        <v>62.162162162162161</v>
      </c>
      <c r="H17" s="52">
        <v>8.48</v>
      </c>
      <c r="I17" s="52">
        <v>5.61</v>
      </c>
      <c r="J17" s="52">
        <v>44.54</v>
      </c>
      <c r="K17" s="52">
        <v>1.6</v>
      </c>
    </row>
    <row r="18" spans="1:11" x14ac:dyDescent="0.25">
      <c r="A18" s="97"/>
      <c r="B18" s="95"/>
      <c r="C18" s="73" t="s">
        <v>32</v>
      </c>
      <c r="D18" s="53">
        <f>AVERAGE(D$15:D$17)</f>
        <v>79</v>
      </c>
      <c r="E18" s="53">
        <f>AVERAGE(E$15:E$17)</f>
        <v>57.666666666666664</v>
      </c>
      <c r="F18" s="53">
        <f>AVERAGE(F$15:F$17)</f>
        <v>21.333333333333332</v>
      </c>
      <c r="G18" s="53">
        <f>AVERAGE(G$15:G$17)</f>
        <v>67.353431530001984</v>
      </c>
      <c r="H18" s="53">
        <f>AVERAGE(H$15:H$17)</f>
        <v>10.973333333333334</v>
      </c>
      <c r="I18" s="53">
        <f t="shared" ref="I18:K18" si="6">AVERAGE(I$15:I$17)</f>
        <v>6.2333333333333334</v>
      </c>
      <c r="J18" s="53">
        <f t="shared" si="6"/>
        <v>48.156666666666666</v>
      </c>
      <c r="K18" s="53">
        <f t="shared" si="6"/>
        <v>2.5333333333333332</v>
      </c>
    </row>
    <row r="19" spans="1:11" x14ac:dyDescent="0.25">
      <c r="A19" s="97"/>
      <c r="B19" s="95"/>
      <c r="C19" s="78" t="s">
        <v>33</v>
      </c>
      <c r="D19" s="54">
        <f>_xlfn.STDEV.P(D$15:D$17)</f>
        <v>34.563950391508591</v>
      </c>
      <c r="E19" s="54">
        <f>_xlfn.STDEV.P(E$15:E$17)</f>
        <v>32.045107097478841</v>
      </c>
      <c r="F19" s="54">
        <f>_xlfn.STDEV.P(F$15:F$17)</f>
        <v>15.412837362262522</v>
      </c>
      <c r="G19" s="54"/>
      <c r="H19" s="54">
        <f>_xlfn.STDEV.P(H$15:H$17)</f>
        <v>2.6238563646324482</v>
      </c>
      <c r="I19" s="54">
        <f t="shared" ref="I19:K19" si="7">_xlfn.STDEV.P(I$15:I$17)</f>
        <v>0.59801523577766991</v>
      </c>
      <c r="J19" s="54">
        <f t="shared" si="7"/>
        <v>5.7994731561486761</v>
      </c>
      <c r="K19" s="54">
        <f t="shared" si="7"/>
        <v>0.86245128686913186</v>
      </c>
    </row>
    <row r="20" spans="1:11" x14ac:dyDescent="0.25">
      <c r="A20" s="97"/>
      <c r="B20" s="95">
        <v>5</v>
      </c>
      <c r="C20" s="79" t="s">
        <v>48</v>
      </c>
      <c r="D20" s="52">
        <v>131</v>
      </c>
      <c r="E20" s="52">
        <v>116</v>
      </c>
      <c r="F20" s="52">
        <v>15</v>
      </c>
      <c r="G20" s="51">
        <f>($E20/$D20)*100</f>
        <v>88.549618320610691</v>
      </c>
      <c r="H20" s="52">
        <v>4.54</v>
      </c>
      <c r="I20" s="52">
        <v>2.71</v>
      </c>
      <c r="J20" s="52">
        <v>66.41</v>
      </c>
      <c r="K20" s="52">
        <v>2.2400000000000002</v>
      </c>
    </row>
    <row r="21" spans="1:11" x14ac:dyDescent="0.25">
      <c r="A21" s="97"/>
      <c r="B21" s="95"/>
      <c r="C21" s="73" t="s">
        <v>32</v>
      </c>
      <c r="D21" s="53">
        <f>AVERAGE(D$20:D$20)</f>
        <v>131</v>
      </c>
      <c r="E21" s="53">
        <f t="shared" ref="E21:K21" si="8">AVERAGE(E$20:E$20)</f>
        <v>116</v>
      </c>
      <c r="F21" s="53">
        <f t="shared" si="8"/>
        <v>15</v>
      </c>
      <c r="G21" s="53">
        <f t="shared" si="8"/>
        <v>88.549618320610691</v>
      </c>
      <c r="H21" s="53">
        <f t="shared" si="8"/>
        <v>4.54</v>
      </c>
      <c r="I21" s="53">
        <f t="shared" si="8"/>
        <v>2.71</v>
      </c>
      <c r="J21" s="53">
        <f t="shared" si="8"/>
        <v>66.41</v>
      </c>
      <c r="K21" s="53">
        <f t="shared" si="8"/>
        <v>2.2400000000000002</v>
      </c>
    </row>
    <row r="22" spans="1:11" x14ac:dyDescent="0.25">
      <c r="A22" s="97"/>
      <c r="B22" s="95"/>
      <c r="C22" s="78" t="s">
        <v>33</v>
      </c>
      <c r="D22" s="54">
        <f>_xlfn.STDEV.P(D$20:D$20)</f>
        <v>0</v>
      </c>
      <c r="E22" s="54">
        <f t="shared" ref="E22:K22" si="9">_xlfn.STDEV.P(E$20:E$20)</f>
        <v>0</v>
      </c>
      <c r="F22" s="54">
        <f t="shared" si="9"/>
        <v>0</v>
      </c>
      <c r="G22" s="54"/>
      <c r="H22" s="54">
        <f t="shared" si="9"/>
        <v>0</v>
      </c>
      <c r="I22" s="54">
        <f t="shared" si="9"/>
        <v>0</v>
      </c>
      <c r="J22" s="54">
        <f t="shared" si="9"/>
        <v>0</v>
      </c>
      <c r="K22" s="54">
        <f t="shared" si="9"/>
        <v>0</v>
      </c>
    </row>
    <row r="23" spans="1:11" x14ac:dyDescent="0.25">
      <c r="A23" s="97"/>
      <c r="B23" s="95">
        <v>6</v>
      </c>
      <c r="C23" s="79" t="s">
        <v>48</v>
      </c>
      <c r="D23" s="52">
        <v>106</v>
      </c>
      <c r="E23" s="52">
        <v>104</v>
      </c>
      <c r="F23" s="52">
        <v>2</v>
      </c>
      <c r="G23" s="51">
        <f>($E23/$D23)*100</f>
        <v>98.113207547169807</v>
      </c>
      <c r="H23" s="52">
        <v>8.9600000000000009</v>
      </c>
      <c r="I23" s="52">
        <v>5.83</v>
      </c>
      <c r="J23" s="52">
        <v>13.22</v>
      </c>
      <c r="K23" s="52">
        <v>2.98</v>
      </c>
    </row>
    <row r="24" spans="1:11" x14ac:dyDescent="0.25">
      <c r="A24" s="97"/>
      <c r="B24" s="95"/>
      <c r="C24" s="79" t="s">
        <v>49</v>
      </c>
      <c r="D24" s="52">
        <v>73</v>
      </c>
      <c r="E24" s="52">
        <v>66</v>
      </c>
      <c r="F24" s="52">
        <v>7</v>
      </c>
      <c r="G24" s="51">
        <f>($E24/$D24)*100</f>
        <v>90.410958904109577</v>
      </c>
      <c r="H24" s="52">
        <v>10.63</v>
      </c>
      <c r="I24" s="52">
        <v>7.15</v>
      </c>
      <c r="J24" s="52">
        <v>37.03</v>
      </c>
      <c r="K24" s="52">
        <v>1.31</v>
      </c>
    </row>
    <row r="25" spans="1:11" x14ac:dyDescent="0.25">
      <c r="A25" s="97"/>
      <c r="B25" s="95"/>
      <c r="C25" s="79" t="s">
        <v>50</v>
      </c>
      <c r="D25" s="52">
        <v>86</v>
      </c>
      <c r="E25" s="52">
        <v>85</v>
      </c>
      <c r="F25" s="52">
        <v>1</v>
      </c>
      <c r="G25" s="51">
        <f>($E25/$D25)*100</f>
        <v>98.837209302325576</v>
      </c>
      <c r="H25" s="52">
        <v>10.58</v>
      </c>
      <c r="I25" s="52">
        <v>7.03</v>
      </c>
      <c r="J25" s="52">
        <v>47.38</v>
      </c>
      <c r="K25" s="52">
        <v>10.44</v>
      </c>
    </row>
    <row r="26" spans="1:11" x14ac:dyDescent="0.25">
      <c r="A26" s="97"/>
      <c r="B26" s="95"/>
      <c r="C26" s="73" t="s">
        <v>32</v>
      </c>
      <c r="D26" s="53">
        <f>AVERAGE(D$23:D$25)</f>
        <v>88.333333333333329</v>
      </c>
      <c r="E26" s="53">
        <f t="shared" ref="E26:K26" si="10">AVERAGE(E$23:E$25)</f>
        <v>85</v>
      </c>
      <c r="F26" s="53">
        <f t="shared" si="10"/>
        <v>3.3333333333333335</v>
      </c>
      <c r="G26" s="53">
        <f t="shared" si="10"/>
        <v>95.787125251201644</v>
      </c>
      <c r="H26" s="53">
        <f t="shared" si="10"/>
        <v>10.056666666666667</v>
      </c>
      <c r="I26" s="53">
        <f t="shared" si="10"/>
        <v>6.6700000000000008</v>
      </c>
      <c r="J26" s="53">
        <f t="shared" si="10"/>
        <v>32.543333333333329</v>
      </c>
      <c r="K26" s="53">
        <f t="shared" si="10"/>
        <v>4.91</v>
      </c>
    </row>
    <row r="27" spans="1:11" x14ac:dyDescent="0.25">
      <c r="A27" s="97"/>
      <c r="B27" s="95"/>
      <c r="C27" s="78" t="s">
        <v>33</v>
      </c>
      <c r="D27" s="54">
        <f>_xlfn.STDEV.P(D$23:D$25)</f>
        <v>13.572848714334889</v>
      </c>
      <c r="E27" s="54">
        <f t="shared" ref="E27:K27" si="11">_xlfn.STDEV.P(E$23:E$25)</f>
        <v>15.513435037626794</v>
      </c>
      <c r="F27" s="54">
        <f t="shared" si="11"/>
        <v>2.6246692913372702</v>
      </c>
      <c r="G27" s="54"/>
      <c r="H27" s="54">
        <f t="shared" si="11"/>
        <v>0.77572904777090512</v>
      </c>
      <c r="I27" s="54">
        <f t="shared" si="11"/>
        <v>0.59598657703005364</v>
      </c>
      <c r="J27" s="54">
        <f t="shared" si="11"/>
        <v>14.302075218497349</v>
      </c>
      <c r="K27" s="54">
        <f t="shared" si="11"/>
        <v>3.96929044876621</v>
      </c>
    </row>
    <row r="28" spans="1:11" x14ac:dyDescent="0.25">
      <c r="A28" s="97"/>
      <c r="B28" s="95">
        <v>7</v>
      </c>
      <c r="C28" s="79" t="s">
        <v>51</v>
      </c>
      <c r="D28" s="52">
        <v>75</v>
      </c>
      <c r="E28" s="52">
        <v>63</v>
      </c>
      <c r="F28" s="52">
        <v>12</v>
      </c>
      <c r="G28" s="51">
        <f>($E28/$D28)*100</f>
        <v>84</v>
      </c>
      <c r="H28" s="52">
        <v>9.2200000000000006</v>
      </c>
      <c r="I28" s="52">
        <v>6.23</v>
      </c>
      <c r="J28" s="52">
        <v>32.78</v>
      </c>
      <c r="K28" s="52">
        <v>1.64</v>
      </c>
    </row>
    <row r="29" spans="1:11" x14ac:dyDescent="0.25">
      <c r="A29" s="97"/>
      <c r="B29" s="95"/>
      <c r="C29" s="79" t="s">
        <v>52</v>
      </c>
      <c r="D29" s="52">
        <v>93</v>
      </c>
      <c r="E29" s="52">
        <v>91</v>
      </c>
      <c r="F29" s="52">
        <v>2</v>
      </c>
      <c r="G29" s="51">
        <f>($E29/$D29)*100</f>
        <v>97.849462365591393</v>
      </c>
      <c r="H29" s="52">
        <v>9.92</v>
      </c>
      <c r="I29" s="52">
        <v>5.68</v>
      </c>
      <c r="J29" s="52">
        <v>19.5</v>
      </c>
      <c r="K29" s="52">
        <v>2.71</v>
      </c>
    </row>
    <row r="30" spans="1:11" x14ac:dyDescent="0.25">
      <c r="A30" s="97"/>
      <c r="B30" s="95"/>
      <c r="C30" s="79" t="s">
        <v>53</v>
      </c>
      <c r="D30" s="52">
        <v>133</v>
      </c>
      <c r="E30" s="52">
        <v>124</v>
      </c>
      <c r="F30" s="52">
        <v>9</v>
      </c>
      <c r="G30" s="51">
        <f>($E30/$D30)*100</f>
        <v>93.233082706766908</v>
      </c>
      <c r="H30" s="52">
        <v>6.49</v>
      </c>
      <c r="I30" s="52">
        <v>3.83</v>
      </c>
      <c r="J30" s="52">
        <v>47.64</v>
      </c>
      <c r="K30" s="52">
        <v>6.8</v>
      </c>
    </row>
    <row r="31" spans="1:11" x14ac:dyDescent="0.25">
      <c r="A31" s="97"/>
      <c r="B31" s="95"/>
      <c r="C31" s="73" t="s">
        <v>32</v>
      </c>
      <c r="D31" s="53">
        <f>AVERAGE(D$28:D$30)</f>
        <v>100.33333333333333</v>
      </c>
      <c r="E31" s="53">
        <f t="shared" ref="E31:K31" si="12">AVERAGE(E$28:E$30)</f>
        <v>92.666666666666671</v>
      </c>
      <c r="F31" s="53">
        <f t="shared" si="12"/>
        <v>7.666666666666667</v>
      </c>
      <c r="G31" s="53">
        <f t="shared" si="12"/>
        <v>91.694181690786095</v>
      </c>
      <c r="H31" s="53">
        <f t="shared" si="12"/>
        <v>8.5433333333333348</v>
      </c>
      <c r="I31" s="53">
        <f t="shared" si="12"/>
        <v>5.246666666666667</v>
      </c>
      <c r="J31" s="53">
        <f t="shared" si="12"/>
        <v>33.306666666666665</v>
      </c>
      <c r="K31" s="53">
        <f t="shared" si="12"/>
        <v>3.7166666666666663</v>
      </c>
    </row>
    <row r="32" spans="1:11" x14ac:dyDescent="0.25">
      <c r="A32" s="97"/>
      <c r="B32" s="95"/>
      <c r="C32" s="78" t="s">
        <v>33</v>
      </c>
      <c r="D32" s="54">
        <f>_xlfn.STDEV.P(D$28:D$30)</f>
        <v>24.239545283597124</v>
      </c>
      <c r="E32" s="54">
        <f t="shared" ref="E32:K32" si="13">_xlfn.STDEV.P(E$28:E$30)</f>
        <v>24.931015935086872</v>
      </c>
      <c r="F32" s="54">
        <f t="shared" si="13"/>
        <v>4.1899350299921787</v>
      </c>
      <c r="G32" s="54"/>
      <c r="H32" s="54">
        <f t="shared" si="13"/>
        <v>1.4797822662660696</v>
      </c>
      <c r="I32" s="54">
        <f t="shared" si="13"/>
        <v>1.0265909062956351</v>
      </c>
      <c r="J32" s="54">
        <f t="shared" si="13"/>
        <v>11.494141502908734</v>
      </c>
      <c r="K32" s="54">
        <f t="shared" si="13"/>
        <v>2.2235756989337894</v>
      </c>
    </row>
    <row r="33" spans="1:11" x14ac:dyDescent="0.25">
      <c r="A33" s="97"/>
      <c r="B33" s="95">
        <v>8</v>
      </c>
      <c r="C33" s="79" t="s">
        <v>51</v>
      </c>
      <c r="D33" s="52">
        <v>72</v>
      </c>
      <c r="E33" s="52">
        <v>67</v>
      </c>
      <c r="F33" s="52">
        <v>5</v>
      </c>
      <c r="G33" s="51">
        <f>($E33/$D33)*100</f>
        <v>93.055555555555557</v>
      </c>
      <c r="H33" s="52">
        <v>9.24</v>
      </c>
      <c r="I33" s="52">
        <v>6.1</v>
      </c>
      <c r="J33" s="52">
        <v>40.26</v>
      </c>
      <c r="K33" s="52">
        <v>4.97</v>
      </c>
    </row>
    <row r="34" spans="1:11" x14ac:dyDescent="0.25">
      <c r="A34" s="97"/>
      <c r="B34" s="95"/>
      <c r="C34" s="79" t="s">
        <v>52</v>
      </c>
      <c r="D34" s="52">
        <v>73</v>
      </c>
      <c r="E34" s="52">
        <v>58</v>
      </c>
      <c r="F34" s="52">
        <v>15</v>
      </c>
      <c r="G34" s="51">
        <f>($E34/$D34)*100</f>
        <v>79.452054794520549</v>
      </c>
      <c r="H34" s="52">
        <v>5.68</v>
      </c>
      <c r="I34" s="52">
        <v>3</v>
      </c>
      <c r="J34" s="52">
        <v>56.64</v>
      </c>
      <c r="K34" s="52">
        <v>2.61</v>
      </c>
    </row>
    <row r="35" spans="1:11" x14ac:dyDescent="0.25">
      <c r="A35" s="97"/>
      <c r="B35" s="95"/>
      <c r="C35" s="79" t="s">
        <v>53</v>
      </c>
      <c r="D35" s="52">
        <v>60</v>
      </c>
      <c r="E35" s="52">
        <v>53</v>
      </c>
      <c r="F35" s="52">
        <v>7</v>
      </c>
      <c r="G35" s="51">
        <f>($E35/$D35)*100</f>
        <v>88.333333333333329</v>
      </c>
      <c r="H35" s="52">
        <v>10.79</v>
      </c>
      <c r="I35" s="52">
        <v>7.02</v>
      </c>
      <c r="J35" s="52">
        <v>40.11</v>
      </c>
      <c r="K35" s="52">
        <v>4.47</v>
      </c>
    </row>
    <row r="36" spans="1:11" x14ac:dyDescent="0.25">
      <c r="A36" s="97"/>
      <c r="B36" s="95"/>
      <c r="C36" s="73" t="s">
        <v>32</v>
      </c>
      <c r="D36" s="53">
        <f>AVERAGE(D$33:D$35)</f>
        <v>68.333333333333329</v>
      </c>
      <c r="E36" s="53">
        <f t="shared" ref="E36:K36" si="14">AVERAGE(E$33:E$35)</f>
        <v>59.333333333333336</v>
      </c>
      <c r="F36" s="53">
        <f t="shared" si="14"/>
        <v>9</v>
      </c>
      <c r="G36" s="53">
        <f t="shared" si="14"/>
        <v>86.946981227803136</v>
      </c>
      <c r="H36" s="53">
        <f t="shared" si="14"/>
        <v>8.57</v>
      </c>
      <c r="I36" s="53">
        <f t="shared" si="14"/>
        <v>5.3733333333333322</v>
      </c>
      <c r="J36" s="53">
        <f t="shared" si="14"/>
        <v>45.669999999999995</v>
      </c>
      <c r="K36" s="53">
        <f t="shared" si="14"/>
        <v>4.0166666666666666</v>
      </c>
    </row>
    <row r="37" spans="1:11" x14ac:dyDescent="0.25">
      <c r="A37" s="97"/>
      <c r="B37" s="95"/>
      <c r="C37" s="78" t="s">
        <v>33</v>
      </c>
      <c r="D37" s="54">
        <f>_xlfn.STDEV.P(D$33:D$35)</f>
        <v>5.9066817155564504</v>
      </c>
      <c r="E37" s="54">
        <f t="shared" ref="E37:K37" si="15">_xlfn.STDEV.P(E$33:E$35)</f>
        <v>5.7927157323275891</v>
      </c>
      <c r="F37" s="54">
        <f t="shared" si="15"/>
        <v>4.3204937989385739</v>
      </c>
      <c r="G37" s="54"/>
      <c r="H37" s="54">
        <f t="shared" si="15"/>
        <v>2.1392677875073658</v>
      </c>
      <c r="I37" s="54">
        <f t="shared" si="15"/>
        <v>1.7197157387842397</v>
      </c>
      <c r="J37" s="54">
        <f t="shared" si="15"/>
        <v>7.7572031042122438</v>
      </c>
      <c r="K37" s="54">
        <f t="shared" si="15"/>
        <v>1.0153926443608992</v>
      </c>
    </row>
    <row r="38" spans="1:11" x14ac:dyDescent="0.25">
      <c r="A38" s="97"/>
      <c r="B38" s="95">
        <v>9</v>
      </c>
      <c r="C38" s="79" t="s">
        <v>51</v>
      </c>
      <c r="D38" s="52">
        <v>106</v>
      </c>
      <c r="E38" s="52">
        <v>101</v>
      </c>
      <c r="F38" s="52">
        <v>5</v>
      </c>
      <c r="G38" s="51">
        <f>($E38/$D38)*100</f>
        <v>95.283018867924525</v>
      </c>
      <c r="H38" s="52">
        <v>9.86</v>
      </c>
      <c r="I38" s="52">
        <v>6.76</v>
      </c>
      <c r="J38" s="52">
        <v>17.850000000000001</v>
      </c>
      <c r="K38" s="52">
        <v>3.7</v>
      </c>
    </row>
    <row r="39" spans="1:11" x14ac:dyDescent="0.25">
      <c r="A39" s="97"/>
      <c r="B39" s="95"/>
      <c r="C39" s="79" t="s">
        <v>52</v>
      </c>
      <c r="D39" s="52">
        <v>147</v>
      </c>
      <c r="E39" s="52">
        <v>117</v>
      </c>
      <c r="F39" s="52">
        <v>30</v>
      </c>
      <c r="G39" s="51">
        <f>($E39/$D39)*100</f>
        <v>79.591836734693871</v>
      </c>
      <c r="H39" s="52">
        <v>8.9700000000000006</v>
      </c>
      <c r="I39" s="52">
        <v>5.03</v>
      </c>
      <c r="J39" s="52">
        <v>14.7</v>
      </c>
      <c r="K39" s="52">
        <v>2.13</v>
      </c>
    </row>
    <row r="40" spans="1:11" x14ac:dyDescent="0.25">
      <c r="A40" s="97"/>
      <c r="B40" s="95"/>
      <c r="C40" s="79" t="s">
        <v>53</v>
      </c>
      <c r="D40" s="52">
        <v>134</v>
      </c>
      <c r="E40" s="52">
        <v>133</v>
      </c>
      <c r="F40" s="52">
        <v>1</v>
      </c>
      <c r="G40" s="51">
        <f>($E40/$D40)*100</f>
        <v>99.253731343283576</v>
      </c>
      <c r="H40" s="52">
        <v>7.85</v>
      </c>
      <c r="I40" s="52">
        <v>5.28</v>
      </c>
      <c r="J40" s="52">
        <v>35.46</v>
      </c>
      <c r="K40" s="52">
        <v>8.5399999999999991</v>
      </c>
    </row>
    <row r="41" spans="1:11" x14ac:dyDescent="0.25">
      <c r="A41" s="97"/>
      <c r="B41" s="95"/>
      <c r="C41" s="73" t="s">
        <v>32</v>
      </c>
      <c r="D41" s="53">
        <f>AVERAGE(D$38:D$40)</f>
        <v>129</v>
      </c>
      <c r="E41" s="53">
        <f t="shared" ref="E41:K41" si="16">AVERAGE(E$38:E$40)</f>
        <v>117</v>
      </c>
      <c r="F41" s="53">
        <f t="shared" si="16"/>
        <v>12</v>
      </c>
      <c r="G41" s="53">
        <f t="shared" si="16"/>
        <v>91.376195648633995</v>
      </c>
      <c r="H41" s="53">
        <f t="shared" si="16"/>
        <v>8.8933333333333326</v>
      </c>
      <c r="I41" s="53">
        <f t="shared" si="16"/>
        <v>5.69</v>
      </c>
      <c r="J41" s="53">
        <f t="shared" si="16"/>
        <v>22.669999999999998</v>
      </c>
      <c r="K41" s="53">
        <f t="shared" si="16"/>
        <v>4.79</v>
      </c>
    </row>
    <row r="42" spans="1:11" x14ac:dyDescent="0.25">
      <c r="A42" s="97"/>
      <c r="B42" s="95"/>
      <c r="C42" s="78" t="s">
        <v>33</v>
      </c>
      <c r="D42" s="54">
        <f>_xlfn.STDEV.P(D$38:D$40)</f>
        <v>17.107503227141788</v>
      </c>
      <c r="E42" s="54">
        <f t="shared" ref="E42:K42" si="17">_xlfn.STDEV.P(E$38:E$40)</f>
        <v>13.063945294843617</v>
      </c>
      <c r="F42" s="54">
        <f t="shared" si="17"/>
        <v>12.832251036613439</v>
      </c>
      <c r="G42" s="54"/>
      <c r="H42" s="54">
        <f t="shared" si="17"/>
        <v>0.8223678549705653</v>
      </c>
      <c r="I42" s="54">
        <f t="shared" si="17"/>
        <v>0.76345704965417915</v>
      </c>
      <c r="J42" s="54">
        <f t="shared" si="17"/>
        <v>9.1348672677822869</v>
      </c>
      <c r="K42" s="54">
        <f t="shared" si="17"/>
        <v>2.7280151514730751</v>
      </c>
    </row>
    <row r="43" spans="1:11" x14ac:dyDescent="0.25">
      <c r="A43" s="97"/>
      <c r="B43" s="95">
        <v>10</v>
      </c>
      <c r="C43" s="79" t="s">
        <v>51</v>
      </c>
      <c r="D43" s="52">
        <v>108</v>
      </c>
      <c r="E43" s="52">
        <v>94</v>
      </c>
      <c r="F43" s="52">
        <v>14</v>
      </c>
      <c r="G43" s="51">
        <f>($E43/$D43)*100</f>
        <v>87.037037037037038</v>
      </c>
      <c r="H43" s="52">
        <v>6.7</v>
      </c>
      <c r="I43" s="52">
        <v>4.42</v>
      </c>
      <c r="J43" s="52">
        <v>15.57</v>
      </c>
      <c r="K43" s="52">
        <v>2.46</v>
      </c>
    </row>
    <row r="44" spans="1:11" x14ac:dyDescent="0.25">
      <c r="A44" s="97"/>
      <c r="B44" s="95"/>
      <c r="C44" s="79" t="s">
        <v>52</v>
      </c>
      <c r="D44" s="52">
        <v>89</v>
      </c>
      <c r="E44" s="52">
        <v>77</v>
      </c>
      <c r="F44" s="52">
        <v>12</v>
      </c>
      <c r="G44" s="51">
        <f>($E44/$D44)*100</f>
        <v>86.516853932584269</v>
      </c>
      <c r="H44" s="52">
        <v>8.73</v>
      </c>
      <c r="I44" s="52">
        <v>5.48</v>
      </c>
      <c r="J44" s="52">
        <v>33.65</v>
      </c>
      <c r="K44" s="52">
        <v>5.2</v>
      </c>
    </row>
    <row r="45" spans="1:11" x14ac:dyDescent="0.25">
      <c r="A45" s="97"/>
      <c r="B45" s="95"/>
      <c r="C45" s="79" t="s">
        <v>53</v>
      </c>
      <c r="D45" s="52">
        <v>105</v>
      </c>
      <c r="E45" s="52">
        <v>85</v>
      </c>
      <c r="F45" s="52">
        <v>20</v>
      </c>
      <c r="G45" s="51">
        <f>($E45/$D45)*100</f>
        <v>80.952380952380949</v>
      </c>
      <c r="H45" s="52">
        <v>11.45</v>
      </c>
      <c r="I45" s="52">
        <v>6.88</v>
      </c>
      <c r="J45" s="52">
        <v>20.14</v>
      </c>
      <c r="K45" s="52">
        <v>1.92</v>
      </c>
    </row>
    <row r="46" spans="1:11" x14ac:dyDescent="0.25">
      <c r="A46" s="97"/>
      <c r="B46" s="95"/>
      <c r="C46" s="79" t="s">
        <v>54</v>
      </c>
      <c r="D46" s="52">
        <v>59</v>
      </c>
      <c r="E46" s="52">
        <v>50</v>
      </c>
      <c r="F46" s="52">
        <v>9</v>
      </c>
      <c r="G46" s="51">
        <f>($E46/$D46)*100</f>
        <v>84.745762711864401</v>
      </c>
      <c r="H46" s="52">
        <v>17.12</v>
      </c>
      <c r="I46" s="52">
        <v>8.99</v>
      </c>
      <c r="J46" s="52">
        <v>27.37</v>
      </c>
      <c r="K46" s="52">
        <v>4.74</v>
      </c>
    </row>
    <row r="47" spans="1:11" x14ac:dyDescent="0.25">
      <c r="A47" s="97"/>
      <c r="B47" s="95"/>
      <c r="C47" s="73" t="s">
        <v>32</v>
      </c>
      <c r="D47" s="53">
        <f>AVERAGE(D$43:D$46)</f>
        <v>90.25</v>
      </c>
      <c r="E47" s="53">
        <f t="shared" ref="E47:K47" si="18">AVERAGE(E$43:E$46)</f>
        <v>76.5</v>
      </c>
      <c r="F47" s="53">
        <f t="shared" si="18"/>
        <v>13.75</v>
      </c>
      <c r="G47" s="53">
        <f t="shared" si="18"/>
        <v>84.813008658466671</v>
      </c>
      <c r="H47" s="53">
        <f t="shared" si="18"/>
        <v>11</v>
      </c>
      <c r="I47" s="53">
        <f t="shared" si="18"/>
        <v>6.4425000000000008</v>
      </c>
      <c r="J47" s="53">
        <f t="shared" si="18"/>
        <v>24.182500000000001</v>
      </c>
      <c r="K47" s="53">
        <f t="shared" si="18"/>
        <v>3.58</v>
      </c>
    </row>
    <row r="48" spans="1:11" x14ac:dyDescent="0.25">
      <c r="A48" s="97"/>
      <c r="B48" s="95"/>
      <c r="C48" s="78" t="s">
        <v>33</v>
      </c>
      <c r="D48" s="54">
        <f>_xlfn.STDEV.P(D$43:D$46)</f>
        <v>19.434183800715687</v>
      </c>
      <c r="E48" s="54">
        <f t="shared" ref="E48:K48" si="19">_xlfn.STDEV.P(E$43:E$46)</f>
        <v>16.439282222773596</v>
      </c>
      <c r="F48" s="54">
        <f t="shared" si="19"/>
        <v>4.0233692348577703</v>
      </c>
      <c r="G48" s="54"/>
      <c r="H48" s="54">
        <f t="shared" si="19"/>
        <v>3.9147094400478819</v>
      </c>
      <c r="I48" s="54">
        <f t="shared" si="19"/>
        <v>1.7101224371371726</v>
      </c>
      <c r="J48" s="54">
        <f t="shared" si="19"/>
        <v>6.8976567579142447</v>
      </c>
      <c r="K48" s="54">
        <f t="shared" si="19"/>
        <v>1.4124446891825531</v>
      </c>
    </row>
    <row r="49" spans="1:11" x14ac:dyDescent="0.25">
      <c r="A49" s="97"/>
      <c r="B49" s="95">
        <v>11</v>
      </c>
      <c r="C49" s="79" t="s">
        <v>51</v>
      </c>
      <c r="D49" s="52">
        <v>125</v>
      </c>
      <c r="E49" s="52">
        <v>110</v>
      </c>
      <c r="F49" s="52">
        <v>15</v>
      </c>
      <c r="G49" s="51">
        <f>($E49/$D49)*100</f>
        <v>88</v>
      </c>
      <c r="H49" s="52">
        <v>10.88</v>
      </c>
      <c r="I49" s="52">
        <v>5.96</v>
      </c>
      <c r="J49" s="52">
        <v>15.04</v>
      </c>
      <c r="K49" s="52">
        <v>2.4700000000000002</v>
      </c>
    </row>
    <row r="50" spans="1:11" x14ac:dyDescent="0.25">
      <c r="A50" s="97"/>
      <c r="B50" s="95"/>
      <c r="C50" s="79" t="s">
        <v>52</v>
      </c>
      <c r="D50" s="52">
        <v>112</v>
      </c>
      <c r="E50" s="52">
        <v>87</v>
      </c>
      <c r="F50" s="52">
        <v>25</v>
      </c>
      <c r="G50" s="51">
        <f>($E50/$D50)*100</f>
        <v>77.678571428571431</v>
      </c>
      <c r="H50" s="52">
        <v>6.77</v>
      </c>
      <c r="I50" s="52">
        <v>4.1500000000000004</v>
      </c>
      <c r="J50" s="52">
        <v>34.61</v>
      </c>
      <c r="K50" s="52">
        <v>1.94</v>
      </c>
    </row>
    <row r="51" spans="1:11" x14ac:dyDescent="0.25">
      <c r="A51" s="97"/>
      <c r="B51" s="95"/>
      <c r="C51" s="79" t="s">
        <v>53</v>
      </c>
      <c r="D51" s="52">
        <v>143</v>
      </c>
      <c r="E51" s="52">
        <v>128</v>
      </c>
      <c r="F51" s="52">
        <v>15</v>
      </c>
      <c r="G51" s="51">
        <f>($E51/$D51)*100</f>
        <v>89.510489510489506</v>
      </c>
      <c r="H51" s="52">
        <v>8.6300000000000008</v>
      </c>
      <c r="I51" s="52">
        <v>4.96</v>
      </c>
      <c r="J51" s="52">
        <v>15.3</v>
      </c>
      <c r="K51" s="52">
        <v>2</v>
      </c>
    </row>
    <row r="52" spans="1:11" x14ac:dyDescent="0.25">
      <c r="A52" s="97"/>
      <c r="B52" s="95"/>
      <c r="C52" s="73" t="s">
        <v>32</v>
      </c>
      <c r="D52" s="53">
        <f>AVERAGE(D$49:D$51)</f>
        <v>126.66666666666667</v>
      </c>
      <c r="E52" s="53">
        <f t="shared" ref="E52:K52" si="20">AVERAGE(E$49:E$51)</f>
        <v>108.33333333333333</v>
      </c>
      <c r="F52" s="53">
        <f t="shared" si="20"/>
        <v>18.333333333333332</v>
      </c>
      <c r="G52" s="53">
        <f t="shared" si="20"/>
        <v>85.063020313020317</v>
      </c>
      <c r="H52" s="53">
        <f t="shared" si="20"/>
        <v>8.76</v>
      </c>
      <c r="I52" s="53">
        <f t="shared" si="20"/>
        <v>5.0233333333333334</v>
      </c>
      <c r="J52" s="53">
        <f t="shared" si="20"/>
        <v>21.650000000000002</v>
      </c>
      <c r="K52" s="53">
        <f t="shared" si="20"/>
        <v>2.1366666666666667</v>
      </c>
    </row>
    <row r="53" spans="1:11" x14ac:dyDescent="0.25">
      <c r="A53" s="97"/>
      <c r="B53" s="95"/>
      <c r="C53" s="78" t="s">
        <v>33</v>
      </c>
      <c r="D53" s="54">
        <f>_xlfn.STDEV.P(D$49:D$51)</f>
        <v>12.710450643291745</v>
      </c>
      <c r="E53" s="54">
        <f t="shared" ref="E53:K53" si="21">_xlfn.STDEV.P(E$49:E$51)</f>
        <v>16.779617264870957</v>
      </c>
      <c r="F53" s="54">
        <f t="shared" si="21"/>
        <v>4.714045207910317</v>
      </c>
      <c r="G53" s="54"/>
      <c r="H53" s="54">
        <f t="shared" si="21"/>
        <v>1.6804166150095059</v>
      </c>
      <c r="I53" s="54">
        <f t="shared" si="21"/>
        <v>0.74028523031478999</v>
      </c>
      <c r="J53" s="54">
        <f t="shared" si="21"/>
        <v>9.1647185808766967</v>
      </c>
      <c r="K53" s="54">
        <f t="shared" si="21"/>
        <v>0.23697163449568334</v>
      </c>
    </row>
    <row r="54" spans="1:11" x14ac:dyDescent="0.25">
      <c r="A54" s="97"/>
      <c r="B54" s="95">
        <v>12</v>
      </c>
      <c r="C54" s="79" t="s">
        <v>51</v>
      </c>
      <c r="D54" s="52">
        <v>92</v>
      </c>
      <c r="E54" s="52">
        <v>78</v>
      </c>
      <c r="F54" s="52">
        <v>14</v>
      </c>
      <c r="G54" s="51">
        <f>($E54/$D54)*100</f>
        <v>84.782608695652172</v>
      </c>
      <c r="H54" s="52">
        <v>7.3</v>
      </c>
      <c r="I54" s="52">
        <v>4.66</v>
      </c>
      <c r="J54" s="52">
        <v>44.03</v>
      </c>
      <c r="K54" s="52">
        <v>2.5499999999999998</v>
      </c>
    </row>
    <row r="55" spans="1:11" x14ac:dyDescent="0.25">
      <c r="A55" s="97"/>
      <c r="B55" s="95"/>
      <c r="C55" s="79" t="s">
        <v>52</v>
      </c>
      <c r="D55" s="52">
        <v>107</v>
      </c>
      <c r="E55" s="52">
        <v>97</v>
      </c>
      <c r="F55" s="52">
        <v>10</v>
      </c>
      <c r="G55" s="51">
        <f>($E55/$D55)*100</f>
        <v>90.654205607476641</v>
      </c>
      <c r="H55" s="52">
        <v>7.97</v>
      </c>
      <c r="I55" s="52">
        <v>5.38</v>
      </c>
      <c r="J55" s="52">
        <v>23.84</v>
      </c>
      <c r="K55" s="52">
        <v>2.35</v>
      </c>
    </row>
    <row r="56" spans="1:11" x14ac:dyDescent="0.25">
      <c r="A56" s="97"/>
      <c r="B56" s="95"/>
      <c r="C56" s="79" t="s">
        <v>53</v>
      </c>
      <c r="D56" s="52">
        <v>124</v>
      </c>
      <c r="E56" s="52">
        <v>115</v>
      </c>
      <c r="F56" s="52">
        <v>9</v>
      </c>
      <c r="G56" s="51">
        <f>($E56/$D56)*100</f>
        <v>92.741935483870961</v>
      </c>
      <c r="H56" s="52">
        <v>9.09</v>
      </c>
      <c r="I56" s="52">
        <v>5.35</v>
      </c>
      <c r="J56" s="52">
        <v>28.21</v>
      </c>
      <c r="K56" s="52">
        <v>2.75</v>
      </c>
    </row>
    <row r="57" spans="1:11" x14ac:dyDescent="0.25">
      <c r="A57" s="97"/>
      <c r="B57" s="95"/>
      <c r="C57" s="79" t="s">
        <v>54</v>
      </c>
      <c r="D57" s="52">
        <v>90</v>
      </c>
      <c r="E57" s="52">
        <v>77</v>
      </c>
      <c r="F57" s="52">
        <v>13</v>
      </c>
      <c r="G57" s="51">
        <f>($E57/$D57)*100</f>
        <v>85.555555555555557</v>
      </c>
      <c r="H57" s="52">
        <v>6.76</v>
      </c>
      <c r="I57" s="52">
        <v>4.2699999999999996</v>
      </c>
      <c r="J57" s="52">
        <v>57.55</v>
      </c>
      <c r="K57" s="52">
        <v>3.22</v>
      </c>
    </row>
    <row r="58" spans="1:11" x14ac:dyDescent="0.25">
      <c r="A58" s="97"/>
      <c r="B58" s="95"/>
      <c r="C58" s="73" t="s">
        <v>32</v>
      </c>
      <c r="D58" s="53">
        <f>AVERAGE(D$54:D$57)</f>
        <v>103.25</v>
      </c>
      <c r="E58" s="53">
        <f t="shared" ref="E58:K58" si="22">AVERAGE(E$54:E$57)</f>
        <v>91.75</v>
      </c>
      <c r="F58" s="53">
        <f t="shared" si="22"/>
        <v>11.5</v>
      </c>
      <c r="G58" s="53">
        <f t="shared" si="22"/>
        <v>88.433576335638833</v>
      </c>
      <c r="H58" s="53">
        <f t="shared" si="22"/>
        <v>7.7799999999999994</v>
      </c>
      <c r="I58" s="53">
        <f t="shared" si="22"/>
        <v>4.9149999999999991</v>
      </c>
      <c r="J58" s="53">
        <f t="shared" si="22"/>
        <v>38.407499999999999</v>
      </c>
      <c r="K58" s="53">
        <f t="shared" si="22"/>
        <v>2.7175000000000002</v>
      </c>
    </row>
    <row r="59" spans="1:11" x14ac:dyDescent="0.25">
      <c r="A59" s="97"/>
      <c r="B59" s="95"/>
      <c r="C59" s="78" t="s">
        <v>33</v>
      </c>
      <c r="D59" s="54">
        <f>_xlfn.STDEV.P(D$54:D$57)</f>
        <v>13.663363421939708</v>
      </c>
      <c r="E59" s="54">
        <f t="shared" ref="E59:K59" si="23">_xlfn.STDEV.P(E$54:E$57)</f>
        <v>15.610493265749165</v>
      </c>
      <c r="F59" s="54">
        <f t="shared" si="23"/>
        <v>2.0615528128088303</v>
      </c>
      <c r="G59" s="54"/>
      <c r="H59" s="54">
        <f t="shared" si="23"/>
        <v>0.86933882922598904</v>
      </c>
      <c r="I59" s="54">
        <f t="shared" si="23"/>
        <v>0.47077064479425651</v>
      </c>
      <c r="J59" s="54">
        <f t="shared" si="23"/>
        <v>13.362717491214131</v>
      </c>
      <c r="K59" s="54">
        <f t="shared" si="23"/>
        <v>0.32275183965393378</v>
      </c>
    </row>
    <row r="60" spans="1:11" x14ac:dyDescent="0.25">
      <c r="A60" s="97"/>
      <c r="B60" s="95">
        <v>13</v>
      </c>
      <c r="C60" s="80" t="s">
        <v>55</v>
      </c>
      <c r="D60" s="52">
        <v>34</v>
      </c>
      <c r="E60" s="52">
        <v>17</v>
      </c>
      <c r="F60" s="52">
        <v>17</v>
      </c>
      <c r="G60" s="51">
        <f>($E60/$D60)*100</f>
        <v>50</v>
      </c>
      <c r="H60" s="52">
        <v>8.18</v>
      </c>
      <c r="I60" s="52">
        <v>4.95</v>
      </c>
      <c r="J60" s="52">
        <v>85.53</v>
      </c>
      <c r="K60" s="52">
        <v>3.76</v>
      </c>
    </row>
    <row r="61" spans="1:11" x14ac:dyDescent="0.25">
      <c r="A61" s="97"/>
      <c r="B61" s="95"/>
      <c r="C61" s="80" t="s">
        <v>56</v>
      </c>
      <c r="D61" s="52">
        <v>61</v>
      </c>
      <c r="E61" s="52">
        <v>47</v>
      </c>
      <c r="F61" s="52">
        <v>14</v>
      </c>
      <c r="G61" s="51">
        <f>($E61/$D61)*100</f>
        <v>77.049180327868854</v>
      </c>
      <c r="H61" s="52">
        <v>10.199999999999999</v>
      </c>
      <c r="I61" s="52">
        <v>6.53</v>
      </c>
      <c r="J61" s="52">
        <v>32.130000000000003</v>
      </c>
      <c r="K61" s="52">
        <v>1.87</v>
      </c>
    </row>
    <row r="62" spans="1:11" x14ac:dyDescent="0.25">
      <c r="A62" s="97"/>
      <c r="B62" s="95"/>
      <c r="C62" s="80" t="s">
        <v>57</v>
      </c>
      <c r="D62" s="52">
        <v>14</v>
      </c>
      <c r="E62" s="52">
        <v>8</v>
      </c>
      <c r="F62" s="52">
        <v>6</v>
      </c>
      <c r="G62" s="51">
        <f>($E62/$D62)*100</f>
        <v>57.142857142857139</v>
      </c>
      <c r="H62" s="52">
        <v>24.41</v>
      </c>
      <c r="I62" s="52">
        <v>11.58</v>
      </c>
      <c r="J62" s="52">
        <v>110.18</v>
      </c>
      <c r="K62" s="52">
        <v>19.28</v>
      </c>
    </row>
    <row r="63" spans="1:11" x14ac:dyDescent="0.25">
      <c r="A63" s="97"/>
      <c r="B63" s="95"/>
      <c r="C63" s="73" t="s">
        <v>32</v>
      </c>
      <c r="D63" s="53">
        <f>AVERAGE(D$60:D$62)</f>
        <v>36.333333333333336</v>
      </c>
      <c r="E63" s="53">
        <f t="shared" ref="E63:K63" si="24">AVERAGE(E$60:E$62)</f>
        <v>24</v>
      </c>
      <c r="F63" s="53">
        <f t="shared" si="24"/>
        <v>12.333333333333334</v>
      </c>
      <c r="G63" s="53">
        <f t="shared" si="24"/>
        <v>61.397345823575336</v>
      </c>
      <c r="H63" s="53">
        <f t="shared" si="24"/>
        <v>14.263333333333334</v>
      </c>
      <c r="I63" s="53">
        <f t="shared" si="24"/>
        <v>7.6866666666666674</v>
      </c>
      <c r="J63" s="53">
        <f t="shared" si="24"/>
        <v>75.946666666666673</v>
      </c>
      <c r="K63" s="53">
        <f t="shared" si="24"/>
        <v>8.3033333333333328</v>
      </c>
    </row>
    <row r="64" spans="1:11" x14ac:dyDescent="0.25">
      <c r="A64" s="97"/>
      <c r="B64" s="95"/>
      <c r="C64" s="78" t="s">
        <v>33</v>
      </c>
      <c r="D64" s="54">
        <f>_xlfn.STDEV.P(D$60:D$62)</f>
        <v>19.258475767539053</v>
      </c>
      <c r="E64" s="54">
        <f t="shared" ref="E64:K64" si="25">_xlfn.STDEV.P(E$60:E$62)</f>
        <v>16.673332000533065</v>
      </c>
      <c r="F64" s="54">
        <f t="shared" si="25"/>
        <v>4.6427960923947067</v>
      </c>
      <c r="G64" s="54"/>
      <c r="H64" s="54">
        <f t="shared" si="25"/>
        <v>7.2220141850379171</v>
      </c>
      <c r="I64" s="54">
        <f t="shared" si="25"/>
        <v>2.8275588214728393</v>
      </c>
      <c r="J64" s="54">
        <f t="shared" si="25"/>
        <v>32.576380332313711</v>
      </c>
      <c r="K64" s="54">
        <f t="shared" si="25"/>
        <v>7.7999330481457054</v>
      </c>
    </row>
    <row r="65" spans="1:11" x14ac:dyDescent="0.25">
      <c r="A65" s="97"/>
      <c r="B65" s="95">
        <v>14</v>
      </c>
      <c r="C65" s="80" t="s">
        <v>55</v>
      </c>
      <c r="D65" s="52">
        <v>37</v>
      </c>
      <c r="E65" s="52">
        <v>22</v>
      </c>
      <c r="F65" s="52">
        <v>15</v>
      </c>
      <c r="G65" s="51">
        <f>($E65/$D65)*100</f>
        <v>59.45945945945946</v>
      </c>
      <c r="H65" s="52">
        <v>12.86</v>
      </c>
      <c r="I65" s="52">
        <v>8.39</v>
      </c>
      <c r="J65" s="52">
        <v>78.430000000000007</v>
      </c>
      <c r="K65" s="52">
        <v>4.9400000000000004</v>
      </c>
    </row>
    <row r="66" spans="1:11" x14ac:dyDescent="0.25">
      <c r="A66" s="97"/>
      <c r="B66" s="95"/>
      <c r="C66" s="80" t="s">
        <v>56</v>
      </c>
      <c r="D66" s="52">
        <v>40</v>
      </c>
      <c r="E66" s="52">
        <v>33</v>
      </c>
      <c r="F66" s="52">
        <v>7</v>
      </c>
      <c r="G66" s="51">
        <f>($E66/$D66)*100</f>
        <v>82.5</v>
      </c>
      <c r="H66" s="52">
        <v>9.2899999999999991</v>
      </c>
      <c r="I66" s="52">
        <v>5.13</v>
      </c>
      <c r="J66" s="52">
        <v>77.489999999999995</v>
      </c>
      <c r="K66" s="52">
        <v>5.18</v>
      </c>
    </row>
    <row r="67" spans="1:11" x14ac:dyDescent="0.25">
      <c r="A67" s="97"/>
      <c r="B67" s="95"/>
      <c r="C67" s="80" t="s">
        <v>57</v>
      </c>
      <c r="D67" s="52">
        <v>60</v>
      </c>
      <c r="E67" s="52">
        <v>52</v>
      </c>
      <c r="F67" s="52">
        <v>8</v>
      </c>
      <c r="G67" s="51">
        <f>($E67/$D67)*100</f>
        <v>86.666666666666671</v>
      </c>
      <c r="H67" s="52">
        <v>8</v>
      </c>
      <c r="I67" s="52">
        <v>5.32</v>
      </c>
      <c r="J67" s="52">
        <v>57.74</v>
      </c>
      <c r="K67" s="52">
        <v>4.6500000000000004</v>
      </c>
    </row>
    <row r="68" spans="1:11" x14ac:dyDescent="0.25">
      <c r="A68" s="97"/>
      <c r="B68" s="95"/>
      <c r="C68" s="73" t="s">
        <v>32</v>
      </c>
      <c r="D68" s="53">
        <f>AVERAGE(D$65:D$67)</f>
        <v>45.666666666666664</v>
      </c>
      <c r="E68" s="53">
        <f t="shared" ref="E68:K68" si="26">AVERAGE(E$65:E$67)</f>
        <v>35.666666666666664</v>
      </c>
      <c r="F68" s="53">
        <f t="shared" si="26"/>
        <v>10</v>
      </c>
      <c r="G68" s="53">
        <f t="shared" si="26"/>
        <v>76.208708708708699</v>
      </c>
      <c r="H68" s="53">
        <f t="shared" si="26"/>
        <v>10.049999999999999</v>
      </c>
      <c r="I68" s="53">
        <f t="shared" si="26"/>
        <v>6.28</v>
      </c>
      <c r="J68" s="53">
        <f t="shared" si="26"/>
        <v>71.220000000000013</v>
      </c>
      <c r="K68" s="53">
        <f t="shared" si="26"/>
        <v>4.9233333333333338</v>
      </c>
    </row>
    <row r="69" spans="1:11" x14ac:dyDescent="0.25">
      <c r="A69" s="97"/>
      <c r="B69" s="95"/>
      <c r="C69" s="78" t="s">
        <v>33</v>
      </c>
      <c r="D69" s="54">
        <f>_xlfn.STDEV.P(D$65:D$67)</f>
        <v>10.208928554075703</v>
      </c>
      <c r="E69" s="54">
        <f t="shared" ref="E69:K69" si="27">_xlfn.STDEV.P(E$65:E$67)</f>
        <v>12.39175353029407</v>
      </c>
      <c r="F69" s="54">
        <f t="shared" si="27"/>
        <v>3.5590260840104371</v>
      </c>
      <c r="G69" s="54"/>
      <c r="H69" s="54">
        <f t="shared" si="27"/>
        <v>2.0555777776576583</v>
      </c>
      <c r="I69" s="54">
        <f t="shared" si="27"/>
        <v>1.4940102632400727</v>
      </c>
      <c r="J69" s="54">
        <f t="shared" si="27"/>
        <v>9.539521301756487</v>
      </c>
      <c r="K69" s="54">
        <f t="shared" si="27"/>
        <v>0.21669230617526652</v>
      </c>
    </row>
    <row r="70" spans="1:11" x14ac:dyDescent="0.25">
      <c r="A70" s="97"/>
      <c r="B70" s="95">
        <v>15</v>
      </c>
      <c r="C70" s="80" t="s">
        <v>236</v>
      </c>
      <c r="D70" s="52">
        <v>77</v>
      </c>
      <c r="E70" s="52">
        <v>74</v>
      </c>
      <c r="F70" s="52">
        <v>3</v>
      </c>
      <c r="G70" s="51">
        <f>($E70/$D70)*100</f>
        <v>96.103896103896105</v>
      </c>
      <c r="H70" s="52">
        <v>14.85</v>
      </c>
      <c r="I70" s="52">
        <v>8.9700000000000006</v>
      </c>
      <c r="J70" s="52">
        <v>22.69</v>
      </c>
      <c r="K70" s="52">
        <v>4.9000000000000004</v>
      </c>
    </row>
    <row r="71" spans="1:11" x14ac:dyDescent="0.25">
      <c r="A71" s="97"/>
      <c r="B71" s="95"/>
      <c r="C71" s="73" t="s">
        <v>32</v>
      </c>
      <c r="D71" s="53">
        <f>AVERAGE(D$70:D$70)</f>
        <v>77</v>
      </c>
      <c r="E71" s="53">
        <f t="shared" ref="E71:K71" si="28">AVERAGE(E$70:E$70)</f>
        <v>74</v>
      </c>
      <c r="F71" s="53">
        <f t="shared" si="28"/>
        <v>3</v>
      </c>
      <c r="G71" s="53">
        <f t="shared" si="28"/>
        <v>96.103896103896105</v>
      </c>
      <c r="H71" s="53">
        <f t="shared" si="28"/>
        <v>14.85</v>
      </c>
      <c r="I71" s="53">
        <f t="shared" si="28"/>
        <v>8.9700000000000006</v>
      </c>
      <c r="J71" s="53">
        <f t="shared" si="28"/>
        <v>22.69</v>
      </c>
      <c r="K71" s="53">
        <f t="shared" si="28"/>
        <v>4.9000000000000004</v>
      </c>
    </row>
    <row r="72" spans="1:11" x14ac:dyDescent="0.25">
      <c r="A72" s="97"/>
      <c r="B72" s="95"/>
      <c r="C72" s="78" t="s">
        <v>33</v>
      </c>
      <c r="D72" s="54">
        <f>_xlfn.STDEV.P(D$70:D$70)</f>
        <v>0</v>
      </c>
      <c r="E72" s="54">
        <f t="shared" ref="E72:K72" si="29">_xlfn.STDEV.P(E$70:E$70)</f>
        <v>0</v>
      </c>
      <c r="F72" s="54">
        <f t="shared" si="29"/>
        <v>0</v>
      </c>
      <c r="G72" s="54"/>
      <c r="H72" s="54">
        <f t="shared" si="29"/>
        <v>0</v>
      </c>
      <c r="I72" s="54">
        <f t="shared" si="29"/>
        <v>0</v>
      </c>
      <c r="J72" s="54">
        <f t="shared" si="29"/>
        <v>0</v>
      </c>
      <c r="K72" s="54">
        <f t="shared" si="29"/>
        <v>0</v>
      </c>
    </row>
    <row r="73" spans="1:11" x14ac:dyDescent="0.25">
      <c r="A73" s="97"/>
      <c r="B73" s="95">
        <v>16</v>
      </c>
      <c r="C73" s="80" t="s">
        <v>236</v>
      </c>
      <c r="D73" s="52">
        <v>106</v>
      </c>
      <c r="E73" s="52">
        <v>103</v>
      </c>
      <c r="F73" s="52">
        <v>3</v>
      </c>
      <c r="G73" s="51">
        <f>($E73/$D73)*100</f>
        <v>97.169811320754718</v>
      </c>
      <c r="H73" s="52">
        <v>10.4</v>
      </c>
      <c r="I73" s="52">
        <v>7.41</v>
      </c>
      <c r="J73" s="52">
        <v>38.86</v>
      </c>
      <c r="K73" s="52">
        <v>6.28</v>
      </c>
    </row>
    <row r="74" spans="1:11" x14ac:dyDescent="0.25">
      <c r="A74" s="97"/>
      <c r="B74" s="95"/>
      <c r="C74" s="80" t="s">
        <v>237</v>
      </c>
      <c r="D74" s="52">
        <v>107</v>
      </c>
      <c r="E74" s="52">
        <v>98</v>
      </c>
      <c r="F74" s="52">
        <v>9</v>
      </c>
      <c r="G74" s="51">
        <f>($E74/$D74)*100</f>
        <v>91.588785046728972</v>
      </c>
      <c r="H74" s="52">
        <v>10.11</v>
      </c>
      <c r="I74" s="52">
        <v>6.42</v>
      </c>
      <c r="J74" s="52">
        <v>10.11</v>
      </c>
      <c r="K74" s="52">
        <v>1.81</v>
      </c>
    </row>
    <row r="75" spans="1:11" x14ac:dyDescent="0.25">
      <c r="A75" s="97"/>
      <c r="B75" s="95"/>
      <c r="C75" s="73" t="s">
        <v>32</v>
      </c>
      <c r="D75" s="53">
        <f t="shared" ref="D75:K75" si="30">AVERAGE(D$73:D$74)</f>
        <v>106.5</v>
      </c>
      <c r="E75" s="53">
        <f t="shared" si="30"/>
        <v>100.5</v>
      </c>
      <c r="F75" s="53">
        <f t="shared" si="30"/>
        <v>6</v>
      </c>
      <c r="G75" s="53">
        <f t="shared" si="30"/>
        <v>94.379298183741838</v>
      </c>
      <c r="H75" s="53">
        <f t="shared" si="30"/>
        <v>10.254999999999999</v>
      </c>
      <c r="I75" s="53">
        <f t="shared" si="30"/>
        <v>6.915</v>
      </c>
      <c r="J75" s="53">
        <f t="shared" si="30"/>
        <v>24.484999999999999</v>
      </c>
      <c r="K75" s="53">
        <f t="shared" si="30"/>
        <v>4.0449999999999999</v>
      </c>
    </row>
    <row r="76" spans="1:11" x14ac:dyDescent="0.25">
      <c r="A76" s="97"/>
      <c r="B76" s="98"/>
      <c r="C76" s="74" t="s">
        <v>33</v>
      </c>
      <c r="D76" s="55">
        <f>_xlfn.STDEV.P(D$73:D$74)</f>
        <v>0.5</v>
      </c>
      <c r="E76" s="55">
        <f>_xlfn.STDEV.P(E$73:E$74)</f>
        <v>2.5</v>
      </c>
      <c r="F76" s="55">
        <f>_xlfn.STDEV.P(F$73:F$74)</f>
        <v>3</v>
      </c>
      <c r="G76" s="55"/>
      <c r="H76" s="55">
        <f>_xlfn.STDEV.P(H$73:H$74)</f>
        <v>0.14500000000000046</v>
      </c>
      <c r="I76" s="55">
        <f>_xlfn.STDEV.P(I$73:I$74)</f>
        <v>0.49500000000000011</v>
      </c>
      <c r="J76" s="55">
        <f>_xlfn.STDEV.P(J$73:J$74)</f>
        <v>14.375</v>
      </c>
      <c r="K76" s="55">
        <f>_xlfn.STDEV.P(K$73:K$74)</f>
        <v>2.2350000000000003</v>
      </c>
    </row>
    <row r="77" spans="1:11" x14ac:dyDescent="0.25">
      <c r="A77" s="96" t="s">
        <v>59</v>
      </c>
      <c r="B77" s="95">
        <v>17</v>
      </c>
      <c r="C77" s="81" t="s">
        <v>60</v>
      </c>
      <c r="D77" s="56">
        <v>82</v>
      </c>
      <c r="E77" s="56">
        <v>39</v>
      </c>
      <c r="F77" s="56">
        <v>43</v>
      </c>
      <c r="G77" s="56">
        <f>($E77/$D77)*100</f>
        <v>47.560975609756099</v>
      </c>
      <c r="H77" s="56">
        <v>4.93</v>
      </c>
      <c r="I77" s="56">
        <v>3.23</v>
      </c>
      <c r="J77" s="56">
        <v>31.08</v>
      </c>
      <c r="K77" s="56">
        <v>1.6</v>
      </c>
    </row>
    <row r="78" spans="1:11" x14ac:dyDescent="0.25">
      <c r="A78" s="97"/>
      <c r="B78" s="95"/>
      <c r="C78" s="81" t="s">
        <v>61</v>
      </c>
      <c r="D78" s="56">
        <v>104</v>
      </c>
      <c r="E78" s="56">
        <v>28</v>
      </c>
      <c r="F78" s="56">
        <v>76</v>
      </c>
      <c r="G78" s="56">
        <f t="shared" ref="G78:G79" si="31">($E78/$D78)*100</f>
        <v>26.923076923076923</v>
      </c>
      <c r="H78" s="56">
        <v>8.61</v>
      </c>
      <c r="I78" s="56">
        <v>4.79</v>
      </c>
      <c r="J78" s="56">
        <v>44.76</v>
      </c>
      <c r="K78" s="56">
        <v>1.54</v>
      </c>
    </row>
    <row r="79" spans="1:11" x14ac:dyDescent="0.25">
      <c r="A79" s="97"/>
      <c r="B79" s="95"/>
      <c r="C79" s="81" t="s">
        <v>62</v>
      </c>
      <c r="D79" s="56">
        <v>111</v>
      </c>
      <c r="E79" s="56">
        <v>65</v>
      </c>
      <c r="F79" s="56">
        <v>46</v>
      </c>
      <c r="G79" s="56">
        <f t="shared" si="31"/>
        <v>58.558558558558559</v>
      </c>
      <c r="H79" s="56">
        <v>7.91</v>
      </c>
      <c r="I79" s="56">
        <v>4.21</v>
      </c>
      <c r="J79" s="56">
        <v>49.55</v>
      </c>
      <c r="K79" s="56">
        <v>1.61</v>
      </c>
    </row>
    <row r="80" spans="1:11" x14ac:dyDescent="0.25">
      <c r="A80" s="97"/>
      <c r="B80" s="95"/>
      <c r="C80" s="73" t="s">
        <v>32</v>
      </c>
      <c r="D80" s="53">
        <f>AVERAGE(D$77:D$79)</f>
        <v>99</v>
      </c>
      <c r="E80" s="53">
        <f t="shared" ref="E80:K80" si="32">AVERAGE(E$77:E$79)</f>
        <v>44</v>
      </c>
      <c r="F80" s="53">
        <f t="shared" si="32"/>
        <v>55</v>
      </c>
      <c r="G80" s="53">
        <f t="shared" si="32"/>
        <v>44.347537030463855</v>
      </c>
      <c r="H80" s="53">
        <f t="shared" si="32"/>
        <v>7.1499999999999995</v>
      </c>
      <c r="I80" s="53">
        <f t="shared" si="32"/>
        <v>4.0766666666666671</v>
      </c>
      <c r="J80" s="53">
        <f t="shared" si="32"/>
        <v>41.796666666666667</v>
      </c>
      <c r="K80" s="53">
        <f t="shared" si="32"/>
        <v>1.5833333333333333</v>
      </c>
    </row>
    <row r="81" spans="1:11" x14ac:dyDescent="0.25">
      <c r="A81" s="97"/>
      <c r="B81" s="95"/>
      <c r="C81" s="78" t="s">
        <v>33</v>
      </c>
      <c r="D81" s="54">
        <f>_xlfn.STDEV.P(D$77:D$79)</f>
        <v>12.355835328567093</v>
      </c>
      <c r="E81" s="54">
        <f t="shared" ref="E81:K81" si="33">_xlfn.STDEV.P(E$77:E$79)</f>
        <v>15.513435037626794</v>
      </c>
      <c r="F81" s="54">
        <f t="shared" si="33"/>
        <v>14.89966442575134</v>
      </c>
      <c r="G81" s="54"/>
      <c r="H81" s="54">
        <f t="shared" si="33"/>
        <v>1.5955772205276249</v>
      </c>
      <c r="I81" s="54">
        <f t="shared" si="33"/>
        <v>0.64380811496041745</v>
      </c>
      <c r="J81" s="54">
        <f t="shared" si="33"/>
        <v>7.8260774906008219</v>
      </c>
      <c r="K81" s="54">
        <f t="shared" si="33"/>
        <v>3.0912061651652372E-2</v>
      </c>
    </row>
    <row r="82" spans="1:11" x14ac:dyDescent="0.25">
      <c r="A82" s="97"/>
      <c r="B82" s="95">
        <v>18</v>
      </c>
      <c r="C82" s="81" t="s">
        <v>63</v>
      </c>
      <c r="D82" s="56">
        <v>57</v>
      </c>
      <c r="E82" s="56">
        <v>46</v>
      </c>
      <c r="F82" s="56">
        <v>11</v>
      </c>
      <c r="G82" s="56">
        <f>($E82/$D82)*100</f>
        <v>80.701754385964904</v>
      </c>
      <c r="H82" s="56">
        <v>10.97</v>
      </c>
      <c r="I82" s="56">
        <v>7.24</v>
      </c>
      <c r="J82" s="56">
        <v>37.159999999999997</v>
      </c>
      <c r="K82" s="56">
        <v>4.5999999999999996</v>
      </c>
    </row>
    <row r="83" spans="1:11" x14ac:dyDescent="0.25">
      <c r="A83" s="97"/>
      <c r="B83" s="95"/>
      <c r="C83" s="81" t="s">
        <v>64</v>
      </c>
      <c r="D83" s="56">
        <v>40</v>
      </c>
      <c r="E83" s="56">
        <v>30</v>
      </c>
      <c r="F83" s="56">
        <v>10</v>
      </c>
      <c r="G83" s="56">
        <f>($E83/$D83)*100</f>
        <v>75</v>
      </c>
      <c r="H83" s="56">
        <v>10.96</v>
      </c>
      <c r="I83" s="56">
        <v>6.95</v>
      </c>
      <c r="J83" s="56">
        <v>38.43</v>
      </c>
      <c r="K83" s="56">
        <v>4.8</v>
      </c>
    </row>
    <row r="84" spans="1:11" x14ac:dyDescent="0.25">
      <c r="A84" s="97"/>
      <c r="B84" s="95"/>
      <c r="C84" s="73" t="s">
        <v>32</v>
      </c>
      <c r="D84" s="53">
        <f>AVERAGE(D$82:D$83)</f>
        <v>48.5</v>
      </c>
      <c r="E84" s="53">
        <f t="shared" ref="E84:K84" si="34">AVERAGE(E$82:E$83)</f>
        <v>38</v>
      </c>
      <c r="F84" s="53">
        <f t="shared" si="34"/>
        <v>10.5</v>
      </c>
      <c r="G84" s="53">
        <f t="shared" si="34"/>
        <v>77.850877192982452</v>
      </c>
      <c r="H84" s="53">
        <f t="shared" si="34"/>
        <v>10.965</v>
      </c>
      <c r="I84" s="53">
        <f t="shared" si="34"/>
        <v>7.0950000000000006</v>
      </c>
      <c r="J84" s="53">
        <f t="shared" si="34"/>
        <v>37.795000000000002</v>
      </c>
      <c r="K84" s="53">
        <f t="shared" si="34"/>
        <v>4.6999999999999993</v>
      </c>
    </row>
    <row r="85" spans="1:11" x14ac:dyDescent="0.25">
      <c r="A85" s="97"/>
      <c r="B85" s="95"/>
      <c r="C85" s="78" t="s">
        <v>33</v>
      </c>
      <c r="D85" s="54">
        <f>_xlfn.STDEV.P(D$82:D$83)</f>
        <v>8.5</v>
      </c>
      <c r="E85" s="54">
        <f t="shared" ref="E85:K85" si="35">_xlfn.STDEV.P(E$82:E$83)</f>
        <v>8</v>
      </c>
      <c r="F85" s="54">
        <f t="shared" si="35"/>
        <v>0.5</v>
      </c>
      <c r="G85" s="54"/>
      <c r="H85" s="54">
        <f t="shared" si="35"/>
        <v>4.9999999999998934E-3</v>
      </c>
      <c r="I85" s="54">
        <f t="shared" si="35"/>
        <v>0.14500000000000002</v>
      </c>
      <c r="J85" s="54">
        <f t="shared" si="35"/>
        <v>0.63500000000000156</v>
      </c>
      <c r="K85" s="54">
        <f t="shared" si="35"/>
        <v>0.10000000000000009</v>
      </c>
    </row>
    <row r="86" spans="1:11" x14ac:dyDescent="0.25">
      <c r="A86" s="97"/>
      <c r="B86" s="95">
        <v>19</v>
      </c>
      <c r="C86" s="81" t="s">
        <v>60</v>
      </c>
      <c r="D86" s="56">
        <v>89</v>
      </c>
      <c r="E86" s="56">
        <v>63</v>
      </c>
      <c r="F86" s="56">
        <v>26</v>
      </c>
      <c r="G86" s="56">
        <f>($E86/$D86)*100</f>
        <v>70.786516853932582</v>
      </c>
      <c r="H86" s="56">
        <v>9.83</v>
      </c>
      <c r="I86" s="56">
        <v>5.63</v>
      </c>
      <c r="J86" s="56">
        <v>26.61</v>
      </c>
      <c r="K86" s="56">
        <v>1.45</v>
      </c>
    </row>
    <row r="87" spans="1:11" x14ac:dyDescent="0.25">
      <c r="A87" s="97"/>
      <c r="B87" s="95"/>
      <c r="C87" s="81" t="s">
        <v>61</v>
      </c>
      <c r="D87" s="56">
        <v>81</v>
      </c>
      <c r="E87" s="56">
        <v>63</v>
      </c>
      <c r="F87" s="56">
        <v>18</v>
      </c>
      <c r="G87" s="56">
        <f>($E87/$D87)*100</f>
        <v>77.777777777777786</v>
      </c>
      <c r="H87" s="56">
        <v>10.71</v>
      </c>
      <c r="I87" s="56">
        <v>6.07</v>
      </c>
      <c r="J87" s="56">
        <v>32.700000000000003</v>
      </c>
      <c r="K87" s="56">
        <v>2.96</v>
      </c>
    </row>
    <row r="88" spans="1:11" x14ac:dyDescent="0.25">
      <c r="A88" s="97"/>
      <c r="B88" s="95"/>
      <c r="C88" s="73" t="s">
        <v>32</v>
      </c>
      <c r="D88" s="53">
        <f>AVERAGE(D$86:D$87)</f>
        <v>85</v>
      </c>
      <c r="E88" s="53">
        <f t="shared" ref="E88:K88" si="36">AVERAGE(E$86:E$87)</f>
        <v>63</v>
      </c>
      <c r="F88" s="53">
        <f t="shared" si="36"/>
        <v>22</v>
      </c>
      <c r="G88" s="53">
        <f t="shared" si="36"/>
        <v>74.282147315855184</v>
      </c>
      <c r="H88" s="53">
        <f t="shared" si="36"/>
        <v>10.27</v>
      </c>
      <c r="I88" s="53">
        <f t="shared" si="36"/>
        <v>5.85</v>
      </c>
      <c r="J88" s="53">
        <f t="shared" si="36"/>
        <v>29.655000000000001</v>
      </c>
      <c r="K88" s="53">
        <f t="shared" si="36"/>
        <v>2.2050000000000001</v>
      </c>
    </row>
    <row r="89" spans="1:11" x14ac:dyDescent="0.25">
      <c r="A89" s="97"/>
      <c r="B89" s="95"/>
      <c r="C89" s="78" t="s">
        <v>33</v>
      </c>
      <c r="D89" s="54">
        <f>_xlfn.STDEV.P(D$86:D$87)</f>
        <v>4</v>
      </c>
      <c r="E89" s="54">
        <f t="shared" ref="E89:K89" si="37">_xlfn.STDEV.P(E$86:E$87)</f>
        <v>0</v>
      </c>
      <c r="F89" s="54">
        <f t="shared" si="37"/>
        <v>4</v>
      </c>
      <c r="G89" s="54"/>
      <c r="H89" s="54">
        <f t="shared" si="37"/>
        <v>0.44000000000000039</v>
      </c>
      <c r="I89" s="54">
        <f t="shared" si="37"/>
        <v>0.2200000000000002</v>
      </c>
      <c r="J89" s="54">
        <f t="shared" si="37"/>
        <v>3.0450000000000164</v>
      </c>
      <c r="K89" s="54">
        <f t="shared" si="37"/>
        <v>0.75500000000000012</v>
      </c>
    </row>
    <row r="90" spans="1:11" x14ac:dyDescent="0.25">
      <c r="A90" s="97"/>
      <c r="B90" s="95">
        <v>20</v>
      </c>
      <c r="C90" s="81" t="s">
        <v>60</v>
      </c>
      <c r="D90" s="56">
        <v>76</v>
      </c>
      <c r="E90" s="56">
        <v>36</v>
      </c>
      <c r="F90" s="56">
        <v>40</v>
      </c>
      <c r="G90" s="56">
        <f>($E90/$D90)*100</f>
        <v>47.368421052631575</v>
      </c>
      <c r="H90" s="56">
        <v>14.31</v>
      </c>
      <c r="I90" s="56">
        <v>7.22</v>
      </c>
      <c r="J90" s="56">
        <v>32.31</v>
      </c>
      <c r="K90" s="56">
        <v>2.1800000000000002</v>
      </c>
    </row>
    <row r="91" spans="1:11" x14ac:dyDescent="0.25">
      <c r="A91" s="97"/>
      <c r="B91" s="95"/>
      <c r="C91" s="81" t="s">
        <v>61</v>
      </c>
      <c r="D91" s="56">
        <v>83</v>
      </c>
      <c r="E91" s="56">
        <v>30</v>
      </c>
      <c r="F91" s="56">
        <v>53</v>
      </c>
      <c r="G91" s="56">
        <f>($E91/$D91)*100</f>
        <v>36.144578313253014</v>
      </c>
      <c r="H91" s="56">
        <v>8.2899999999999991</v>
      </c>
      <c r="I91" s="56">
        <v>5.0199999999999996</v>
      </c>
      <c r="J91" s="56">
        <v>59.15</v>
      </c>
      <c r="K91" s="56">
        <v>1.71</v>
      </c>
    </row>
    <row r="92" spans="1:11" x14ac:dyDescent="0.25">
      <c r="A92" s="97"/>
      <c r="B92" s="95"/>
      <c r="C92" s="73" t="s">
        <v>32</v>
      </c>
      <c r="D92" s="53">
        <f>AVERAGE(D$90:D$91)</f>
        <v>79.5</v>
      </c>
      <c r="E92" s="53">
        <f t="shared" ref="E92:K92" si="38">AVERAGE(E$90:E$91)</f>
        <v>33</v>
      </c>
      <c r="F92" s="53">
        <f t="shared" si="38"/>
        <v>46.5</v>
      </c>
      <c r="G92" s="53">
        <f t="shared" si="38"/>
        <v>41.756499682942291</v>
      </c>
      <c r="H92" s="53">
        <f t="shared" si="38"/>
        <v>11.3</v>
      </c>
      <c r="I92" s="53">
        <f t="shared" si="38"/>
        <v>6.1199999999999992</v>
      </c>
      <c r="J92" s="53">
        <f t="shared" si="38"/>
        <v>45.730000000000004</v>
      </c>
      <c r="K92" s="53">
        <f t="shared" si="38"/>
        <v>1.9450000000000001</v>
      </c>
    </row>
    <row r="93" spans="1:11" x14ac:dyDescent="0.25">
      <c r="A93" s="97"/>
      <c r="B93" s="95"/>
      <c r="C93" s="78" t="s">
        <v>33</v>
      </c>
      <c r="D93" s="54">
        <f>_xlfn.STDEV.P(D$90:D$91)</f>
        <v>3.5</v>
      </c>
      <c r="E93" s="54">
        <f t="shared" ref="E93:K93" si="39">_xlfn.STDEV.P(E$90:E$91)</f>
        <v>3</v>
      </c>
      <c r="F93" s="54">
        <f t="shared" si="39"/>
        <v>6.5</v>
      </c>
      <c r="G93" s="54"/>
      <c r="H93" s="54">
        <f t="shared" si="39"/>
        <v>3.0099999999999985</v>
      </c>
      <c r="I93" s="54">
        <f t="shared" si="39"/>
        <v>1.1000000000000036</v>
      </c>
      <c r="J93" s="54">
        <f t="shared" si="39"/>
        <v>13.419999999999979</v>
      </c>
      <c r="K93" s="54">
        <f t="shared" si="39"/>
        <v>0.23500000000000018</v>
      </c>
    </row>
    <row r="94" spans="1:11" x14ac:dyDescent="0.25">
      <c r="A94" s="97"/>
      <c r="B94" s="95">
        <v>21</v>
      </c>
      <c r="C94" s="81" t="s">
        <v>60</v>
      </c>
      <c r="D94" s="56">
        <v>70</v>
      </c>
      <c r="E94" s="56">
        <v>25</v>
      </c>
      <c r="F94" s="56">
        <v>45</v>
      </c>
      <c r="G94" s="56">
        <f>($E94/$D94)*100</f>
        <v>35.714285714285715</v>
      </c>
      <c r="H94" s="56">
        <v>11.17</v>
      </c>
      <c r="I94" s="56">
        <v>6.96</v>
      </c>
      <c r="J94" s="56">
        <v>32.79</v>
      </c>
      <c r="K94" s="56">
        <v>1.78</v>
      </c>
    </row>
    <row r="95" spans="1:11" x14ac:dyDescent="0.25">
      <c r="A95" s="97"/>
      <c r="B95" s="95"/>
      <c r="C95" s="81" t="s">
        <v>61</v>
      </c>
      <c r="D95" s="56">
        <v>101</v>
      </c>
      <c r="E95" s="56">
        <v>85</v>
      </c>
      <c r="F95" s="56">
        <v>16</v>
      </c>
      <c r="G95" s="56">
        <f>($E95/$D95)*100</f>
        <v>84.158415841584159</v>
      </c>
      <c r="H95" s="56">
        <v>9.9499999999999993</v>
      </c>
      <c r="I95" s="56">
        <v>5.61</v>
      </c>
      <c r="J95" s="56">
        <v>17.48</v>
      </c>
      <c r="K95" s="56">
        <v>1.86</v>
      </c>
    </row>
    <row r="96" spans="1:11" x14ac:dyDescent="0.25">
      <c r="A96" s="97"/>
      <c r="B96" s="95"/>
      <c r="C96" s="73" t="s">
        <v>32</v>
      </c>
      <c r="D96" s="53">
        <f>AVERAGE(D$94:D$95)</f>
        <v>85.5</v>
      </c>
      <c r="E96" s="53">
        <f t="shared" ref="E96:K96" si="40">AVERAGE(E$94:E$95)</f>
        <v>55</v>
      </c>
      <c r="F96" s="53">
        <f t="shared" si="40"/>
        <v>30.5</v>
      </c>
      <c r="G96" s="53">
        <f t="shared" si="40"/>
        <v>59.936350777934933</v>
      </c>
      <c r="H96" s="53">
        <f t="shared" si="40"/>
        <v>10.559999999999999</v>
      </c>
      <c r="I96" s="53">
        <f t="shared" si="40"/>
        <v>6.2850000000000001</v>
      </c>
      <c r="J96" s="53">
        <f t="shared" si="40"/>
        <v>25.134999999999998</v>
      </c>
      <c r="K96" s="53">
        <f t="shared" si="40"/>
        <v>1.82</v>
      </c>
    </row>
    <row r="97" spans="1:11" x14ac:dyDescent="0.25">
      <c r="A97" s="97"/>
      <c r="B97" s="95"/>
      <c r="C97" s="78" t="s">
        <v>33</v>
      </c>
      <c r="D97" s="54">
        <f>_xlfn.STDEV.P(D$94:D$95)</f>
        <v>15.5</v>
      </c>
      <c r="E97" s="54">
        <f t="shared" ref="E97:K97" si="41">_xlfn.STDEV.P(E$94:E$95)</f>
        <v>30</v>
      </c>
      <c r="F97" s="54">
        <f t="shared" si="41"/>
        <v>14.5</v>
      </c>
      <c r="G97" s="54"/>
      <c r="H97" s="54">
        <f t="shared" si="41"/>
        <v>0.61000000000000032</v>
      </c>
      <c r="I97" s="54">
        <f t="shared" si="41"/>
        <v>0.67499999999999827</v>
      </c>
      <c r="J97" s="54">
        <f t="shared" si="41"/>
        <v>7.6550000000000065</v>
      </c>
      <c r="K97" s="54">
        <f t="shared" si="41"/>
        <v>4.0000000000000036E-2</v>
      </c>
    </row>
    <row r="98" spans="1:11" x14ac:dyDescent="0.25">
      <c r="A98" s="97"/>
      <c r="B98" s="95">
        <v>22</v>
      </c>
      <c r="C98" s="81" t="s">
        <v>60</v>
      </c>
      <c r="D98" s="56">
        <v>109</v>
      </c>
      <c r="E98" s="56">
        <v>87</v>
      </c>
      <c r="F98" s="56">
        <v>22</v>
      </c>
      <c r="G98" s="56">
        <f>($E98/$D98)*100</f>
        <v>79.816513761467888</v>
      </c>
      <c r="H98" s="56">
        <v>9.17</v>
      </c>
      <c r="I98" s="56">
        <v>5.65</v>
      </c>
      <c r="J98" s="56">
        <v>17.149999999999999</v>
      </c>
      <c r="K98" s="56">
        <v>1.73</v>
      </c>
    </row>
    <row r="99" spans="1:11" x14ac:dyDescent="0.25">
      <c r="A99" s="97"/>
      <c r="B99" s="95"/>
      <c r="C99" s="81" t="s">
        <v>61</v>
      </c>
      <c r="D99" s="56">
        <v>76</v>
      </c>
      <c r="E99" s="56">
        <v>67</v>
      </c>
      <c r="F99" s="56">
        <v>9</v>
      </c>
      <c r="G99" s="56">
        <f>($E99/$D99)*100</f>
        <v>88.157894736842096</v>
      </c>
      <c r="H99" s="56">
        <v>10.74</v>
      </c>
      <c r="I99" s="56">
        <v>5.89</v>
      </c>
      <c r="J99" s="56">
        <v>21.72</v>
      </c>
      <c r="K99" s="56">
        <v>1.52</v>
      </c>
    </row>
    <row r="100" spans="1:11" x14ac:dyDescent="0.25">
      <c r="A100" s="97"/>
      <c r="B100" s="95"/>
      <c r="C100" s="73" t="s">
        <v>32</v>
      </c>
      <c r="D100" s="53">
        <f>AVERAGE(D$98:D$99)</f>
        <v>92.5</v>
      </c>
      <c r="E100" s="53">
        <f t="shared" ref="E100:K100" si="42">AVERAGE(E$98:E$99)</f>
        <v>77</v>
      </c>
      <c r="F100" s="53">
        <f t="shared" si="42"/>
        <v>15.5</v>
      </c>
      <c r="G100" s="53">
        <f t="shared" si="42"/>
        <v>83.987204249154985</v>
      </c>
      <c r="H100" s="53">
        <f t="shared" si="42"/>
        <v>9.9550000000000001</v>
      </c>
      <c r="I100" s="53">
        <f t="shared" si="42"/>
        <v>5.77</v>
      </c>
      <c r="J100" s="53">
        <f t="shared" si="42"/>
        <v>19.434999999999999</v>
      </c>
      <c r="K100" s="53">
        <f t="shared" si="42"/>
        <v>1.625</v>
      </c>
    </row>
    <row r="101" spans="1:11" x14ac:dyDescent="0.25">
      <c r="A101" s="97"/>
      <c r="B101" s="95"/>
      <c r="C101" s="78" t="s">
        <v>33</v>
      </c>
      <c r="D101" s="54">
        <f>_xlfn.STDEV.P(D$98:D$99)</f>
        <v>16.5</v>
      </c>
      <c r="E101" s="54">
        <f t="shared" ref="E101:K101" si="43">_xlfn.STDEV.P(E$98:E$99)</f>
        <v>10</v>
      </c>
      <c r="F101" s="54">
        <f t="shared" si="43"/>
        <v>6.5</v>
      </c>
      <c r="G101" s="54"/>
      <c r="H101" s="54">
        <f t="shared" si="43"/>
        <v>0.78500000000000014</v>
      </c>
      <c r="I101" s="54">
        <f t="shared" si="43"/>
        <v>0.11999999999999966</v>
      </c>
      <c r="J101" s="54">
        <f t="shared" si="43"/>
        <v>2.285000000000001</v>
      </c>
      <c r="K101" s="54">
        <f t="shared" si="43"/>
        <v>0.10499999999999998</v>
      </c>
    </row>
    <row r="102" spans="1:11" x14ac:dyDescent="0.25">
      <c r="A102" s="97"/>
      <c r="B102" s="95">
        <v>23</v>
      </c>
      <c r="C102" s="81" t="s">
        <v>60</v>
      </c>
      <c r="D102" s="56">
        <v>104</v>
      </c>
      <c r="E102" s="56">
        <v>65</v>
      </c>
      <c r="F102" s="56">
        <v>39</v>
      </c>
      <c r="G102" s="56">
        <f>($E102/$D102)*100</f>
        <v>62.5</v>
      </c>
      <c r="H102" s="56">
        <v>9.4600000000000009</v>
      </c>
      <c r="I102" s="56">
        <v>5.74</v>
      </c>
      <c r="J102" s="56">
        <v>36.06</v>
      </c>
      <c r="K102" s="56">
        <v>1.54</v>
      </c>
    </row>
    <row r="103" spans="1:11" x14ac:dyDescent="0.25">
      <c r="A103" s="97"/>
      <c r="B103" s="95"/>
      <c r="C103" s="81" t="s">
        <v>61</v>
      </c>
      <c r="D103" s="56">
        <v>104</v>
      </c>
      <c r="E103" s="56">
        <v>56</v>
      </c>
      <c r="F103" s="56">
        <v>48</v>
      </c>
      <c r="G103" s="56">
        <f>($E103/$D103)*100</f>
        <v>53.846153846153847</v>
      </c>
      <c r="H103" s="56">
        <v>8.75</v>
      </c>
      <c r="I103" s="56">
        <v>4.8099999999999996</v>
      </c>
      <c r="J103" s="56">
        <v>49.1</v>
      </c>
      <c r="K103" s="56">
        <v>1.0900000000000001</v>
      </c>
    </row>
    <row r="104" spans="1:11" x14ac:dyDescent="0.25">
      <c r="A104" s="97"/>
      <c r="B104" s="95"/>
      <c r="C104" s="73" t="s">
        <v>32</v>
      </c>
      <c r="D104" s="53">
        <f>AVERAGE(D$102:D$103)</f>
        <v>104</v>
      </c>
      <c r="E104" s="53">
        <f t="shared" ref="E104:K104" si="44">AVERAGE(E$102:E$103)</f>
        <v>60.5</v>
      </c>
      <c r="F104" s="53">
        <f t="shared" si="44"/>
        <v>43.5</v>
      </c>
      <c r="G104" s="53">
        <f t="shared" si="44"/>
        <v>58.17307692307692</v>
      </c>
      <c r="H104" s="53">
        <f t="shared" si="44"/>
        <v>9.1050000000000004</v>
      </c>
      <c r="I104" s="53">
        <f t="shared" si="44"/>
        <v>5.2750000000000004</v>
      </c>
      <c r="J104" s="53">
        <f t="shared" si="44"/>
        <v>42.58</v>
      </c>
      <c r="K104" s="53">
        <f t="shared" si="44"/>
        <v>1.3149999999999999</v>
      </c>
    </row>
    <row r="105" spans="1:11" x14ac:dyDescent="0.25">
      <c r="A105" s="97"/>
      <c r="B105" s="95"/>
      <c r="C105" s="78" t="s">
        <v>33</v>
      </c>
      <c r="D105" s="54">
        <f>_xlfn.STDEV.P(D$102:D$103)</f>
        <v>0</v>
      </c>
      <c r="E105" s="54">
        <f t="shared" ref="E105:K105" si="45">_xlfn.STDEV.P(E$102:E$103)</f>
        <v>4.5</v>
      </c>
      <c r="F105" s="54">
        <f t="shared" si="45"/>
        <v>4.5</v>
      </c>
      <c r="G105" s="54"/>
      <c r="H105" s="54">
        <f t="shared" si="45"/>
        <v>0.35500000000000043</v>
      </c>
      <c r="I105" s="54">
        <f t="shared" si="45"/>
        <v>0.4650000000000003</v>
      </c>
      <c r="J105" s="54">
        <f t="shared" si="45"/>
        <v>6.5200000000000093</v>
      </c>
      <c r="K105" s="54">
        <f t="shared" si="45"/>
        <v>0.22500000000000081</v>
      </c>
    </row>
    <row r="106" spans="1:11" x14ac:dyDescent="0.25">
      <c r="A106" s="97"/>
      <c r="B106" s="95">
        <v>24</v>
      </c>
      <c r="C106" s="81" t="s">
        <v>60</v>
      </c>
      <c r="D106" s="56">
        <v>86</v>
      </c>
      <c r="E106" s="56">
        <v>22</v>
      </c>
      <c r="F106" s="56">
        <v>64</v>
      </c>
      <c r="G106" s="56">
        <f>($E106/$D106)*100</f>
        <v>25.581395348837212</v>
      </c>
      <c r="H106" s="56">
        <v>10.39</v>
      </c>
      <c r="I106" s="56">
        <v>5.86</v>
      </c>
      <c r="J106" s="56">
        <v>31.6</v>
      </c>
      <c r="K106" s="56">
        <v>1.34</v>
      </c>
    </row>
    <row r="107" spans="1:11" x14ac:dyDescent="0.25">
      <c r="A107" s="97"/>
      <c r="B107" s="95"/>
      <c r="C107" s="81" t="s">
        <v>61</v>
      </c>
      <c r="D107" s="56">
        <v>101</v>
      </c>
      <c r="E107" s="56">
        <v>36</v>
      </c>
      <c r="F107" s="56">
        <v>65</v>
      </c>
      <c r="G107" s="56">
        <f>($E107/$D107)*100</f>
        <v>35.64356435643564</v>
      </c>
      <c r="H107" s="56">
        <v>8.68</v>
      </c>
      <c r="I107" s="56">
        <v>4.1399999999999997</v>
      </c>
      <c r="J107" s="56">
        <v>34.99</v>
      </c>
      <c r="K107" s="56">
        <v>1.48</v>
      </c>
    </row>
    <row r="108" spans="1:11" x14ac:dyDescent="0.25">
      <c r="A108" s="97"/>
      <c r="B108" s="95"/>
      <c r="C108" s="73" t="s">
        <v>32</v>
      </c>
      <c r="D108" s="53">
        <f>AVERAGE(D$106:D$107)</f>
        <v>93.5</v>
      </c>
      <c r="E108" s="53">
        <f t="shared" ref="E108:K108" si="46">AVERAGE(E$106:E$107)</f>
        <v>29</v>
      </c>
      <c r="F108" s="53">
        <f t="shared" si="46"/>
        <v>64.5</v>
      </c>
      <c r="G108" s="53">
        <f t="shared" si="46"/>
        <v>30.612479852636426</v>
      </c>
      <c r="H108" s="53">
        <f t="shared" si="46"/>
        <v>9.5350000000000001</v>
      </c>
      <c r="I108" s="53">
        <f t="shared" si="46"/>
        <v>5</v>
      </c>
      <c r="J108" s="53">
        <f t="shared" si="46"/>
        <v>33.295000000000002</v>
      </c>
      <c r="K108" s="53">
        <f t="shared" si="46"/>
        <v>1.4100000000000001</v>
      </c>
    </row>
    <row r="109" spans="1:11" x14ac:dyDescent="0.25">
      <c r="A109" s="97"/>
      <c r="B109" s="95"/>
      <c r="C109" s="78" t="s">
        <v>33</v>
      </c>
      <c r="D109" s="54">
        <f>_xlfn.STDEV.P(D$106:D$107)</f>
        <v>7.5</v>
      </c>
      <c r="E109" s="54">
        <f t="shared" ref="E109:K109" si="47">_xlfn.STDEV.P(E$106:E$107)</f>
        <v>7</v>
      </c>
      <c r="F109" s="54">
        <f t="shared" si="47"/>
        <v>0.5</v>
      </c>
      <c r="G109" s="54"/>
      <c r="H109" s="54">
        <f t="shared" si="47"/>
        <v>0.85500000000000043</v>
      </c>
      <c r="I109" s="54">
        <f t="shared" si="47"/>
        <v>0.86000000000000165</v>
      </c>
      <c r="J109" s="54">
        <f t="shared" si="47"/>
        <v>1.6950000000000003</v>
      </c>
      <c r="K109" s="54">
        <f t="shared" si="47"/>
        <v>6.9999999999999951E-2</v>
      </c>
    </row>
    <row r="110" spans="1:11" x14ac:dyDescent="0.25">
      <c r="A110" s="97"/>
      <c r="B110" s="95">
        <v>25</v>
      </c>
      <c r="C110" s="81" t="s">
        <v>60</v>
      </c>
      <c r="D110" s="56">
        <v>42</v>
      </c>
      <c r="E110" s="56">
        <v>32</v>
      </c>
      <c r="F110" s="56">
        <v>10</v>
      </c>
      <c r="G110" s="56">
        <f>($E110/$D110)*100</f>
        <v>76.19047619047619</v>
      </c>
      <c r="H110" s="56">
        <v>19.38</v>
      </c>
      <c r="I110" s="56">
        <v>11.6</v>
      </c>
      <c r="J110" s="56">
        <v>27.48</v>
      </c>
      <c r="K110" s="56">
        <v>1.68</v>
      </c>
    </row>
    <row r="111" spans="1:11" x14ac:dyDescent="0.25">
      <c r="A111" s="97"/>
      <c r="B111" s="95"/>
      <c r="C111" s="73" t="s">
        <v>32</v>
      </c>
      <c r="D111" s="53">
        <f>AVERAGE(D$110:D$110)</f>
        <v>42</v>
      </c>
      <c r="E111" s="53">
        <f t="shared" ref="E111:K111" si="48">AVERAGE(E$110:E$110)</f>
        <v>32</v>
      </c>
      <c r="F111" s="53">
        <f t="shared" si="48"/>
        <v>10</v>
      </c>
      <c r="G111" s="53">
        <f t="shared" si="48"/>
        <v>76.19047619047619</v>
      </c>
      <c r="H111" s="53">
        <f t="shared" si="48"/>
        <v>19.38</v>
      </c>
      <c r="I111" s="53">
        <f t="shared" si="48"/>
        <v>11.6</v>
      </c>
      <c r="J111" s="53">
        <f t="shared" si="48"/>
        <v>27.48</v>
      </c>
      <c r="K111" s="53">
        <f t="shared" si="48"/>
        <v>1.68</v>
      </c>
    </row>
    <row r="112" spans="1:11" x14ac:dyDescent="0.25">
      <c r="A112" s="97"/>
      <c r="B112" s="98"/>
      <c r="C112" s="74" t="s">
        <v>33</v>
      </c>
      <c r="D112" s="55">
        <f>_xlfn.STDEV.P(D$110:D$110)</f>
        <v>0</v>
      </c>
      <c r="E112" s="55">
        <f t="shared" ref="E112:K112" si="49">_xlfn.STDEV.P(E$110:E$110)</f>
        <v>0</v>
      </c>
      <c r="F112" s="55">
        <f t="shared" si="49"/>
        <v>0</v>
      </c>
      <c r="G112" s="55"/>
      <c r="H112" s="55">
        <f t="shared" si="49"/>
        <v>0</v>
      </c>
      <c r="I112" s="55">
        <f t="shared" si="49"/>
        <v>0</v>
      </c>
      <c r="J112" s="55">
        <f t="shared" si="49"/>
        <v>0</v>
      </c>
      <c r="K112" s="55">
        <f t="shared" si="49"/>
        <v>0</v>
      </c>
    </row>
    <row r="113" spans="1:11" x14ac:dyDescent="0.25">
      <c r="A113" s="96" t="s">
        <v>65</v>
      </c>
      <c r="B113" s="95">
        <v>26</v>
      </c>
      <c r="C113" s="80" t="s">
        <v>66</v>
      </c>
      <c r="D113" s="52">
        <v>79</v>
      </c>
      <c r="E113" s="52">
        <v>43</v>
      </c>
      <c r="F113" s="52">
        <v>36</v>
      </c>
      <c r="G113" s="52">
        <f>($E113/$D113)*100</f>
        <v>54.430379746835442</v>
      </c>
      <c r="H113" s="52">
        <v>7.81</v>
      </c>
      <c r="I113" s="52">
        <v>4.28</v>
      </c>
      <c r="J113" s="52">
        <v>19.61</v>
      </c>
      <c r="K113" s="52">
        <v>1.3</v>
      </c>
    </row>
    <row r="114" spans="1:11" x14ac:dyDescent="0.25">
      <c r="A114" s="96"/>
      <c r="B114" s="95"/>
      <c r="C114" s="80" t="s">
        <v>67</v>
      </c>
      <c r="D114" s="52">
        <v>62</v>
      </c>
      <c r="E114" s="52">
        <v>32</v>
      </c>
      <c r="F114" s="52">
        <v>30</v>
      </c>
      <c r="G114" s="52">
        <f>($E114/$D114)*100</f>
        <v>51.612903225806448</v>
      </c>
      <c r="H114" s="52">
        <v>10.02</v>
      </c>
      <c r="I114" s="52">
        <v>5.28</v>
      </c>
      <c r="J114" s="52">
        <v>29.73</v>
      </c>
      <c r="K114" s="52">
        <v>2.16</v>
      </c>
    </row>
    <row r="115" spans="1:11" x14ac:dyDescent="0.25">
      <c r="A115" s="96"/>
      <c r="B115" s="95"/>
      <c r="C115" s="73" t="s">
        <v>32</v>
      </c>
      <c r="D115" s="53">
        <f>AVERAGE(D$113:D$114)</f>
        <v>70.5</v>
      </c>
      <c r="E115" s="53">
        <f t="shared" ref="E115:K115" si="50">AVERAGE(E$113:E$114)</f>
        <v>37.5</v>
      </c>
      <c r="F115" s="53">
        <f t="shared" si="50"/>
        <v>33</v>
      </c>
      <c r="G115" s="53">
        <f t="shared" si="50"/>
        <v>53.021641486320945</v>
      </c>
      <c r="H115" s="53">
        <f t="shared" si="50"/>
        <v>8.9149999999999991</v>
      </c>
      <c r="I115" s="53">
        <f t="shared" si="50"/>
        <v>4.78</v>
      </c>
      <c r="J115" s="53">
        <f t="shared" si="50"/>
        <v>24.67</v>
      </c>
      <c r="K115" s="53">
        <f t="shared" si="50"/>
        <v>1.73</v>
      </c>
    </row>
    <row r="116" spans="1:11" x14ac:dyDescent="0.25">
      <c r="A116" s="96"/>
      <c r="B116" s="95"/>
      <c r="C116" s="78" t="s">
        <v>33</v>
      </c>
      <c r="D116" s="54">
        <f>_xlfn.STDEV.P(D$113:D$114)</f>
        <v>8.5</v>
      </c>
      <c r="E116" s="54">
        <f t="shared" ref="E116:K116" si="51">_xlfn.STDEV.P(E$113:E$114)</f>
        <v>5.5</v>
      </c>
      <c r="F116" s="54">
        <f t="shared" si="51"/>
        <v>3</v>
      </c>
      <c r="G116" s="54"/>
      <c r="H116" s="54">
        <f t="shared" si="51"/>
        <v>1.1049999999999989</v>
      </c>
      <c r="I116" s="54">
        <f t="shared" si="51"/>
        <v>0.5</v>
      </c>
      <c r="J116" s="54">
        <f t="shared" si="51"/>
        <v>5.0600000000000032</v>
      </c>
      <c r="K116" s="54">
        <f t="shared" si="51"/>
        <v>0.43000000000000033</v>
      </c>
    </row>
    <row r="117" spans="1:11" x14ac:dyDescent="0.25">
      <c r="A117" s="96"/>
      <c r="B117" s="95">
        <v>27</v>
      </c>
      <c r="C117" s="80" t="s">
        <v>66</v>
      </c>
      <c r="D117" s="52">
        <v>95</v>
      </c>
      <c r="E117" s="52">
        <v>41</v>
      </c>
      <c r="F117" s="52">
        <v>54</v>
      </c>
      <c r="G117" s="52">
        <f>($E117/$D117)*100</f>
        <v>43.15789473684211</v>
      </c>
      <c r="H117" s="52">
        <v>7.2</v>
      </c>
      <c r="I117" s="52">
        <v>4.3499999999999996</v>
      </c>
      <c r="J117" s="52">
        <v>31.87</v>
      </c>
      <c r="K117" s="52">
        <v>1.55</v>
      </c>
    </row>
    <row r="118" spans="1:11" x14ac:dyDescent="0.25">
      <c r="A118" s="96"/>
      <c r="B118" s="95"/>
      <c r="C118" s="73" t="s">
        <v>32</v>
      </c>
      <c r="D118" s="53">
        <f>AVERAGE(D$117:D$117)</f>
        <v>95</v>
      </c>
      <c r="E118" s="53">
        <f t="shared" ref="E118:K118" si="52">AVERAGE(E$117:E$117)</f>
        <v>41</v>
      </c>
      <c r="F118" s="53">
        <f t="shared" si="52"/>
        <v>54</v>
      </c>
      <c r="G118" s="53">
        <f t="shared" si="52"/>
        <v>43.15789473684211</v>
      </c>
      <c r="H118" s="53">
        <f t="shared" si="52"/>
        <v>7.2</v>
      </c>
      <c r="I118" s="53">
        <f t="shared" si="52"/>
        <v>4.3499999999999996</v>
      </c>
      <c r="J118" s="53">
        <f t="shared" si="52"/>
        <v>31.87</v>
      </c>
      <c r="K118" s="53">
        <f t="shared" si="52"/>
        <v>1.55</v>
      </c>
    </row>
    <row r="119" spans="1:11" x14ac:dyDescent="0.25">
      <c r="A119" s="96"/>
      <c r="B119" s="95"/>
      <c r="C119" s="78" t="s">
        <v>33</v>
      </c>
      <c r="D119" s="54">
        <f>_xlfn.STDEV.P(D$117:D$117)</f>
        <v>0</v>
      </c>
      <c r="E119" s="54">
        <f t="shared" ref="E119:K119" si="53">_xlfn.STDEV.P(E$117:E$117)</f>
        <v>0</v>
      </c>
      <c r="F119" s="54">
        <f t="shared" si="53"/>
        <v>0</v>
      </c>
      <c r="G119" s="54"/>
      <c r="H119" s="54">
        <f t="shared" si="53"/>
        <v>0</v>
      </c>
      <c r="I119" s="54">
        <f t="shared" si="53"/>
        <v>0</v>
      </c>
      <c r="J119" s="54">
        <f t="shared" si="53"/>
        <v>0</v>
      </c>
      <c r="K119" s="54">
        <f t="shared" si="53"/>
        <v>0</v>
      </c>
    </row>
    <row r="120" spans="1:11" x14ac:dyDescent="0.25">
      <c r="A120" s="96"/>
      <c r="B120" s="95">
        <v>28</v>
      </c>
      <c r="C120" s="80" t="s">
        <v>66</v>
      </c>
      <c r="D120" s="52">
        <v>83</v>
      </c>
      <c r="E120" s="52">
        <v>19</v>
      </c>
      <c r="F120" s="52">
        <v>64</v>
      </c>
      <c r="G120" s="52">
        <f>($E120/$D120)*100</f>
        <v>22.891566265060241</v>
      </c>
      <c r="H120" s="52">
        <v>11.63</v>
      </c>
      <c r="I120" s="52">
        <v>6.51</v>
      </c>
      <c r="J120" s="52">
        <v>45.27</v>
      </c>
      <c r="K120" s="52">
        <v>1.82</v>
      </c>
    </row>
    <row r="121" spans="1:11" x14ac:dyDescent="0.25">
      <c r="A121" s="96"/>
      <c r="B121" s="95"/>
      <c r="C121" s="73" t="s">
        <v>32</v>
      </c>
      <c r="D121" s="53">
        <f>AVERAGE(D$120:D$120)</f>
        <v>83</v>
      </c>
      <c r="E121" s="53">
        <f t="shared" ref="E121:K121" si="54">AVERAGE(E$120:E$120)</f>
        <v>19</v>
      </c>
      <c r="F121" s="53">
        <f t="shared" si="54"/>
        <v>64</v>
      </c>
      <c r="G121" s="53">
        <f t="shared" si="54"/>
        <v>22.891566265060241</v>
      </c>
      <c r="H121" s="53">
        <f t="shared" si="54"/>
        <v>11.63</v>
      </c>
      <c r="I121" s="53">
        <f t="shared" si="54"/>
        <v>6.51</v>
      </c>
      <c r="J121" s="53">
        <f t="shared" si="54"/>
        <v>45.27</v>
      </c>
      <c r="K121" s="53">
        <f t="shared" si="54"/>
        <v>1.82</v>
      </c>
    </row>
    <row r="122" spans="1:11" x14ac:dyDescent="0.25">
      <c r="A122" s="96"/>
      <c r="B122" s="98"/>
      <c r="C122" s="74" t="s">
        <v>33</v>
      </c>
      <c r="D122" s="55">
        <f>_xlfn.STDEV.P(D$120:D$120)</f>
        <v>0</v>
      </c>
      <c r="E122" s="55">
        <f t="shared" ref="E122:K122" si="55">_xlfn.STDEV.P(E$120:E$120)</f>
        <v>0</v>
      </c>
      <c r="F122" s="55">
        <f t="shared" si="55"/>
        <v>0</v>
      </c>
      <c r="G122" s="55"/>
      <c r="H122" s="55">
        <f t="shared" si="55"/>
        <v>0</v>
      </c>
      <c r="I122" s="55">
        <f t="shared" si="55"/>
        <v>0</v>
      </c>
      <c r="J122" s="55">
        <f t="shared" si="55"/>
        <v>0</v>
      </c>
      <c r="K122" s="55">
        <f t="shared" si="55"/>
        <v>0</v>
      </c>
    </row>
    <row r="123" spans="1:11" x14ac:dyDescent="0.25">
      <c r="A123" s="96" t="s">
        <v>68</v>
      </c>
      <c r="B123" s="95">
        <v>29</v>
      </c>
      <c r="C123" s="81" t="s">
        <v>69</v>
      </c>
      <c r="D123" s="56">
        <v>84</v>
      </c>
      <c r="E123" s="56">
        <v>58</v>
      </c>
      <c r="F123" s="56">
        <v>26</v>
      </c>
      <c r="G123" s="56">
        <f>($E123/$D123)*100</f>
        <v>69.047619047619051</v>
      </c>
      <c r="H123" s="56">
        <v>12.39</v>
      </c>
      <c r="I123" s="56">
        <v>7.6</v>
      </c>
      <c r="J123" s="56">
        <v>32.340000000000003</v>
      </c>
      <c r="K123" s="56">
        <v>2.19</v>
      </c>
    </row>
    <row r="124" spans="1:11" x14ac:dyDescent="0.25">
      <c r="A124" s="96"/>
      <c r="B124" s="95"/>
      <c r="C124" s="81" t="s">
        <v>70</v>
      </c>
      <c r="D124" s="56">
        <v>96</v>
      </c>
      <c r="E124" s="56">
        <v>67</v>
      </c>
      <c r="F124" s="56">
        <v>29</v>
      </c>
      <c r="G124" s="56">
        <f>($E124/$D124)*100</f>
        <v>69.791666666666657</v>
      </c>
      <c r="H124" s="56">
        <v>14.2</v>
      </c>
      <c r="I124" s="56">
        <v>9.2899999999999991</v>
      </c>
      <c r="J124" s="56">
        <v>34.93</v>
      </c>
      <c r="K124" s="56">
        <v>2.23</v>
      </c>
    </row>
    <row r="125" spans="1:11" x14ac:dyDescent="0.25">
      <c r="A125" s="96"/>
      <c r="B125" s="95"/>
      <c r="C125" s="73" t="s">
        <v>32</v>
      </c>
      <c r="D125" s="53">
        <f>AVERAGE(D$123:D$124)</f>
        <v>90</v>
      </c>
      <c r="E125" s="53">
        <f t="shared" ref="E125:K125" si="56">AVERAGE(E$123:E$124)</f>
        <v>62.5</v>
      </c>
      <c r="F125" s="53">
        <f t="shared" si="56"/>
        <v>27.5</v>
      </c>
      <c r="G125" s="53">
        <f t="shared" si="56"/>
        <v>69.419642857142861</v>
      </c>
      <c r="H125" s="53">
        <f t="shared" si="56"/>
        <v>13.295</v>
      </c>
      <c r="I125" s="53">
        <f t="shared" si="56"/>
        <v>8.4450000000000003</v>
      </c>
      <c r="J125" s="53">
        <f t="shared" si="56"/>
        <v>33.635000000000005</v>
      </c>
      <c r="K125" s="53">
        <f t="shared" si="56"/>
        <v>2.21</v>
      </c>
    </row>
    <row r="126" spans="1:11" x14ac:dyDescent="0.25">
      <c r="A126" s="96"/>
      <c r="B126" s="95"/>
      <c r="C126" s="78" t="s">
        <v>33</v>
      </c>
      <c r="D126" s="54">
        <f>_xlfn.STDEV.P(D$123:D$124)</f>
        <v>6</v>
      </c>
      <c r="E126" s="54">
        <f t="shared" ref="E126:K126" si="57">_xlfn.STDEV.P(E$123:E$124)</f>
        <v>4.5</v>
      </c>
      <c r="F126" s="54">
        <f t="shared" si="57"/>
        <v>1.5</v>
      </c>
      <c r="G126" s="54"/>
      <c r="H126" s="54">
        <f t="shared" si="57"/>
        <v>0.90499999999999936</v>
      </c>
      <c r="I126" s="54">
        <f t="shared" si="57"/>
        <v>0.84499999999999986</v>
      </c>
      <c r="J126" s="54">
        <f t="shared" si="57"/>
        <v>1.2949999999999982</v>
      </c>
      <c r="K126" s="54">
        <f t="shared" si="57"/>
        <v>2.0000000000000018E-2</v>
      </c>
    </row>
    <row r="127" spans="1:11" x14ac:dyDescent="0.25">
      <c r="A127" s="96"/>
      <c r="B127" s="95">
        <v>30</v>
      </c>
      <c r="C127" s="81" t="s">
        <v>69</v>
      </c>
      <c r="D127" s="56">
        <v>126</v>
      </c>
      <c r="E127" s="56">
        <v>81</v>
      </c>
      <c r="F127" s="56">
        <v>45</v>
      </c>
      <c r="G127" s="56">
        <f>($E127/$D127)*100</f>
        <v>64.285714285714292</v>
      </c>
      <c r="H127" s="56">
        <v>12.16</v>
      </c>
      <c r="I127" s="56">
        <v>7.75</v>
      </c>
      <c r="J127" s="56">
        <v>30.1</v>
      </c>
      <c r="K127" s="56">
        <v>1.53</v>
      </c>
    </row>
    <row r="128" spans="1:11" x14ac:dyDescent="0.25">
      <c r="A128" s="96"/>
      <c r="B128" s="95"/>
      <c r="C128" s="73" t="s">
        <v>32</v>
      </c>
      <c r="D128" s="53">
        <f>AVERAGE(D$127:D$127)</f>
        <v>126</v>
      </c>
      <c r="E128" s="53">
        <f t="shared" ref="E128:K128" si="58">AVERAGE(E$127:E$127)</f>
        <v>81</v>
      </c>
      <c r="F128" s="53">
        <f t="shared" si="58"/>
        <v>45</v>
      </c>
      <c r="G128" s="53">
        <f t="shared" si="58"/>
        <v>64.285714285714292</v>
      </c>
      <c r="H128" s="53">
        <f t="shared" si="58"/>
        <v>12.16</v>
      </c>
      <c r="I128" s="53">
        <f t="shared" si="58"/>
        <v>7.75</v>
      </c>
      <c r="J128" s="53">
        <f t="shared" si="58"/>
        <v>30.1</v>
      </c>
      <c r="K128" s="53">
        <f t="shared" si="58"/>
        <v>1.53</v>
      </c>
    </row>
    <row r="129" spans="1:11" x14ac:dyDescent="0.25">
      <c r="A129" s="96"/>
      <c r="B129" s="95"/>
      <c r="C129" s="78" t="s">
        <v>33</v>
      </c>
      <c r="D129" s="54">
        <f>_xlfn.STDEV.P(D$127:D$127)</f>
        <v>0</v>
      </c>
      <c r="E129" s="54">
        <f t="shared" ref="E129:K129" si="59">_xlfn.STDEV.P(E$127:E$127)</f>
        <v>0</v>
      </c>
      <c r="F129" s="54">
        <f t="shared" si="59"/>
        <v>0</v>
      </c>
      <c r="G129" s="54"/>
      <c r="H129" s="54">
        <f t="shared" si="59"/>
        <v>0</v>
      </c>
      <c r="I129" s="54">
        <f t="shared" si="59"/>
        <v>0</v>
      </c>
      <c r="J129" s="54">
        <f t="shared" si="59"/>
        <v>0</v>
      </c>
      <c r="K129" s="54">
        <f t="shared" si="59"/>
        <v>0</v>
      </c>
    </row>
    <row r="130" spans="1:11" x14ac:dyDescent="0.25">
      <c r="A130" s="96"/>
      <c r="B130" s="95">
        <v>31</v>
      </c>
      <c r="C130" s="81" t="s">
        <v>69</v>
      </c>
      <c r="D130" s="56">
        <v>87</v>
      </c>
      <c r="E130" s="56">
        <v>56</v>
      </c>
      <c r="F130" s="56">
        <v>31</v>
      </c>
      <c r="G130" s="56">
        <f>($E130/$D130)*100</f>
        <v>64.367816091954026</v>
      </c>
      <c r="H130" s="56">
        <v>14.07</v>
      </c>
      <c r="I130" s="56">
        <v>8.35</v>
      </c>
      <c r="J130" s="56">
        <v>25.67</v>
      </c>
      <c r="K130" s="56">
        <v>2.14</v>
      </c>
    </row>
    <row r="131" spans="1:11" x14ac:dyDescent="0.25">
      <c r="A131" s="96"/>
      <c r="B131" s="95"/>
      <c r="C131" s="81" t="s">
        <v>70</v>
      </c>
      <c r="D131" s="56">
        <v>112</v>
      </c>
      <c r="E131" s="56">
        <v>70</v>
      </c>
      <c r="F131" s="56">
        <v>42</v>
      </c>
      <c r="G131" s="56">
        <f t="shared" ref="G131:G132" si="60">($E131/$D131)*100</f>
        <v>62.5</v>
      </c>
      <c r="H131" s="56">
        <v>11.47</v>
      </c>
      <c r="I131" s="56">
        <v>6.14</v>
      </c>
      <c r="J131" s="56">
        <v>25.17</v>
      </c>
      <c r="K131" s="56">
        <v>1.64</v>
      </c>
    </row>
    <row r="132" spans="1:11" x14ac:dyDescent="0.25">
      <c r="A132" s="96"/>
      <c r="B132" s="95"/>
      <c r="C132" s="81" t="s">
        <v>71</v>
      </c>
      <c r="D132" s="56">
        <v>109</v>
      </c>
      <c r="E132" s="56">
        <v>88</v>
      </c>
      <c r="F132" s="56">
        <v>21</v>
      </c>
      <c r="G132" s="56">
        <f t="shared" si="60"/>
        <v>80.733944954128447</v>
      </c>
      <c r="H132" s="56">
        <v>9.65</v>
      </c>
      <c r="I132" s="56">
        <v>5.85</v>
      </c>
      <c r="J132" s="56">
        <v>31.74</v>
      </c>
      <c r="K132" s="56">
        <v>1.73</v>
      </c>
    </row>
    <row r="133" spans="1:11" x14ac:dyDescent="0.25">
      <c r="A133" s="96"/>
      <c r="B133" s="95"/>
      <c r="C133" s="73" t="s">
        <v>32</v>
      </c>
      <c r="D133" s="53">
        <f>AVERAGE(D$130:D$132)</f>
        <v>102.66666666666667</v>
      </c>
      <c r="E133" s="53">
        <f t="shared" ref="E133:K133" si="61">AVERAGE(E$130:E$132)</f>
        <v>71.333333333333329</v>
      </c>
      <c r="F133" s="53">
        <f t="shared" si="61"/>
        <v>31.333333333333332</v>
      </c>
      <c r="G133" s="53">
        <f t="shared" si="61"/>
        <v>69.200587015360824</v>
      </c>
      <c r="H133" s="53">
        <f t="shared" si="61"/>
        <v>11.729999999999999</v>
      </c>
      <c r="I133" s="53">
        <f t="shared" si="61"/>
        <v>6.7799999999999985</v>
      </c>
      <c r="J133" s="53">
        <f t="shared" si="61"/>
        <v>27.526666666666667</v>
      </c>
      <c r="K133" s="53">
        <f t="shared" si="61"/>
        <v>1.8366666666666667</v>
      </c>
    </row>
    <row r="134" spans="1:11" x14ac:dyDescent="0.25">
      <c r="A134" s="96"/>
      <c r="B134" s="95"/>
      <c r="C134" s="78" t="s">
        <v>33</v>
      </c>
      <c r="D134" s="54">
        <f>_xlfn.STDEV.P(D$130:D$132)</f>
        <v>11.14550233153366</v>
      </c>
      <c r="E134" s="54">
        <f t="shared" ref="E134:K134" si="62">_xlfn.STDEV.P(E$130:E$132)</f>
        <v>13.097921802925667</v>
      </c>
      <c r="F134" s="54">
        <f t="shared" si="62"/>
        <v>8.5764535535124047</v>
      </c>
      <c r="G134" s="54"/>
      <c r="H134" s="54">
        <f t="shared" si="62"/>
        <v>1.8137989598262232</v>
      </c>
      <c r="I134" s="54">
        <f t="shared" si="62"/>
        <v>1.1164527158221651</v>
      </c>
      <c r="J134" s="54">
        <f t="shared" si="62"/>
        <v>2.9862611331823672</v>
      </c>
      <c r="K134" s="54">
        <f t="shared" si="62"/>
        <v>0.21761331658599323</v>
      </c>
    </row>
    <row r="135" spans="1:11" x14ac:dyDescent="0.25">
      <c r="A135" s="96"/>
      <c r="B135" s="95">
        <v>32</v>
      </c>
      <c r="C135" s="81" t="s">
        <v>69</v>
      </c>
      <c r="D135" s="56">
        <v>70</v>
      </c>
      <c r="E135" s="56">
        <v>61</v>
      </c>
      <c r="F135" s="56">
        <v>9</v>
      </c>
      <c r="G135" s="56">
        <f t="shared" ref="G135" si="63">($E135/$D135)*100</f>
        <v>87.142857142857139</v>
      </c>
      <c r="H135" s="56">
        <v>15.25</v>
      </c>
      <c r="I135" s="56">
        <v>8.76</v>
      </c>
      <c r="J135" s="56">
        <v>34.68</v>
      </c>
      <c r="K135" s="56">
        <v>2.68</v>
      </c>
    </row>
    <row r="136" spans="1:11" x14ac:dyDescent="0.25">
      <c r="A136" s="96"/>
      <c r="B136" s="95"/>
      <c r="C136" s="73" t="s">
        <v>32</v>
      </c>
      <c r="D136" s="53">
        <f>AVERAGE(D$135:D$135)</f>
        <v>70</v>
      </c>
      <c r="E136" s="53">
        <f t="shared" ref="E136:K136" si="64">AVERAGE(E$135:E$135)</f>
        <v>61</v>
      </c>
      <c r="F136" s="53">
        <f t="shared" si="64"/>
        <v>9</v>
      </c>
      <c r="G136" s="53">
        <f>AVERAGE(G$135:G$135)</f>
        <v>87.142857142857139</v>
      </c>
      <c r="H136" s="53">
        <f t="shared" si="64"/>
        <v>15.25</v>
      </c>
      <c r="I136" s="53">
        <f t="shared" si="64"/>
        <v>8.76</v>
      </c>
      <c r="J136" s="53">
        <f t="shared" si="64"/>
        <v>34.68</v>
      </c>
      <c r="K136" s="53">
        <f t="shared" si="64"/>
        <v>2.68</v>
      </c>
    </row>
    <row r="137" spans="1:11" x14ac:dyDescent="0.25">
      <c r="A137" s="96"/>
      <c r="B137" s="95"/>
      <c r="C137" s="78" t="s">
        <v>33</v>
      </c>
      <c r="D137" s="54">
        <f>_xlfn.STDEV.P(D$135:D$135)</f>
        <v>0</v>
      </c>
      <c r="E137" s="54">
        <f t="shared" ref="E137:K137" si="65">_xlfn.STDEV.P(E$135:E$135)</f>
        <v>0</v>
      </c>
      <c r="F137" s="54">
        <f t="shared" si="65"/>
        <v>0</v>
      </c>
      <c r="G137" s="54"/>
      <c r="H137" s="54">
        <f t="shared" si="65"/>
        <v>0</v>
      </c>
      <c r="I137" s="54">
        <f t="shared" si="65"/>
        <v>0</v>
      </c>
      <c r="J137" s="54">
        <f t="shared" si="65"/>
        <v>0</v>
      </c>
      <c r="K137" s="54">
        <f t="shared" si="65"/>
        <v>0</v>
      </c>
    </row>
    <row r="138" spans="1:11" x14ac:dyDescent="0.25">
      <c r="A138" s="96"/>
      <c r="B138" s="95">
        <v>33</v>
      </c>
      <c r="C138" s="81" t="s">
        <v>69</v>
      </c>
      <c r="D138" s="56">
        <v>35</v>
      </c>
      <c r="E138" s="56">
        <v>31</v>
      </c>
      <c r="F138" s="56">
        <v>4</v>
      </c>
      <c r="G138" s="56">
        <f t="shared" ref="G138:G140" si="66">($E138/$D138)*100</f>
        <v>88.571428571428569</v>
      </c>
      <c r="H138" s="56">
        <v>22.6</v>
      </c>
      <c r="I138" s="56">
        <v>14.66</v>
      </c>
      <c r="J138" s="56">
        <v>25.67</v>
      </c>
      <c r="K138" s="56">
        <v>2.4900000000000002</v>
      </c>
    </row>
    <row r="139" spans="1:11" x14ac:dyDescent="0.25">
      <c r="A139" s="96"/>
      <c r="B139" s="95"/>
      <c r="C139" s="81" t="s">
        <v>70</v>
      </c>
      <c r="D139" s="56">
        <v>54</v>
      </c>
      <c r="E139" s="56">
        <v>40</v>
      </c>
      <c r="F139" s="56">
        <v>14</v>
      </c>
      <c r="G139" s="56">
        <f t="shared" si="66"/>
        <v>74.074074074074076</v>
      </c>
      <c r="H139" s="56">
        <v>17.39</v>
      </c>
      <c r="I139" s="56">
        <v>10.52</v>
      </c>
      <c r="J139" s="56">
        <v>40.94</v>
      </c>
      <c r="K139" s="56">
        <v>2.69</v>
      </c>
    </row>
    <row r="140" spans="1:11" x14ac:dyDescent="0.25">
      <c r="A140" s="96"/>
      <c r="B140" s="95"/>
      <c r="C140" s="81" t="s">
        <v>71</v>
      </c>
      <c r="D140" s="56">
        <v>80</v>
      </c>
      <c r="E140" s="56">
        <v>67</v>
      </c>
      <c r="F140" s="56">
        <v>13</v>
      </c>
      <c r="G140" s="56">
        <f t="shared" si="66"/>
        <v>83.75</v>
      </c>
      <c r="H140" s="56">
        <v>7.66</v>
      </c>
      <c r="I140" s="56">
        <v>4.54</v>
      </c>
      <c r="J140" s="56">
        <v>16.23</v>
      </c>
      <c r="K140" s="56">
        <v>5.77</v>
      </c>
    </row>
    <row r="141" spans="1:11" x14ac:dyDescent="0.25">
      <c r="A141" s="96"/>
      <c r="B141" s="95"/>
      <c r="C141" s="73" t="s">
        <v>32</v>
      </c>
      <c r="D141" s="53">
        <f t="shared" ref="D141:K141" si="67">AVERAGE(D$138:D$140)</f>
        <v>56.333333333333336</v>
      </c>
      <c r="E141" s="53">
        <f t="shared" si="67"/>
        <v>46</v>
      </c>
      <c r="F141" s="53">
        <f t="shared" si="67"/>
        <v>10.333333333333334</v>
      </c>
      <c r="G141" s="53">
        <f t="shared" si="67"/>
        <v>82.131834215167544</v>
      </c>
      <c r="H141" s="53">
        <f t="shared" si="67"/>
        <v>15.883333333333335</v>
      </c>
      <c r="I141" s="53">
        <f t="shared" si="67"/>
        <v>9.9066666666666663</v>
      </c>
      <c r="J141" s="53">
        <f t="shared" si="67"/>
        <v>27.613333333333333</v>
      </c>
      <c r="K141" s="53">
        <f t="shared" si="67"/>
        <v>3.65</v>
      </c>
    </row>
    <row r="142" spans="1:11" x14ac:dyDescent="0.25">
      <c r="A142" s="96"/>
      <c r="B142" s="95"/>
      <c r="C142" s="78" t="s">
        <v>33</v>
      </c>
      <c r="D142" s="54">
        <f>_xlfn.STDEV.P(D$138:D$140)</f>
        <v>18.445113776342563</v>
      </c>
      <c r="E142" s="54">
        <f>_xlfn.STDEV.P(E$138:E$140)</f>
        <v>15.297058540778355</v>
      </c>
      <c r="F142" s="54">
        <f>_xlfn.STDEV.P(F$138:F$140)</f>
        <v>4.4969125210773466</v>
      </c>
      <c r="G142" s="54"/>
      <c r="H142" s="54">
        <f>_xlfn.STDEV.P(H$138:H$140)</f>
        <v>6.1915767153627481</v>
      </c>
      <c r="I142" s="54">
        <f>_xlfn.STDEV.P(I$138:I$140)</f>
        <v>4.1541732698041827</v>
      </c>
      <c r="J142" s="54">
        <f>_xlfn.STDEV.P(J$138:J$140)</f>
        <v>10.18097681408266</v>
      </c>
      <c r="K142" s="54">
        <f>_xlfn.STDEV.P(K$138:K$140)</f>
        <v>1.5012883356193329</v>
      </c>
    </row>
    <row r="143" spans="1:11" x14ac:dyDescent="0.25">
      <c r="A143" s="96"/>
      <c r="B143" s="95">
        <v>34</v>
      </c>
      <c r="C143" s="81" t="s">
        <v>69</v>
      </c>
      <c r="D143" s="56">
        <v>106</v>
      </c>
      <c r="E143" s="56">
        <v>100</v>
      </c>
      <c r="F143" s="56">
        <v>6</v>
      </c>
      <c r="G143" s="56">
        <f t="shared" ref="G143:G144" si="68">($E143/$D143)*100</f>
        <v>94.339622641509436</v>
      </c>
      <c r="H143" s="56">
        <v>7.01</v>
      </c>
      <c r="I143" s="56">
        <v>4.62</v>
      </c>
      <c r="J143" s="56">
        <v>13</v>
      </c>
      <c r="K143" s="56">
        <v>1.51</v>
      </c>
    </row>
    <row r="144" spans="1:11" x14ac:dyDescent="0.25">
      <c r="A144" s="96"/>
      <c r="B144" s="95"/>
      <c r="C144" s="81" t="s">
        <v>70</v>
      </c>
      <c r="D144" s="56">
        <v>115</v>
      </c>
      <c r="E144" s="56">
        <v>88</v>
      </c>
      <c r="F144" s="56">
        <v>27</v>
      </c>
      <c r="G144" s="56">
        <f t="shared" si="68"/>
        <v>76.521739130434781</v>
      </c>
      <c r="H144" s="56">
        <v>8.2100000000000009</v>
      </c>
      <c r="I144" s="56">
        <v>5.56</v>
      </c>
      <c r="J144" s="56">
        <v>26.71</v>
      </c>
      <c r="K144" s="56">
        <v>1.3</v>
      </c>
    </row>
    <row r="145" spans="1:11" x14ac:dyDescent="0.25">
      <c r="A145" s="96"/>
      <c r="B145" s="95"/>
      <c r="C145" s="73" t="s">
        <v>32</v>
      </c>
      <c r="D145" s="53">
        <f>AVERAGE(D$143:D$144)</f>
        <v>110.5</v>
      </c>
      <c r="E145" s="53">
        <f t="shared" ref="E145:K145" si="69">AVERAGE(E$143:E$144)</f>
        <v>94</v>
      </c>
      <c r="F145" s="53">
        <f t="shared" si="69"/>
        <v>16.5</v>
      </c>
      <c r="G145" s="53">
        <f t="shared" si="69"/>
        <v>85.430680885972109</v>
      </c>
      <c r="H145" s="53">
        <f t="shared" si="69"/>
        <v>7.61</v>
      </c>
      <c r="I145" s="53">
        <f t="shared" si="69"/>
        <v>5.09</v>
      </c>
      <c r="J145" s="53">
        <f t="shared" si="69"/>
        <v>19.855</v>
      </c>
      <c r="K145" s="53">
        <f t="shared" si="69"/>
        <v>1.405</v>
      </c>
    </row>
    <row r="146" spans="1:11" x14ac:dyDescent="0.25">
      <c r="A146" s="96"/>
      <c r="B146" s="95"/>
      <c r="C146" s="78" t="s">
        <v>33</v>
      </c>
      <c r="D146" s="54">
        <f>_xlfn.STDEV.P(D$143:D$144)</f>
        <v>4.5</v>
      </c>
      <c r="E146" s="54">
        <f t="shared" ref="E146:K146" si="70">_xlfn.STDEV.P(E$143:E$144)</f>
        <v>6</v>
      </c>
      <c r="F146" s="54">
        <f t="shared" si="70"/>
        <v>10.5</v>
      </c>
      <c r="G146" s="54"/>
      <c r="H146" s="54">
        <f t="shared" si="70"/>
        <v>0.60000000000000053</v>
      </c>
      <c r="I146" s="54">
        <f t="shared" si="70"/>
        <v>0.46999999999999975</v>
      </c>
      <c r="J146" s="54">
        <f t="shared" si="70"/>
        <v>6.8550000000000022</v>
      </c>
      <c r="K146" s="54">
        <f t="shared" si="70"/>
        <v>0.10499999999999998</v>
      </c>
    </row>
    <row r="147" spans="1:11" x14ac:dyDescent="0.25">
      <c r="A147" s="96"/>
      <c r="B147" s="95">
        <v>35</v>
      </c>
      <c r="C147" s="81" t="s">
        <v>69</v>
      </c>
      <c r="D147" s="56">
        <v>112</v>
      </c>
      <c r="E147" s="56">
        <v>74</v>
      </c>
      <c r="F147" s="56">
        <v>38</v>
      </c>
      <c r="G147" s="56">
        <f t="shared" ref="G147" si="71">($E147/$D147)*100</f>
        <v>66.071428571428569</v>
      </c>
      <c r="H147" s="56">
        <v>9.77</v>
      </c>
      <c r="I147" s="56">
        <v>6.47</v>
      </c>
      <c r="J147" s="56">
        <v>28.64</v>
      </c>
      <c r="K147" s="56">
        <v>1.1299999999999999</v>
      </c>
    </row>
    <row r="148" spans="1:11" x14ac:dyDescent="0.25">
      <c r="A148" s="96"/>
      <c r="B148" s="95"/>
      <c r="C148" s="73" t="s">
        <v>32</v>
      </c>
      <c r="D148" s="53">
        <f>AVERAGE(D$147:D$147)</f>
        <v>112</v>
      </c>
      <c r="E148" s="53">
        <f t="shared" ref="E148:K148" si="72">AVERAGE(E$147:E$147)</f>
        <v>74</v>
      </c>
      <c r="F148" s="53">
        <f t="shared" si="72"/>
        <v>38</v>
      </c>
      <c r="G148" s="53">
        <f t="shared" si="72"/>
        <v>66.071428571428569</v>
      </c>
      <c r="H148" s="53">
        <f t="shared" si="72"/>
        <v>9.77</v>
      </c>
      <c r="I148" s="53">
        <f t="shared" si="72"/>
        <v>6.47</v>
      </c>
      <c r="J148" s="53">
        <f t="shared" si="72"/>
        <v>28.64</v>
      </c>
      <c r="K148" s="53">
        <f t="shared" si="72"/>
        <v>1.1299999999999999</v>
      </c>
    </row>
    <row r="149" spans="1:11" x14ac:dyDescent="0.25">
      <c r="A149" s="96"/>
      <c r="B149" s="95"/>
      <c r="C149" s="78" t="s">
        <v>33</v>
      </c>
      <c r="D149" s="54">
        <f>_xlfn.STDEV.P(D$147:D$147)</f>
        <v>0</v>
      </c>
      <c r="E149" s="54">
        <f t="shared" ref="E149:K149" si="73">_xlfn.STDEV.P(E$147:E$147)</f>
        <v>0</v>
      </c>
      <c r="F149" s="54">
        <f t="shared" si="73"/>
        <v>0</v>
      </c>
      <c r="G149" s="54"/>
      <c r="H149" s="54">
        <f t="shared" si="73"/>
        <v>0</v>
      </c>
      <c r="I149" s="54">
        <f t="shared" si="73"/>
        <v>0</v>
      </c>
      <c r="J149" s="54">
        <f t="shared" si="73"/>
        <v>0</v>
      </c>
      <c r="K149" s="54">
        <f t="shared" si="73"/>
        <v>0</v>
      </c>
    </row>
    <row r="150" spans="1:11" x14ac:dyDescent="0.25">
      <c r="A150" s="96"/>
      <c r="B150" s="95">
        <v>36</v>
      </c>
      <c r="C150" s="81" t="s">
        <v>69</v>
      </c>
      <c r="D150" s="56">
        <v>102</v>
      </c>
      <c r="E150" s="56">
        <v>64</v>
      </c>
      <c r="F150" s="56">
        <v>38</v>
      </c>
      <c r="G150" s="56">
        <f t="shared" ref="G150:G151" si="74">($E150/$D150)*100</f>
        <v>62.745098039215684</v>
      </c>
      <c r="H150" s="56">
        <v>14.37</v>
      </c>
      <c r="I150" s="56">
        <v>9.6</v>
      </c>
      <c r="J150" s="56">
        <v>22.68</v>
      </c>
      <c r="K150" s="56">
        <v>1.08</v>
      </c>
    </row>
    <row r="151" spans="1:11" x14ac:dyDescent="0.25">
      <c r="A151" s="96"/>
      <c r="B151" s="95"/>
      <c r="C151" s="81" t="s">
        <v>70</v>
      </c>
      <c r="D151" s="56">
        <v>84</v>
      </c>
      <c r="E151" s="56">
        <v>46</v>
      </c>
      <c r="F151" s="56">
        <v>38</v>
      </c>
      <c r="G151" s="56">
        <f t="shared" si="74"/>
        <v>54.761904761904766</v>
      </c>
      <c r="H151" s="56">
        <v>19.46</v>
      </c>
      <c r="I151" s="56">
        <v>12.06</v>
      </c>
      <c r="J151" s="56">
        <v>39.950000000000003</v>
      </c>
      <c r="K151" s="56">
        <v>1.51</v>
      </c>
    </row>
    <row r="152" spans="1:11" x14ac:dyDescent="0.25">
      <c r="A152" s="96"/>
      <c r="B152" s="95"/>
      <c r="C152" s="73" t="s">
        <v>32</v>
      </c>
      <c r="D152" s="53">
        <f>AVERAGE(D$150:D$151)</f>
        <v>93</v>
      </c>
      <c r="E152" s="53">
        <f t="shared" ref="E152:K152" si="75">AVERAGE(E$150:E$151)</f>
        <v>55</v>
      </c>
      <c r="F152" s="53">
        <f t="shared" si="75"/>
        <v>38</v>
      </c>
      <c r="G152" s="53">
        <f t="shared" si="75"/>
        <v>58.753501400560225</v>
      </c>
      <c r="H152" s="53">
        <f t="shared" si="75"/>
        <v>16.914999999999999</v>
      </c>
      <c r="I152" s="53">
        <f t="shared" si="75"/>
        <v>10.83</v>
      </c>
      <c r="J152" s="53">
        <f t="shared" si="75"/>
        <v>31.315000000000001</v>
      </c>
      <c r="K152" s="53">
        <f t="shared" si="75"/>
        <v>1.2949999999999999</v>
      </c>
    </row>
    <row r="153" spans="1:11" x14ac:dyDescent="0.25">
      <c r="A153" s="96"/>
      <c r="B153" s="95"/>
      <c r="C153" s="78" t="s">
        <v>33</v>
      </c>
      <c r="D153" s="54">
        <f>_xlfn.STDEV.P(D$150:D$151)</f>
        <v>9</v>
      </c>
      <c r="E153" s="54">
        <f t="shared" ref="E153:K153" si="76">_xlfn.STDEV.P(E$150:E$151)</f>
        <v>9</v>
      </c>
      <c r="F153" s="54">
        <f t="shared" si="76"/>
        <v>0</v>
      </c>
      <c r="G153" s="54"/>
      <c r="H153" s="54">
        <f t="shared" si="76"/>
        <v>2.5450000000000053</v>
      </c>
      <c r="I153" s="54">
        <f t="shared" si="76"/>
        <v>1.2300000000000009</v>
      </c>
      <c r="J153" s="54">
        <f t="shared" si="76"/>
        <v>8.6349999999999927</v>
      </c>
      <c r="K153" s="54">
        <f t="shared" si="76"/>
        <v>0.21500000000000094</v>
      </c>
    </row>
    <row r="154" spans="1:11" x14ac:dyDescent="0.25">
      <c r="A154" s="96"/>
      <c r="B154" s="95">
        <v>37</v>
      </c>
      <c r="C154" s="81" t="s">
        <v>69</v>
      </c>
      <c r="D154" s="56">
        <v>108</v>
      </c>
      <c r="E154" s="56">
        <v>68</v>
      </c>
      <c r="F154" s="56">
        <v>40</v>
      </c>
      <c r="G154" s="56">
        <f t="shared" ref="G154" si="77">($E154/$D154)*100</f>
        <v>62.962962962962962</v>
      </c>
      <c r="H154" s="56">
        <v>11.77</v>
      </c>
      <c r="I154" s="56">
        <v>7.59</v>
      </c>
      <c r="J154" s="56">
        <v>28.13</v>
      </c>
      <c r="K154" s="56">
        <v>1.36</v>
      </c>
    </row>
    <row r="155" spans="1:11" x14ac:dyDescent="0.25">
      <c r="A155" s="96"/>
      <c r="B155" s="95"/>
      <c r="C155" s="73" t="s">
        <v>32</v>
      </c>
      <c r="D155" s="53">
        <f>AVERAGE(D$154:D$154)</f>
        <v>108</v>
      </c>
      <c r="E155" s="53">
        <f t="shared" ref="E155:K155" si="78">AVERAGE(E$154:E$154)</f>
        <v>68</v>
      </c>
      <c r="F155" s="53">
        <f t="shared" si="78"/>
        <v>40</v>
      </c>
      <c r="G155" s="53">
        <f t="shared" si="78"/>
        <v>62.962962962962962</v>
      </c>
      <c r="H155" s="53">
        <f t="shared" si="78"/>
        <v>11.77</v>
      </c>
      <c r="I155" s="53">
        <f t="shared" si="78"/>
        <v>7.59</v>
      </c>
      <c r="J155" s="53">
        <f t="shared" si="78"/>
        <v>28.13</v>
      </c>
      <c r="K155" s="53">
        <f t="shared" si="78"/>
        <v>1.36</v>
      </c>
    </row>
    <row r="156" spans="1:11" x14ac:dyDescent="0.25">
      <c r="A156" s="96"/>
      <c r="B156" s="95"/>
      <c r="C156" s="78" t="s">
        <v>33</v>
      </c>
      <c r="D156" s="54">
        <f>_xlfn.STDEV.P(D$154:D$154)</f>
        <v>0</v>
      </c>
      <c r="E156" s="54">
        <f t="shared" ref="E156:K156" si="79">_xlfn.STDEV.P(E$154:E$154)</f>
        <v>0</v>
      </c>
      <c r="F156" s="54">
        <f t="shared" si="79"/>
        <v>0</v>
      </c>
      <c r="G156" s="54"/>
      <c r="H156" s="54">
        <f t="shared" si="79"/>
        <v>0</v>
      </c>
      <c r="I156" s="54">
        <f t="shared" si="79"/>
        <v>0</v>
      </c>
      <c r="J156" s="54">
        <f t="shared" si="79"/>
        <v>0</v>
      </c>
      <c r="K156" s="54">
        <f t="shared" si="79"/>
        <v>0</v>
      </c>
    </row>
    <row r="157" spans="1:11" x14ac:dyDescent="0.25">
      <c r="A157" s="96"/>
      <c r="B157" s="95">
        <v>38</v>
      </c>
      <c r="C157" s="81" t="s">
        <v>69</v>
      </c>
      <c r="D157" s="56">
        <v>112</v>
      </c>
      <c r="E157" s="56">
        <v>58</v>
      </c>
      <c r="F157" s="56">
        <v>54</v>
      </c>
      <c r="G157" s="56">
        <f t="shared" ref="G157:G158" si="80">($E157/$D157)*100</f>
        <v>51.785714285714292</v>
      </c>
      <c r="H157" s="56">
        <v>15.11</v>
      </c>
      <c r="I157" s="56">
        <v>10.15</v>
      </c>
      <c r="J157" s="56">
        <v>25.67</v>
      </c>
      <c r="K157" s="56">
        <v>1.33</v>
      </c>
    </row>
    <row r="158" spans="1:11" x14ac:dyDescent="0.25">
      <c r="A158" s="96"/>
      <c r="B158" s="95"/>
      <c r="C158" s="81" t="s">
        <v>70</v>
      </c>
      <c r="D158" s="56">
        <v>104</v>
      </c>
      <c r="E158" s="56">
        <v>48</v>
      </c>
      <c r="F158" s="56">
        <v>56</v>
      </c>
      <c r="G158" s="56">
        <f t="shared" si="80"/>
        <v>46.153846153846153</v>
      </c>
      <c r="H158" s="56">
        <v>13.55</v>
      </c>
      <c r="I158" s="56">
        <v>9.41</v>
      </c>
      <c r="J158" s="56">
        <v>25.2</v>
      </c>
      <c r="K158" s="56">
        <v>1.36</v>
      </c>
    </row>
    <row r="159" spans="1:11" x14ac:dyDescent="0.25">
      <c r="A159" s="96"/>
      <c r="B159" s="95"/>
      <c r="C159" s="73" t="s">
        <v>32</v>
      </c>
      <c r="D159" s="53">
        <f>AVERAGE(D$157:D$158)</f>
        <v>108</v>
      </c>
      <c r="E159" s="53">
        <f t="shared" ref="E159:K159" si="81">AVERAGE(E$157:E$158)</f>
        <v>53</v>
      </c>
      <c r="F159" s="53">
        <f t="shared" si="81"/>
        <v>55</v>
      </c>
      <c r="G159" s="53">
        <f t="shared" si="81"/>
        <v>48.969780219780219</v>
      </c>
      <c r="H159" s="53">
        <f t="shared" si="81"/>
        <v>14.33</v>
      </c>
      <c r="I159" s="53">
        <f t="shared" si="81"/>
        <v>9.7800000000000011</v>
      </c>
      <c r="J159" s="53">
        <f t="shared" si="81"/>
        <v>25.435000000000002</v>
      </c>
      <c r="K159" s="53">
        <f t="shared" si="81"/>
        <v>1.3450000000000002</v>
      </c>
    </row>
    <row r="160" spans="1:11" x14ac:dyDescent="0.25">
      <c r="A160" s="96"/>
      <c r="B160" s="95"/>
      <c r="C160" s="78" t="s">
        <v>33</v>
      </c>
      <c r="D160" s="54">
        <f>_xlfn.STDEV.P(D$157:D$158)</f>
        <v>4</v>
      </c>
      <c r="E160" s="54">
        <f t="shared" ref="E160:K160" si="82">_xlfn.STDEV.P(E$157:E$158)</f>
        <v>5</v>
      </c>
      <c r="F160" s="54">
        <f t="shared" si="82"/>
        <v>1</v>
      </c>
      <c r="G160" s="54"/>
      <c r="H160" s="54">
        <f t="shared" si="82"/>
        <v>0.77999999999999936</v>
      </c>
      <c r="I160" s="54">
        <f t="shared" si="82"/>
        <v>0.37000000000000011</v>
      </c>
      <c r="J160" s="54">
        <f t="shared" si="82"/>
        <v>0.23500000000000121</v>
      </c>
      <c r="K160" s="54">
        <f t="shared" si="82"/>
        <v>1.5000000000000013E-2</v>
      </c>
    </row>
    <row r="161" spans="1:11" x14ac:dyDescent="0.25">
      <c r="A161" s="96"/>
      <c r="B161" s="95">
        <v>39</v>
      </c>
      <c r="C161" s="81" t="s">
        <v>69</v>
      </c>
      <c r="D161" s="56">
        <v>78</v>
      </c>
      <c r="E161" s="56">
        <v>52</v>
      </c>
      <c r="F161" s="56">
        <v>26</v>
      </c>
      <c r="G161" s="56">
        <f t="shared" ref="G161:G162" si="83">($E161/$D161)*100</f>
        <v>66.666666666666657</v>
      </c>
      <c r="H161" s="56">
        <v>17.39</v>
      </c>
      <c r="I161" s="56">
        <v>10.64</v>
      </c>
      <c r="J161" s="56">
        <v>30.46</v>
      </c>
      <c r="K161" s="56">
        <v>1.62</v>
      </c>
    </row>
    <row r="162" spans="1:11" x14ac:dyDescent="0.25">
      <c r="A162" s="96"/>
      <c r="B162" s="95"/>
      <c r="C162" s="81" t="s">
        <v>70</v>
      </c>
      <c r="D162" s="56">
        <v>65</v>
      </c>
      <c r="E162" s="56">
        <v>59</v>
      </c>
      <c r="F162" s="56">
        <v>6</v>
      </c>
      <c r="G162" s="56">
        <f t="shared" si="83"/>
        <v>90.769230769230774</v>
      </c>
      <c r="H162" s="56">
        <v>15.95</v>
      </c>
      <c r="I162" s="56">
        <v>9.91</v>
      </c>
      <c r="J162" s="56">
        <v>33.44</v>
      </c>
      <c r="K162" s="56">
        <v>2.46</v>
      </c>
    </row>
    <row r="163" spans="1:11" x14ac:dyDescent="0.25">
      <c r="A163" s="96"/>
      <c r="B163" s="95"/>
      <c r="C163" s="73" t="s">
        <v>32</v>
      </c>
      <c r="D163" s="53">
        <f>AVERAGE(D$161:D$162)</f>
        <v>71.5</v>
      </c>
      <c r="E163" s="53">
        <f t="shared" ref="E163:K163" si="84">AVERAGE(E$161:E$162)</f>
        <v>55.5</v>
      </c>
      <c r="F163" s="53">
        <f t="shared" si="84"/>
        <v>16</v>
      </c>
      <c r="G163" s="53">
        <f t="shared" si="84"/>
        <v>78.717948717948715</v>
      </c>
      <c r="H163" s="53">
        <f t="shared" si="84"/>
        <v>16.670000000000002</v>
      </c>
      <c r="I163" s="53">
        <f t="shared" si="84"/>
        <v>10.275</v>
      </c>
      <c r="J163" s="53">
        <f t="shared" si="84"/>
        <v>31.95</v>
      </c>
      <c r="K163" s="53">
        <f t="shared" si="84"/>
        <v>2.04</v>
      </c>
    </row>
    <row r="164" spans="1:11" x14ac:dyDescent="0.25">
      <c r="A164" s="96"/>
      <c r="B164" s="95"/>
      <c r="C164" s="78" t="s">
        <v>33</v>
      </c>
      <c r="D164" s="54">
        <f>_xlfn.STDEV.P(D$161:D$162)</f>
        <v>6.5</v>
      </c>
      <c r="E164" s="54">
        <f t="shared" ref="E164:K164" si="85">_xlfn.STDEV.P(E$161:E$162)</f>
        <v>3.5</v>
      </c>
      <c r="F164" s="54">
        <f t="shared" si="85"/>
        <v>10</v>
      </c>
      <c r="G164" s="54"/>
      <c r="H164" s="54">
        <f t="shared" si="85"/>
        <v>0.72000000000000064</v>
      </c>
      <c r="I164" s="54">
        <f t="shared" si="85"/>
        <v>0.36500000000000021</v>
      </c>
      <c r="J164" s="54">
        <f t="shared" si="85"/>
        <v>1.4899999999999984</v>
      </c>
      <c r="K164" s="54">
        <f t="shared" si="85"/>
        <v>0.42000000000000015</v>
      </c>
    </row>
    <row r="165" spans="1:11" x14ac:dyDescent="0.25">
      <c r="A165" s="96"/>
      <c r="B165" s="95">
        <v>40</v>
      </c>
      <c r="C165" s="81" t="s">
        <v>69</v>
      </c>
      <c r="D165" s="56">
        <v>60</v>
      </c>
      <c r="E165" s="56">
        <v>39</v>
      </c>
      <c r="F165" s="56">
        <v>21</v>
      </c>
      <c r="G165" s="56">
        <f t="shared" ref="G165:G166" si="86">($E165/$D165)*100</f>
        <v>65</v>
      </c>
      <c r="H165" s="56">
        <v>16.690000000000001</v>
      </c>
      <c r="I165" s="56">
        <v>9.92</v>
      </c>
      <c r="J165" s="56">
        <v>33.520000000000003</v>
      </c>
      <c r="K165" s="56">
        <v>3.22</v>
      </c>
    </row>
    <row r="166" spans="1:11" x14ac:dyDescent="0.25">
      <c r="A166" s="96"/>
      <c r="B166" s="95"/>
      <c r="C166" s="81" t="s">
        <v>70</v>
      </c>
      <c r="D166" s="56">
        <v>48</v>
      </c>
      <c r="E166" s="56">
        <v>44</v>
      </c>
      <c r="F166" s="56">
        <v>4</v>
      </c>
      <c r="G166" s="56">
        <f t="shared" si="86"/>
        <v>91.666666666666657</v>
      </c>
      <c r="H166" s="56">
        <v>16.11</v>
      </c>
      <c r="I166" s="56">
        <v>10.35</v>
      </c>
      <c r="J166" s="56">
        <v>8.7799999999999994</v>
      </c>
      <c r="K166" s="56">
        <v>1.37</v>
      </c>
    </row>
    <row r="167" spans="1:11" x14ac:dyDescent="0.25">
      <c r="A167" s="96"/>
      <c r="B167" s="95"/>
      <c r="C167" s="73" t="s">
        <v>32</v>
      </c>
      <c r="D167" s="53">
        <f>AVERAGE(D$165:D$166)</f>
        <v>54</v>
      </c>
      <c r="E167" s="53">
        <f t="shared" ref="E167:K167" si="87">AVERAGE(E$165:E$166)</f>
        <v>41.5</v>
      </c>
      <c r="F167" s="53">
        <f t="shared" si="87"/>
        <v>12.5</v>
      </c>
      <c r="G167" s="53">
        <f t="shared" si="87"/>
        <v>78.333333333333329</v>
      </c>
      <c r="H167" s="53">
        <f t="shared" si="87"/>
        <v>16.399999999999999</v>
      </c>
      <c r="I167" s="53">
        <f t="shared" si="87"/>
        <v>10.135</v>
      </c>
      <c r="J167" s="53">
        <f t="shared" si="87"/>
        <v>21.150000000000002</v>
      </c>
      <c r="K167" s="53">
        <f t="shared" si="87"/>
        <v>2.2949999999999999</v>
      </c>
    </row>
    <row r="168" spans="1:11" x14ac:dyDescent="0.25">
      <c r="A168" s="96"/>
      <c r="B168" s="95"/>
      <c r="C168" s="78" t="s">
        <v>33</v>
      </c>
      <c r="D168" s="54">
        <f>_xlfn.STDEV.P(D$165:D$166)</f>
        <v>6</v>
      </c>
      <c r="E168" s="54">
        <f t="shared" ref="E168:K168" si="88">_xlfn.STDEV.P(E$165:E$166)</f>
        <v>2.5</v>
      </c>
      <c r="F168" s="54">
        <f t="shared" si="88"/>
        <v>8.5</v>
      </c>
      <c r="G168" s="54"/>
      <c r="H168" s="54">
        <f t="shared" si="88"/>
        <v>0.29000000000000092</v>
      </c>
      <c r="I168" s="54">
        <f t="shared" si="88"/>
        <v>0.21499999999999986</v>
      </c>
      <c r="J168" s="54">
        <f t="shared" si="88"/>
        <v>12.370000000000003</v>
      </c>
      <c r="K168" s="54">
        <f t="shared" si="88"/>
        <v>0.92500000000000093</v>
      </c>
    </row>
    <row r="169" spans="1:11" x14ac:dyDescent="0.25">
      <c r="A169" s="96"/>
      <c r="B169" s="95">
        <v>41</v>
      </c>
      <c r="C169" s="81" t="s">
        <v>69</v>
      </c>
      <c r="D169" s="56">
        <v>73</v>
      </c>
      <c r="E169" s="56">
        <v>46</v>
      </c>
      <c r="F169" s="56">
        <v>27</v>
      </c>
      <c r="G169" s="56">
        <f t="shared" ref="G169:G170" si="89">($E169/$D169)*100</f>
        <v>63.013698630136986</v>
      </c>
      <c r="H169" s="56">
        <v>13.76</v>
      </c>
      <c r="I169" s="56">
        <v>9.51</v>
      </c>
      <c r="J169" s="56">
        <v>20.83</v>
      </c>
      <c r="K169" s="56">
        <v>1.84</v>
      </c>
    </row>
    <row r="170" spans="1:11" x14ac:dyDescent="0.25">
      <c r="A170" s="96"/>
      <c r="B170" s="95"/>
      <c r="C170" s="81" t="s">
        <v>70</v>
      </c>
      <c r="D170" s="56">
        <v>76</v>
      </c>
      <c r="E170" s="56">
        <v>37</v>
      </c>
      <c r="F170" s="56">
        <v>39</v>
      </c>
      <c r="G170" s="56">
        <f t="shared" si="89"/>
        <v>48.684210526315788</v>
      </c>
      <c r="H170" s="56">
        <v>12.51</v>
      </c>
      <c r="I170" s="56">
        <v>7.23</v>
      </c>
      <c r="J170" s="56">
        <v>37.159999999999997</v>
      </c>
      <c r="K170" s="56">
        <v>1.98</v>
      </c>
    </row>
    <row r="171" spans="1:11" x14ac:dyDescent="0.25">
      <c r="A171" s="96"/>
      <c r="B171" s="95"/>
      <c r="C171" s="73" t="s">
        <v>32</v>
      </c>
      <c r="D171" s="53">
        <f>AVERAGE(D$169:D$170)</f>
        <v>74.5</v>
      </c>
      <c r="E171" s="53">
        <f t="shared" ref="E171:K171" si="90">AVERAGE(E$169:E$170)</f>
        <v>41.5</v>
      </c>
      <c r="F171" s="53">
        <f t="shared" si="90"/>
        <v>33</v>
      </c>
      <c r="G171" s="53">
        <f t="shared" si="90"/>
        <v>55.848954578226383</v>
      </c>
      <c r="H171" s="53">
        <f t="shared" si="90"/>
        <v>13.135</v>
      </c>
      <c r="I171" s="53">
        <f t="shared" si="90"/>
        <v>8.370000000000001</v>
      </c>
      <c r="J171" s="53">
        <f t="shared" si="90"/>
        <v>28.994999999999997</v>
      </c>
      <c r="K171" s="53">
        <f t="shared" si="90"/>
        <v>1.9100000000000001</v>
      </c>
    </row>
    <row r="172" spans="1:11" x14ac:dyDescent="0.25">
      <c r="A172" s="96"/>
      <c r="B172" s="95"/>
      <c r="C172" s="78" t="s">
        <v>33</v>
      </c>
      <c r="D172" s="54">
        <f>_xlfn.STDEV.P(D$169:D$170)</f>
        <v>1.5</v>
      </c>
      <c r="E172" s="54">
        <f t="shared" ref="E172:K172" si="91">_xlfn.STDEV.P(E$169:E$170)</f>
        <v>4.5</v>
      </c>
      <c r="F172" s="54">
        <f t="shared" si="91"/>
        <v>6</v>
      </c>
      <c r="G172" s="54"/>
      <c r="H172" s="54">
        <f t="shared" si="91"/>
        <v>0.625</v>
      </c>
      <c r="I172" s="54">
        <f t="shared" si="91"/>
        <v>1.1399999999999992</v>
      </c>
      <c r="J172" s="54">
        <f t="shared" si="91"/>
        <v>8.1650000000000027</v>
      </c>
      <c r="K172" s="54">
        <f t="shared" si="91"/>
        <v>6.9999999999999951E-2</v>
      </c>
    </row>
    <row r="173" spans="1:11" x14ac:dyDescent="0.25">
      <c r="A173" s="96"/>
      <c r="B173" s="95">
        <v>42</v>
      </c>
      <c r="C173" s="81" t="s">
        <v>69</v>
      </c>
      <c r="D173" s="56">
        <v>93</v>
      </c>
      <c r="E173" s="56">
        <v>78</v>
      </c>
      <c r="F173" s="56">
        <v>15</v>
      </c>
      <c r="G173" s="56">
        <f t="shared" ref="G173:G174" si="92">($E173/$D173)*100</f>
        <v>83.870967741935488</v>
      </c>
      <c r="H173" s="56">
        <v>9.44</v>
      </c>
      <c r="I173" s="56">
        <v>5.53</v>
      </c>
      <c r="J173" s="56">
        <v>40.94</v>
      </c>
      <c r="K173" s="56">
        <v>1.66</v>
      </c>
    </row>
    <row r="174" spans="1:11" x14ac:dyDescent="0.25">
      <c r="A174" s="96"/>
      <c r="B174" s="95"/>
      <c r="C174" s="81" t="s">
        <v>70</v>
      </c>
      <c r="D174" s="56">
        <v>87</v>
      </c>
      <c r="E174" s="56">
        <v>52</v>
      </c>
      <c r="F174" s="56">
        <v>35</v>
      </c>
      <c r="G174" s="56">
        <f t="shared" si="92"/>
        <v>59.770114942528743</v>
      </c>
      <c r="H174" s="56">
        <v>14.62</v>
      </c>
      <c r="I174" s="56">
        <v>8.98</v>
      </c>
      <c r="J174" s="56">
        <v>16.23</v>
      </c>
      <c r="K174" s="56">
        <v>1.31</v>
      </c>
    </row>
    <row r="175" spans="1:11" x14ac:dyDescent="0.25">
      <c r="A175" s="96"/>
      <c r="B175" s="95"/>
      <c r="C175" s="73" t="s">
        <v>32</v>
      </c>
      <c r="D175" s="53">
        <f>AVERAGE(D$173:D$174)</f>
        <v>90</v>
      </c>
      <c r="E175" s="53">
        <f t="shared" ref="E175:K175" si="93">AVERAGE(E$173:E$174)</f>
        <v>65</v>
      </c>
      <c r="F175" s="53">
        <f t="shared" si="93"/>
        <v>25</v>
      </c>
      <c r="G175" s="53">
        <f t="shared" si="93"/>
        <v>71.820541342232119</v>
      </c>
      <c r="H175" s="53">
        <f t="shared" si="93"/>
        <v>12.03</v>
      </c>
      <c r="I175" s="53">
        <f t="shared" si="93"/>
        <v>7.2550000000000008</v>
      </c>
      <c r="J175" s="53">
        <f t="shared" si="93"/>
        <v>28.585000000000001</v>
      </c>
      <c r="K175" s="53">
        <f t="shared" si="93"/>
        <v>1.4849999999999999</v>
      </c>
    </row>
    <row r="176" spans="1:11" x14ac:dyDescent="0.25">
      <c r="A176" s="96"/>
      <c r="B176" s="95"/>
      <c r="C176" s="78" t="s">
        <v>33</v>
      </c>
      <c r="D176" s="54">
        <f>_xlfn.STDEV.P(D$173:D$174)</f>
        <v>3</v>
      </c>
      <c r="E176" s="54">
        <f t="shared" ref="E176:K176" si="94">_xlfn.STDEV.P(E$173:E$174)</f>
        <v>13</v>
      </c>
      <c r="F176" s="54">
        <f t="shared" si="94"/>
        <v>10</v>
      </c>
      <c r="G176" s="54"/>
      <c r="H176" s="54">
        <f t="shared" si="94"/>
        <v>2.5900000000000003</v>
      </c>
      <c r="I176" s="54">
        <f t="shared" si="94"/>
        <v>1.7249999999999981</v>
      </c>
      <c r="J176" s="54">
        <f t="shared" si="94"/>
        <v>12.354999999999992</v>
      </c>
      <c r="K176" s="54">
        <f t="shared" si="94"/>
        <v>0.17500000000000163</v>
      </c>
    </row>
    <row r="177" spans="1:11" x14ac:dyDescent="0.25">
      <c r="A177" s="96"/>
      <c r="B177" s="95">
        <v>43</v>
      </c>
      <c r="C177" s="81" t="s">
        <v>72</v>
      </c>
      <c r="D177" s="56">
        <v>97</v>
      </c>
      <c r="E177" s="56">
        <v>78</v>
      </c>
      <c r="F177" s="56">
        <v>19</v>
      </c>
      <c r="G177" s="56">
        <f t="shared" ref="G177:G181" si="95">($E177/$D177)*100</f>
        <v>80.412371134020617</v>
      </c>
      <c r="H177" s="56">
        <v>10.92</v>
      </c>
      <c r="I177" s="56">
        <v>6.72</v>
      </c>
      <c r="J177" s="56">
        <v>18.82</v>
      </c>
      <c r="K177" s="56">
        <v>1.76</v>
      </c>
    </row>
    <row r="178" spans="1:11" x14ac:dyDescent="0.25">
      <c r="A178" s="96"/>
      <c r="B178" s="95"/>
      <c r="C178" s="81" t="s">
        <v>73</v>
      </c>
      <c r="D178" s="56">
        <v>108</v>
      </c>
      <c r="E178" s="56">
        <v>82</v>
      </c>
      <c r="F178" s="56">
        <v>26</v>
      </c>
      <c r="G178" s="56">
        <f t="shared" si="95"/>
        <v>75.925925925925924</v>
      </c>
      <c r="H178" s="56">
        <v>9.9600000000000009</v>
      </c>
      <c r="I178" s="56">
        <v>6.3</v>
      </c>
      <c r="J178" s="56">
        <v>22.52</v>
      </c>
      <c r="K178" s="56">
        <v>1.47</v>
      </c>
    </row>
    <row r="179" spans="1:11" x14ac:dyDescent="0.25">
      <c r="A179" s="96"/>
      <c r="B179" s="95"/>
      <c r="C179" s="81" t="s">
        <v>74</v>
      </c>
      <c r="D179" s="56">
        <v>105</v>
      </c>
      <c r="E179" s="56">
        <v>89</v>
      </c>
      <c r="F179" s="56">
        <v>16</v>
      </c>
      <c r="G179" s="56">
        <f t="shared" si="95"/>
        <v>84.761904761904759</v>
      </c>
      <c r="H179" s="56">
        <v>12.1</v>
      </c>
      <c r="I179" s="56">
        <v>7.32</v>
      </c>
      <c r="J179" s="56">
        <v>16.36</v>
      </c>
      <c r="K179" s="56">
        <v>1.74</v>
      </c>
    </row>
    <row r="180" spans="1:11" x14ac:dyDescent="0.25">
      <c r="A180" s="96"/>
      <c r="B180" s="95"/>
      <c r="C180" s="81" t="s">
        <v>75</v>
      </c>
      <c r="D180" s="56">
        <v>91</v>
      </c>
      <c r="E180" s="56">
        <v>78</v>
      </c>
      <c r="F180" s="56">
        <v>13</v>
      </c>
      <c r="G180" s="56">
        <f t="shared" si="95"/>
        <v>85.714285714285708</v>
      </c>
      <c r="H180" s="56">
        <v>10.84</v>
      </c>
      <c r="I180" s="56">
        <v>7.19</v>
      </c>
      <c r="J180" s="56">
        <v>32.44</v>
      </c>
      <c r="K180" s="56">
        <v>2.4500000000000002</v>
      </c>
    </row>
    <row r="181" spans="1:11" x14ac:dyDescent="0.25">
      <c r="A181" s="96"/>
      <c r="B181" s="95"/>
      <c r="C181" s="81" t="s">
        <v>76</v>
      </c>
      <c r="D181" s="56">
        <v>112</v>
      </c>
      <c r="E181" s="56">
        <v>107</v>
      </c>
      <c r="F181" s="56">
        <v>5</v>
      </c>
      <c r="G181" s="56">
        <f t="shared" si="95"/>
        <v>95.535714285714292</v>
      </c>
      <c r="H181" s="56">
        <v>7.51</v>
      </c>
      <c r="I181" s="56">
        <v>4.53</v>
      </c>
      <c r="J181" s="56">
        <v>23.07</v>
      </c>
      <c r="K181" s="56">
        <v>2.1</v>
      </c>
    </row>
    <row r="182" spans="1:11" x14ac:dyDescent="0.25">
      <c r="A182" s="96"/>
      <c r="B182" s="95"/>
      <c r="C182" s="73" t="s">
        <v>32</v>
      </c>
      <c r="D182" s="53">
        <f>AVERAGE(D$177:D$181)</f>
        <v>102.6</v>
      </c>
      <c r="E182" s="53">
        <f t="shared" ref="E182:K182" si="96">AVERAGE(E$177:E$181)</f>
        <v>86.8</v>
      </c>
      <c r="F182" s="53">
        <f t="shared" si="96"/>
        <v>15.8</v>
      </c>
      <c r="G182" s="53">
        <f t="shared" si="96"/>
        <v>84.470040364370249</v>
      </c>
      <c r="H182" s="53">
        <f t="shared" si="96"/>
        <v>10.266000000000002</v>
      </c>
      <c r="I182" s="53">
        <f t="shared" si="96"/>
        <v>6.4120000000000008</v>
      </c>
      <c r="J182" s="53">
        <f t="shared" si="96"/>
        <v>22.642000000000003</v>
      </c>
      <c r="K182" s="53">
        <f t="shared" si="96"/>
        <v>1.9039999999999999</v>
      </c>
    </row>
    <row r="183" spans="1:11" x14ac:dyDescent="0.25">
      <c r="A183" s="96"/>
      <c r="B183" s="95"/>
      <c r="C183" s="78" t="s">
        <v>33</v>
      </c>
      <c r="D183" s="54">
        <f>_xlfn.STDEV.P(D$177:D$181)</f>
        <v>7.6052613367326174</v>
      </c>
      <c r="E183" s="54">
        <f t="shared" ref="E183:K183" si="97">_xlfn.STDEV.P(E$177:E$181)</f>
        <v>10.870142593360953</v>
      </c>
      <c r="F183" s="54">
        <f t="shared" si="97"/>
        <v>6.910861017268398</v>
      </c>
      <c r="G183" s="54"/>
      <c r="H183" s="54">
        <f t="shared" si="97"/>
        <v>1.5368747509149776</v>
      </c>
      <c r="I183" s="54">
        <f t="shared" si="97"/>
        <v>1.0078769766196642</v>
      </c>
      <c r="J183" s="54">
        <f t="shared" si="97"/>
        <v>5.4821543210675836</v>
      </c>
      <c r="K183" s="54">
        <f t="shared" si="97"/>
        <v>0.33838439680339877</v>
      </c>
    </row>
    <row r="184" spans="1:11" x14ac:dyDescent="0.25">
      <c r="A184" s="96"/>
      <c r="B184" s="95">
        <v>44</v>
      </c>
      <c r="C184" s="81" t="s">
        <v>72</v>
      </c>
      <c r="D184" s="56">
        <v>108</v>
      </c>
      <c r="E184" s="56">
        <v>85</v>
      </c>
      <c r="F184" s="56">
        <v>23</v>
      </c>
      <c r="G184" s="56">
        <f t="shared" ref="G184:G187" si="98">($E184/$D184)*100</f>
        <v>78.703703703703709</v>
      </c>
      <c r="H184" s="56">
        <v>9.43</v>
      </c>
      <c r="I184" s="56">
        <v>5.87</v>
      </c>
      <c r="J184" s="56">
        <v>21.82</v>
      </c>
      <c r="K184" s="56">
        <v>1.54</v>
      </c>
    </row>
    <row r="185" spans="1:11" x14ac:dyDescent="0.25">
      <c r="A185" s="96"/>
      <c r="B185" s="95"/>
      <c r="C185" s="81" t="s">
        <v>73</v>
      </c>
      <c r="D185" s="56">
        <v>112</v>
      </c>
      <c r="E185" s="56">
        <v>98</v>
      </c>
      <c r="F185" s="56">
        <v>14</v>
      </c>
      <c r="G185" s="56">
        <f t="shared" si="98"/>
        <v>87.5</v>
      </c>
      <c r="H185" s="56">
        <v>9.3000000000000007</v>
      </c>
      <c r="I185" s="56">
        <v>6.19</v>
      </c>
      <c r="J185" s="56">
        <v>15.63</v>
      </c>
      <c r="K185" s="56">
        <v>1.75</v>
      </c>
    </row>
    <row r="186" spans="1:11" x14ac:dyDescent="0.25">
      <c r="A186" s="96"/>
      <c r="B186" s="95"/>
      <c r="C186" s="81" t="s">
        <v>74</v>
      </c>
      <c r="D186" s="56">
        <v>51</v>
      </c>
      <c r="E186" s="56">
        <v>46</v>
      </c>
      <c r="F186" s="56">
        <v>5</v>
      </c>
      <c r="G186" s="56">
        <f t="shared" si="98"/>
        <v>90.196078431372555</v>
      </c>
      <c r="H186" s="56">
        <v>13.32</v>
      </c>
      <c r="I186" s="56">
        <v>8.69</v>
      </c>
      <c r="J186" s="56">
        <v>20.6</v>
      </c>
      <c r="K186" s="56">
        <v>1.52</v>
      </c>
    </row>
    <row r="187" spans="1:11" x14ac:dyDescent="0.25">
      <c r="A187" s="96"/>
      <c r="B187" s="95"/>
      <c r="C187" s="81" t="s">
        <v>75</v>
      </c>
      <c r="D187" s="56">
        <v>61</v>
      </c>
      <c r="E187" s="56">
        <v>53</v>
      </c>
      <c r="F187" s="56">
        <v>8</v>
      </c>
      <c r="G187" s="56">
        <f t="shared" si="98"/>
        <v>86.885245901639337</v>
      </c>
      <c r="H187" s="56">
        <v>13.13</v>
      </c>
      <c r="I187" s="56">
        <v>8.8800000000000008</v>
      </c>
      <c r="J187" s="56">
        <v>45.95</v>
      </c>
      <c r="K187" s="56">
        <v>2.21</v>
      </c>
    </row>
    <row r="188" spans="1:11" x14ac:dyDescent="0.25">
      <c r="A188" s="96"/>
      <c r="B188" s="95"/>
      <c r="C188" s="73" t="s">
        <v>32</v>
      </c>
      <c r="D188" s="53">
        <f>AVERAGE(D$184:D$187)</f>
        <v>83</v>
      </c>
      <c r="E188" s="53">
        <f t="shared" ref="E188:K188" si="99">AVERAGE(E$184:E$187)</f>
        <v>70.5</v>
      </c>
      <c r="F188" s="53">
        <f t="shared" si="99"/>
        <v>12.5</v>
      </c>
      <c r="G188" s="53">
        <f t="shared" si="99"/>
        <v>85.821257009178893</v>
      </c>
      <c r="H188" s="53">
        <f t="shared" si="99"/>
        <v>11.295</v>
      </c>
      <c r="I188" s="53">
        <f t="shared" si="99"/>
        <v>7.4075000000000006</v>
      </c>
      <c r="J188" s="53">
        <f t="shared" si="99"/>
        <v>26</v>
      </c>
      <c r="K188" s="53">
        <f t="shared" si="99"/>
        <v>1.7550000000000001</v>
      </c>
    </row>
    <row r="189" spans="1:11" x14ac:dyDescent="0.25">
      <c r="A189" s="96"/>
      <c r="B189" s="98"/>
      <c r="C189" s="74" t="s">
        <v>33</v>
      </c>
      <c r="D189" s="55">
        <f>_xlfn.STDEV.P(D$184:D$187)</f>
        <v>27.267196408871961</v>
      </c>
      <c r="E189" s="55">
        <f t="shared" ref="E189:K189" si="100">_xlfn.STDEV.P(E$184:E$187)</f>
        <v>21.639085008382402</v>
      </c>
      <c r="F189" s="55">
        <f t="shared" si="100"/>
        <v>6.8738635424337602</v>
      </c>
      <c r="G189" s="55"/>
      <c r="H189" s="55">
        <f t="shared" si="100"/>
        <v>1.9317155587715376</v>
      </c>
      <c r="I189" s="55">
        <f t="shared" si="100"/>
        <v>1.3837697604731773</v>
      </c>
      <c r="J189" s="55">
        <f t="shared" si="100"/>
        <v>11.749168055653984</v>
      </c>
      <c r="K189" s="55">
        <f t="shared" si="100"/>
        <v>0.27771388153997573</v>
      </c>
    </row>
    <row r="190" spans="1:11" x14ac:dyDescent="0.25">
      <c r="A190" s="96" t="s">
        <v>77</v>
      </c>
      <c r="B190" s="95">
        <v>45</v>
      </c>
      <c r="C190" s="80" t="s">
        <v>78</v>
      </c>
      <c r="D190" s="52">
        <v>65</v>
      </c>
      <c r="E190" s="52">
        <v>55</v>
      </c>
      <c r="F190" s="52">
        <v>10</v>
      </c>
      <c r="G190" s="52">
        <f t="shared" ref="G190" si="101">($E190/$D190)*100</f>
        <v>84.615384615384613</v>
      </c>
      <c r="H190" s="52">
        <v>10.5</v>
      </c>
      <c r="I190" s="52">
        <v>5.39</v>
      </c>
      <c r="J190" s="52">
        <v>23.52</v>
      </c>
      <c r="K190" s="52">
        <v>2.15</v>
      </c>
    </row>
    <row r="191" spans="1:11" x14ac:dyDescent="0.25">
      <c r="A191" s="96"/>
      <c r="B191" s="95"/>
      <c r="C191" s="73" t="s">
        <v>32</v>
      </c>
      <c r="D191" s="53">
        <f>AVERAGE(D$190:D$190)</f>
        <v>65</v>
      </c>
      <c r="E191" s="53">
        <f t="shared" ref="E191:K191" si="102">AVERAGE(E$190:E$190)</f>
        <v>55</v>
      </c>
      <c r="F191" s="53">
        <f t="shared" si="102"/>
        <v>10</v>
      </c>
      <c r="G191" s="53">
        <f t="shared" si="102"/>
        <v>84.615384615384613</v>
      </c>
      <c r="H191" s="53">
        <f t="shared" si="102"/>
        <v>10.5</v>
      </c>
      <c r="I191" s="53">
        <f t="shared" si="102"/>
        <v>5.39</v>
      </c>
      <c r="J191" s="53">
        <f t="shared" si="102"/>
        <v>23.52</v>
      </c>
      <c r="K191" s="53">
        <f t="shared" si="102"/>
        <v>2.15</v>
      </c>
    </row>
    <row r="192" spans="1:11" x14ac:dyDescent="0.25">
      <c r="A192" s="96"/>
      <c r="B192" s="95"/>
      <c r="C192" s="78" t="s">
        <v>33</v>
      </c>
      <c r="D192" s="54">
        <f>_xlfn.STDEV.P(D$190:D$190)</f>
        <v>0</v>
      </c>
      <c r="E192" s="54">
        <f t="shared" ref="E192:K192" si="103">_xlfn.STDEV.P(E$190:E$190)</f>
        <v>0</v>
      </c>
      <c r="F192" s="54">
        <f t="shared" si="103"/>
        <v>0</v>
      </c>
      <c r="G192" s="54"/>
      <c r="H192" s="54">
        <f t="shared" si="103"/>
        <v>0</v>
      </c>
      <c r="I192" s="54">
        <f t="shared" si="103"/>
        <v>0</v>
      </c>
      <c r="J192" s="54">
        <f t="shared" si="103"/>
        <v>0</v>
      </c>
      <c r="K192" s="54">
        <f t="shared" si="103"/>
        <v>0</v>
      </c>
    </row>
    <row r="193" spans="1:11" x14ac:dyDescent="0.25">
      <c r="A193" s="96"/>
      <c r="B193" s="95">
        <v>46</v>
      </c>
      <c r="C193" s="80" t="s">
        <v>78</v>
      </c>
      <c r="D193" s="52">
        <v>32</v>
      </c>
      <c r="E193" s="52">
        <v>27</v>
      </c>
      <c r="F193" s="52">
        <v>5</v>
      </c>
      <c r="G193" s="52">
        <f t="shared" ref="G193" si="104">($E193/$D193)*100</f>
        <v>84.375</v>
      </c>
      <c r="H193" s="52">
        <v>12.51</v>
      </c>
      <c r="I193" s="52">
        <v>7.28</v>
      </c>
      <c r="J193" s="52">
        <v>32.619999999999997</v>
      </c>
      <c r="K193" s="52">
        <v>4.24</v>
      </c>
    </row>
    <row r="194" spans="1:11" x14ac:dyDescent="0.25">
      <c r="A194" s="96"/>
      <c r="B194" s="95"/>
      <c r="C194" s="73" t="s">
        <v>32</v>
      </c>
      <c r="D194" s="53">
        <f>AVERAGE(D$193:D$193)</f>
        <v>32</v>
      </c>
      <c r="E194" s="53">
        <f t="shared" ref="E194:K194" si="105">AVERAGE(E$193:E$193)</f>
        <v>27</v>
      </c>
      <c r="F194" s="53">
        <f t="shared" si="105"/>
        <v>5</v>
      </c>
      <c r="G194" s="53">
        <f t="shared" si="105"/>
        <v>84.375</v>
      </c>
      <c r="H194" s="53">
        <f t="shared" si="105"/>
        <v>12.51</v>
      </c>
      <c r="I194" s="53">
        <f t="shared" si="105"/>
        <v>7.28</v>
      </c>
      <c r="J194" s="53">
        <f t="shared" si="105"/>
        <v>32.619999999999997</v>
      </c>
      <c r="K194" s="53">
        <f t="shared" si="105"/>
        <v>4.24</v>
      </c>
    </row>
    <row r="195" spans="1:11" x14ac:dyDescent="0.25">
      <c r="A195" s="96"/>
      <c r="B195" s="95"/>
      <c r="C195" s="78" t="s">
        <v>33</v>
      </c>
      <c r="D195" s="54">
        <f>_xlfn.STDEV.P(D$193:D$193)</f>
        <v>0</v>
      </c>
      <c r="E195" s="54">
        <f t="shared" ref="E195:K195" si="106">_xlfn.STDEV.P(E$193:E$193)</f>
        <v>0</v>
      </c>
      <c r="F195" s="54">
        <f t="shared" si="106"/>
        <v>0</v>
      </c>
      <c r="G195" s="54"/>
      <c r="H195" s="54">
        <f t="shared" si="106"/>
        <v>0</v>
      </c>
      <c r="I195" s="54">
        <f t="shared" si="106"/>
        <v>0</v>
      </c>
      <c r="J195" s="54">
        <f t="shared" si="106"/>
        <v>0</v>
      </c>
      <c r="K195" s="54">
        <f t="shared" si="106"/>
        <v>0</v>
      </c>
    </row>
    <row r="196" spans="1:11" x14ac:dyDescent="0.25">
      <c r="A196" s="96"/>
      <c r="B196" s="95">
        <v>47</v>
      </c>
      <c r="C196" s="80" t="s">
        <v>79</v>
      </c>
      <c r="D196" s="52">
        <v>69</v>
      </c>
      <c r="E196" s="52">
        <v>3</v>
      </c>
      <c r="F196" s="52">
        <v>66</v>
      </c>
      <c r="G196" s="52">
        <f t="shared" ref="G196" si="107">($E196/$D196)*100</f>
        <v>4.3478260869565215</v>
      </c>
      <c r="H196" s="52">
        <v>6.69</v>
      </c>
      <c r="I196" s="52">
        <v>3.4</v>
      </c>
      <c r="J196" s="52">
        <v>52.44</v>
      </c>
      <c r="K196" s="52">
        <v>1.46</v>
      </c>
    </row>
    <row r="197" spans="1:11" x14ac:dyDescent="0.25">
      <c r="A197" s="96"/>
      <c r="B197" s="95"/>
      <c r="C197" s="73" t="s">
        <v>32</v>
      </c>
      <c r="D197" s="53">
        <f>AVERAGE(D$196:D$196)</f>
        <v>69</v>
      </c>
      <c r="E197" s="53">
        <f t="shared" ref="E197:K197" si="108">AVERAGE(E$196:E$196)</f>
        <v>3</v>
      </c>
      <c r="F197" s="53">
        <f t="shared" si="108"/>
        <v>66</v>
      </c>
      <c r="G197" s="53">
        <f t="shared" si="108"/>
        <v>4.3478260869565215</v>
      </c>
      <c r="H197" s="53">
        <f t="shared" si="108"/>
        <v>6.69</v>
      </c>
      <c r="I197" s="53">
        <f t="shared" si="108"/>
        <v>3.4</v>
      </c>
      <c r="J197" s="53">
        <f t="shared" si="108"/>
        <v>52.44</v>
      </c>
      <c r="K197" s="53">
        <f t="shared" si="108"/>
        <v>1.46</v>
      </c>
    </row>
    <row r="198" spans="1:11" x14ac:dyDescent="0.25">
      <c r="A198" s="96"/>
      <c r="B198" s="95"/>
      <c r="C198" s="78" t="s">
        <v>33</v>
      </c>
      <c r="D198" s="54">
        <f>_xlfn.STDEV.P(D$196:D$196)</f>
        <v>0</v>
      </c>
      <c r="E198" s="54">
        <f t="shared" ref="E198:K198" si="109">_xlfn.STDEV.P(E$196:E$196)</f>
        <v>0</v>
      </c>
      <c r="F198" s="54">
        <f t="shared" si="109"/>
        <v>0</v>
      </c>
      <c r="G198" s="54"/>
      <c r="H198" s="54">
        <f t="shared" si="109"/>
        <v>0</v>
      </c>
      <c r="I198" s="54">
        <f t="shared" si="109"/>
        <v>0</v>
      </c>
      <c r="J198" s="54">
        <f t="shared" si="109"/>
        <v>0</v>
      </c>
      <c r="K198" s="54">
        <f t="shared" si="109"/>
        <v>0</v>
      </c>
    </row>
    <row r="199" spans="1:11" x14ac:dyDescent="0.25">
      <c r="A199" s="96"/>
      <c r="B199" s="95">
        <v>48</v>
      </c>
      <c r="C199" s="80" t="s">
        <v>80</v>
      </c>
      <c r="D199" s="52">
        <v>80</v>
      </c>
      <c r="E199" s="52">
        <v>36</v>
      </c>
      <c r="F199" s="52">
        <v>44</v>
      </c>
      <c r="G199" s="52">
        <f t="shared" ref="G199" si="110">($E199/$D199)*100</f>
        <v>45</v>
      </c>
      <c r="H199" s="52">
        <v>5.88</v>
      </c>
      <c r="I199" s="52">
        <v>3.07</v>
      </c>
      <c r="J199" s="52">
        <v>55.23</v>
      </c>
      <c r="K199" s="52">
        <v>1.93</v>
      </c>
    </row>
    <row r="200" spans="1:11" x14ac:dyDescent="0.25">
      <c r="A200" s="96"/>
      <c r="B200" s="95"/>
      <c r="C200" s="73" t="s">
        <v>32</v>
      </c>
      <c r="D200" s="53">
        <f>AVERAGE(D$199:D$199)</f>
        <v>80</v>
      </c>
      <c r="E200" s="53">
        <f t="shared" ref="E200:K200" si="111">AVERAGE(E$199:E$199)</f>
        <v>36</v>
      </c>
      <c r="F200" s="53">
        <f t="shared" si="111"/>
        <v>44</v>
      </c>
      <c r="G200" s="53">
        <f t="shared" si="111"/>
        <v>45</v>
      </c>
      <c r="H200" s="53">
        <f t="shared" si="111"/>
        <v>5.88</v>
      </c>
      <c r="I200" s="53">
        <f t="shared" si="111"/>
        <v>3.07</v>
      </c>
      <c r="J200" s="53">
        <f t="shared" si="111"/>
        <v>55.23</v>
      </c>
      <c r="K200" s="53">
        <f t="shared" si="111"/>
        <v>1.93</v>
      </c>
    </row>
    <row r="201" spans="1:11" x14ac:dyDescent="0.25">
      <c r="A201" s="96"/>
      <c r="B201" s="95"/>
      <c r="C201" s="78" t="s">
        <v>33</v>
      </c>
      <c r="D201" s="54">
        <f>_xlfn.STDEV.P(D$199:D$199)</f>
        <v>0</v>
      </c>
      <c r="E201" s="54">
        <f t="shared" ref="E201:K201" si="112">_xlfn.STDEV.P(E$199:E$199)</f>
        <v>0</v>
      </c>
      <c r="F201" s="54">
        <f t="shared" si="112"/>
        <v>0</v>
      </c>
      <c r="G201" s="54"/>
      <c r="H201" s="54">
        <f t="shared" si="112"/>
        <v>0</v>
      </c>
      <c r="I201" s="54">
        <f t="shared" si="112"/>
        <v>0</v>
      </c>
      <c r="J201" s="54">
        <f t="shared" si="112"/>
        <v>0</v>
      </c>
      <c r="K201" s="54">
        <f t="shared" si="112"/>
        <v>0</v>
      </c>
    </row>
    <row r="202" spans="1:11" x14ac:dyDescent="0.25">
      <c r="A202" s="96"/>
      <c r="B202" s="95">
        <v>49</v>
      </c>
      <c r="C202" s="80" t="s">
        <v>80</v>
      </c>
      <c r="D202" s="52">
        <v>80</v>
      </c>
      <c r="E202" s="52">
        <v>52</v>
      </c>
      <c r="F202" s="52">
        <v>28</v>
      </c>
      <c r="G202" s="52">
        <f t="shared" ref="G202" si="113">($E202/$D202)*100</f>
        <v>65</v>
      </c>
      <c r="H202" s="52">
        <v>6.79</v>
      </c>
      <c r="I202" s="52">
        <v>4.25</v>
      </c>
      <c r="J202" s="52">
        <v>50.9</v>
      </c>
      <c r="K202" s="52">
        <v>3.01</v>
      </c>
    </row>
    <row r="203" spans="1:11" x14ac:dyDescent="0.25">
      <c r="A203" s="96"/>
      <c r="B203" s="95"/>
      <c r="C203" s="73" t="s">
        <v>32</v>
      </c>
      <c r="D203" s="53">
        <f>AVERAGE(D$202:D$202)</f>
        <v>80</v>
      </c>
      <c r="E203" s="53">
        <f t="shared" ref="E203:K203" si="114">AVERAGE(E$202:E$202)</f>
        <v>52</v>
      </c>
      <c r="F203" s="53">
        <f t="shared" si="114"/>
        <v>28</v>
      </c>
      <c r="G203" s="53">
        <f t="shared" si="114"/>
        <v>65</v>
      </c>
      <c r="H203" s="53">
        <f t="shared" si="114"/>
        <v>6.79</v>
      </c>
      <c r="I203" s="53">
        <f t="shared" si="114"/>
        <v>4.25</v>
      </c>
      <c r="J203" s="53">
        <f t="shared" si="114"/>
        <v>50.9</v>
      </c>
      <c r="K203" s="53">
        <f t="shared" si="114"/>
        <v>3.01</v>
      </c>
    </row>
    <row r="204" spans="1:11" x14ac:dyDescent="0.25">
      <c r="A204" s="96"/>
      <c r="B204" s="95"/>
      <c r="C204" s="78" t="s">
        <v>33</v>
      </c>
      <c r="D204" s="54">
        <f>_xlfn.STDEV.P(D$202:D$202)</f>
        <v>0</v>
      </c>
      <c r="E204" s="54">
        <f t="shared" ref="E204:K204" si="115">_xlfn.STDEV.P(E$202:E$202)</f>
        <v>0</v>
      </c>
      <c r="F204" s="54">
        <f t="shared" si="115"/>
        <v>0</v>
      </c>
      <c r="G204" s="54"/>
      <c r="H204" s="54">
        <f t="shared" si="115"/>
        <v>0</v>
      </c>
      <c r="I204" s="54">
        <f t="shared" si="115"/>
        <v>0</v>
      </c>
      <c r="J204" s="54">
        <f t="shared" si="115"/>
        <v>0</v>
      </c>
      <c r="K204" s="54">
        <f t="shared" si="115"/>
        <v>0</v>
      </c>
    </row>
    <row r="205" spans="1:11" x14ac:dyDescent="0.25">
      <c r="A205" s="96"/>
      <c r="B205" s="95">
        <v>50</v>
      </c>
      <c r="C205" s="80" t="s">
        <v>81</v>
      </c>
      <c r="D205" s="52">
        <v>22</v>
      </c>
      <c r="E205" s="52">
        <v>15</v>
      </c>
      <c r="F205" s="52">
        <v>7</v>
      </c>
      <c r="G205" s="52">
        <f t="shared" ref="G205" si="116">($E205/$D205)*100</f>
        <v>68.181818181818173</v>
      </c>
      <c r="H205" s="52">
        <v>13.13</v>
      </c>
      <c r="I205" s="52">
        <v>7.13</v>
      </c>
      <c r="J205" s="52">
        <v>40.31</v>
      </c>
      <c r="K205" s="52">
        <v>2.84</v>
      </c>
    </row>
    <row r="206" spans="1:11" x14ac:dyDescent="0.25">
      <c r="A206" s="96"/>
      <c r="B206" s="95"/>
      <c r="C206" s="73" t="s">
        <v>32</v>
      </c>
      <c r="D206" s="53">
        <f>AVERAGE(D$205:D$205)</f>
        <v>22</v>
      </c>
      <c r="E206" s="53">
        <f t="shared" ref="E206:K206" si="117">AVERAGE(E$205:E$205)</f>
        <v>15</v>
      </c>
      <c r="F206" s="53">
        <f t="shared" si="117"/>
        <v>7</v>
      </c>
      <c r="G206" s="53">
        <f t="shared" si="117"/>
        <v>68.181818181818173</v>
      </c>
      <c r="H206" s="53">
        <f t="shared" si="117"/>
        <v>13.13</v>
      </c>
      <c r="I206" s="53">
        <f t="shared" si="117"/>
        <v>7.13</v>
      </c>
      <c r="J206" s="53">
        <f t="shared" si="117"/>
        <v>40.31</v>
      </c>
      <c r="K206" s="53">
        <f t="shared" si="117"/>
        <v>2.84</v>
      </c>
    </row>
    <row r="207" spans="1:11" x14ac:dyDescent="0.25">
      <c r="A207" s="96"/>
      <c r="B207" s="95"/>
      <c r="C207" s="78" t="s">
        <v>33</v>
      </c>
      <c r="D207" s="54">
        <f>_xlfn.STDEV.P(D$205:D$205)</f>
        <v>0</v>
      </c>
      <c r="E207" s="54">
        <f t="shared" ref="E207:K207" si="118">_xlfn.STDEV.P(E$205:E$205)</f>
        <v>0</v>
      </c>
      <c r="F207" s="54">
        <f t="shared" si="118"/>
        <v>0</v>
      </c>
      <c r="G207" s="54"/>
      <c r="H207" s="54">
        <f t="shared" si="118"/>
        <v>0</v>
      </c>
      <c r="I207" s="54">
        <f t="shared" si="118"/>
        <v>0</v>
      </c>
      <c r="J207" s="54">
        <f t="shared" si="118"/>
        <v>0</v>
      </c>
      <c r="K207" s="54">
        <f t="shared" si="118"/>
        <v>0</v>
      </c>
    </row>
    <row r="208" spans="1:11" x14ac:dyDescent="0.25">
      <c r="A208" s="96"/>
      <c r="B208" s="95">
        <v>51</v>
      </c>
      <c r="C208" s="80" t="s">
        <v>81</v>
      </c>
      <c r="D208" s="52">
        <v>29</v>
      </c>
      <c r="E208" s="52">
        <v>13</v>
      </c>
      <c r="F208" s="52">
        <v>16</v>
      </c>
      <c r="G208" s="52">
        <f t="shared" ref="G208" si="119">($E208/$D208)*100</f>
        <v>44.827586206896555</v>
      </c>
      <c r="H208" s="52">
        <v>9.74</v>
      </c>
      <c r="I208" s="52">
        <v>4.91</v>
      </c>
      <c r="J208" s="52">
        <v>59.24</v>
      </c>
      <c r="K208" s="52">
        <v>2.0099999999999998</v>
      </c>
    </row>
    <row r="209" spans="1:11" x14ac:dyDescent="0.25">
      <c r="A209" s="96"/>
      <c r="B209" s="95"/>
      <c r="C209" s="73" t="s">
        <v>32</v>
      </c>
      <c r="D209" s="53">
        <f>AVERAGE(D$208:D$208)</f>
        <v>29</v>
      </c>
      <c r="E209" s="53">
        <f t="shared" ref="E209:K209" si="120">AVERAGE(E$208:E$208)</f>
        <v>13</v>
      </c>
      <c r="F209" s="53">
        <f t="shared" si="120"/>
        <v>16</v>
      </c>
      <c r="G209" s="53">
        <f t="shared" si="120"/>
        <v>44.827586206896555</v>
      </c>
      <c r="H209" s="53">
        <f t="shared" si="120"/>
        <v>9.74</v>
      </c>
      <c r="I209" s="53">
        <f t="shared" si="120"/>
        <v>4.91</v>
      </c>
      <c r="J209" s="53">
        <f t="shared" si="120"/>
        <v>59.24</v>
      </c>
      <c r="K209" s="53">
        <f t="shared" si="120"/>
        <v>2.0099999999999998</v>
      </c>
    </row>
    <row r="210" spans="1:11" x14ac:dyDescent="0.25">
      <c r="A210" s="96"/>
      <c r="B210" s="95"/>
      <c r="C210" s="78" t="s">
        <v>33</v>
      </c>
      <c r="D210" s="54">
        <f>_xlfn.STDEV.P(D$208:D$208)</f>
        <v>0</v>
      </c>
      <c r="E210" s="54">
        <f t="shared" ref="E210:K210" si="121">_xlfn.STDEV.P(E$208:E$208)</f>
        <v>0</v>
      </c>
      <c r="F210" s="54">
        <f t="shared" si="121"/>
        <v>0</v>
      </c>
      <c r="G210" s="54"/>
      <c r="H210" s="54">
        <f t="shared" si="121"/>
        <v>0</v>
      </c>
      <c r="I210" s="54">
        <f t="shared" si="121"/>
        <v>0</v>
      </c>
      <c r="J210" s="54">
        <f t="shared" si="121"/>
        <v>0</v>
      </c>
      <c r="K210" s="54">
        <f t="shared" si="121"/>
        <v>0</v>
      </c>
    </row>
    <row r="211" spans="1:11" x14ac:dyDescent="0.25">
      <c r="A211" s="96"/>
      <c r="B211" s="95">
        <v>52</v>
      </c>
      <c r="C211" s="80" t="s">
        <v>82</v>
      </c>
      <c r="D211" s="52">
        <v>89</v>
      </c>
      <c r="E211" s="52">
        <v>38</v>
      </c>
      <c r="F211" s="52">
        <v>51</v>
      </c>
      <c r="G211" s="52">
        <f t="shared" ref="G211:G212" si="122">($E211/$D211)*100</f>
        <v>42.696629213483142</v>
      </c>
      <c r="H211" s="52">
        <v>7.63</v>
      </c>
      <c r="I211" s="52">
        <v>4.2</v>
      </c>
      <c r="J211" s="52">
        <v>48.16</v>
      </c>
      <c r="K211" s="52">
        <v>1.95</v>
      </c>
    </row>
    <row r="212" spans="1:11" x14ac:dyDescent="0.25">
      <c r="A212" s="96"/>
      <c r="B212" s="95"/>
      <c r="C212" s="80" t="s">
        <v>83</v>
      </c>
      <c r="D212" s="52">
        <v>79</v>
      </c>
      <c r="E212" s="52">
        <v>15</v>
      </c>
      <c r="F212" s="52">
        <v>64</v>
      </c>
      <c r="G212" s="52">
        <f t="shared" si="122"/>
        <v>18.9873417721519</v>
      </c>
      <c r="H212" s="52">
        <v>9.56</v>
      </c>
      <c r="I212" s="52">
        <v>5.22</v>
      </c>
      <c r="J212" s="52">
        <v>51.22</v>
      </c>
      <c r="K212" s="52">
        <v>1.7</v>
      </c>
    </row>
    <row r="213" spans="1:11" x14ac:dyDescent="0.25">
      <c r="A213" s="96"/>
      <c r="B213" s="95"/>
      <c r="C213" s="73" t="s">
        <v>32</v>
      </c>
      <c r="D213" s="53">
        <f>AVERAGE(D$211:D$212)</f>
        <v>84</v>
      </c>
      <c r="E213" s="53">
        <f t="shared" ref="E213:K213" si="123">AVERAGE(E$211:E$212)</f>
        <v>26.5</v>
      </c>
      <c r="F213" s="53">
        <f t="shared" si="123"/>
        <v>57.5</v>
      </c>
      <c r="G213" s="53">
        <f t="shared" si="123"/>
        <v>30.841985492817521</v>
      </c>
      <c r="H213" s="53">
        <f t="shared" si="123"/>
        <v>8.5950000000000006</v>
      </c>
      <c r="I213" s="53">
        <f t="shared" si="123"/>
        <v>4.71</v>
      </c>
      <c r="J213" s="53">
        <f t="shared" si="123"/>
        <v>49.69</v>
      </c>
      <c r="K213" s="53">
        <f t="shared" si="123"/>
        <v>1.825</v>
      </c>
    </row>
    <row r="214" spans="1:11" x14ac:dyDescent="0.25">
      <c r="A214" s="96"/>
      <c r="B214" s="95"/>
      <c r="C214" s="78" t="s">
        <v>33</v>
      </c>
      <c r="D214" s="54">
        <f>_xlfn.STDEV.P(D$211:D$212)</f>
        <v>5</v>
      </c>
      <c r="E214" s="54">
        <f t="shared" ref="E214:K214" si="124">_xlfn.STDEV.P(E$211:E$212)</f>
        <v>11.5</v>
      </c>
      <c r="F214" s="54">
        <f t="shared" si="124"/>
        <v>6.5</v>
      </c>
      <c r="G214" s="54"/>
      <c r="H214" s="54">
        <f t="shared" si="124"/>
        <v>0.96499999999999142</v>
      </c>
      <c r="I214" s="54">
        <f t="shared" si="124"/>
        <v>0.50999999999999779</v>
      </c>
      <c r="J214" s="54">
        <f t="shared" si="124"/>
        <v>1.5300000000000011</v>
      </c>
      <c r="K214" s="54">
        <f t="shared" si="124"/>
        <v>0.125</v>
      </c>
    </row>
    <row r="215" spans="1:11" x14ac:dyDescent="0.25">
      <c r="A215" s="96"/>
      <c r="B215" s="95">
        <v>53</v>
      </c>
      <c r="C215" s="80" t="s">
        <v>82</v>
      </c>
      <c r="D215" s="52">
        <v>120</v>
      </c>
      <c r="E215" s="52">
        <v>29</v>
      </c>
      <c r="F215" s="52">
        <v>91</v>
      </c>
      <c r="G215" s="52">
        <f t="shared" ref="G215" si="125">($E215/$D215)*100</f>
        <v>24.166666666666668</v>
      </c>
      <c r="H215" s="52">
        <v>4.8499999999999996</v>
      </c>
      <c r="I215" s="52">
        <v>2.91</v>
      </c>
      <c r="J215" s="52">
        <v>34.75</v>
      </c>
      <c r="K215" s="52">
        <v>1.37</v>
      </c>
    </row>
    <row r="216" spans="1:11" x14ac:dyDescent="0.25">
      <c r="A216" s="96"/>
      <c r="B216" s="95"/>
      <c r="C216" s="73" t="s">
        <v>32</v>
      </c>
      <c r="D216" s="53">
        <f>AVERAGE(D$215:D$215)</f>
        <v>120</v>
      </c>
      <c r="E216" s="53">
        <f t="shared" ref="E216:K216" si="126">AVERAGE(E$215:E$215)</f>
        <v>29</v>
      </c>
      <c r="F216" s="53">
        <f t="shared" si="126"/>
        <v>91</v>
      </c>
      <c r="G216" s="53">
        <f t="shared" si="126"/>
        <v>24.166666666666668</v>
      </c>
      <c r="H216" s="53">
        <f t="shared" si="126"/>
        <v>4.8499999999999996</v>
      </c>
      <c r="I216" s="53">
        <f t="shared" si="126"/>
        <v>2.91</v>
      </c>
      <c r="J216" s="53">
        <f t="shared" si="126"/>
        <v>34.75</v>
      </c>
      <c r="K216" s="53">
        <f t="shared" si="126"/>
        <v>1.37</v>
      </c>
    </row>
    <row r="217" spans="1:11" x14ac:dyDescent="0.25">
      <c r="A217" s="96"/>
      <c r="B217" s="95"/>
      <c r="C217" s="78" t="s">
        <v>33</v>
      </c>
      <c r="D217" s="54">
        <f>_xlfn.STDEV.P(D$215:D$215)</f>
        <v>0</v>
      </c>
      <c r="E217" s="54">
        <f t="shared" ref="E217:K217" si="127">_xlfn.STDEV.P(E$215:E$215)</f>
        <v>0</v>
      </c>
      <c r="F217" s="54">
        <f t="shared" si="127"/>
        <v>0</v>
      </c>
      <c r="G217" s="54"/>
      <c r="H217" s="54">
        <f t="shared" si="127"/>
        <v>0</v>
      </c>
      <c r="I217" s="54">
        <f t="shared" si="127"/>
        <v>0</v>
      </c>
      <c r="J217" s="54">
        <f t="shared" si="127"/>
        <v>0</v>
      </c>
      <c r="K217" s="54">
        <f t="shared" si="127"/>
        <v>0</v>
      </c>
    </row>
    <row r="218" spans="1:11" x14ac:dyDescent="0.25">
      <c r="A218" s="96"/>
      <c r="B218" s="95">
        <v>54</v>
      </c>
      <c r="C218" s="80" t="s">
        <v>84</v>
      </c>
      <c r="D218" s="52">
        <v>109</v>
      </c>
      <c r="E218" s="52">
        <v>73</v>
      </c>
      <c r="F218" s="52">
        <v>36</v>
      </c>
      <c r="G218" s="52">
        <f t="shared" ref="G218:G219" si="128">($E218/$D218)*100</f>
        <v>66.972477064220186</v>
      </c>
      <c r="H218" s="52">
        <v>7.24</v>
      </c>
      <c r="I218" s="52">
        <v>4.17</v>
      </c>
      <c r="J218" s="52">
        <v>23.81</v>
      </c>
      <c r="K218" s="52">
        <v>1.69</v>
      </c>
    </row>
    <row r="219" spans="1:11" x14ac:dyDescent="0.25">
      <c r="A219" s="96"/>
      <c r="B219" s="95"/>
      <c r="C219" s="80" t="s">
        <v>85</v>
      </c>
      <c r="D219" s="52">
        <v>43</v>
      </c>
      <c r="E219" s="52">
        <v>33</v>
      </c>
      <c r="F219" s="52">
        <v>10</v>
      </c>
      <c r="G219" s="52">
        <f t="shared" si="128"/>
        <v>76.744186046511629</v>
      </c>
      <c r="H219" s="52">
        <v>12.15</v>
      </c>
      <c r="I219" s="52">
        <v>6.18</v>
      </c>
      <c r="J219" s="52">
        <v>37.39</v>
      </c>
      <c r="K219" s="52">
        <v>2.4900000000000002</v>
      </c>
    </row>
    <row r="220" spans="1:11" x14ac:dyDescent="0.25">
      <c r="A220" s="96"/>
      <c r="B220" s="95"/>
      <c r="C220" s="73" t="s">
        <v>32</v>
      </c>
      <c r="D220" s="53">
        <f>AVERAGE(D$218:D$219)</f>
        <v>76</v>
      </c>
      <c r="E220" s="53">
        <f t="shared" ref="E220:K220" si="129">AVERAGE(E$218:E$219)</f>
        <v>53</v>
      </c>
      <c r="F220" s="53">
        <f t="shared" si="129"/>
        <v>23</v>
      </c>
      <c r="G220" s="53">
        <f t="shared" si="129"/>
        <v>71.858331555365908</v>
      </c>
      <c r="H220" s="53">
        <f t="shared" si="129"/>
        <v>9.6950000000000003</v>
      </c>
      <c r="I220" s="53">
        <f t="shared" si="129"/>
        <v>5.1749999999999998</v>
      </c>
      <c r="J220" s="53">
        <f t="shared" si="129"/>
        <v>30.6</v>
      </c>
      <c r="K220" s="53">
        <f t="shared" si="129"/>
        <v>2.09</v>
      </c>
    </row>
    <row r="221" spans="1:11" x14ac:dyDescent="0.25">
      <c r="A221" s="96"/>
      <c r="B221" s="95"/>
      <c r="C221" s="78" t="s">
        <v>33</v>
      </c>
      <c r="D221" s="54">
        <f>_xlfn.STDEV.P(D$218:D$219)</f>
        <v>33</v>
      </c>
      <c r="E221" s="54">
        <f t="shared" ref="E221:K221" si="130">_xlfn.STDEV.P(E$218:E$219)</f>
        <v>20</v>
      </c>
      <c r="F221" s="54">
        <f t="shared" si="130"/>
        <v>13</v>
      </c>
      <c r="G221" s="54"/>
      <c r="H221" s="54">
        <f t="shared" si="130"/>
        <v>2.4549999999999987</v>
      </c>
      <c r="I221" s="54">
        <f t="shared" si="130"/>
        <v>1.0050000000000012</v>
      </c>
      <c r="J221" s="54">
        <f t="shared" si="130"/>
        <v>6.7899999999999929</v>
      </c>
      <c r="K221" s="54">
        <f t="shared" si="130"/>
        <v>0.4000000000000013</v>
      </c>
    </row>
    <row r="222" spans="1:11" x14ac:dyDescent="0.25">
      <c r="A222" s="96"/>
      <c r="B222" s="95">
        <v>55</v>
      </c>
      <c r="C222" s="80" t="s">
        <v>84</v>
      </c>
      <c r="D222" s="52">
        <v>54</v>
      </c>
      <c r="E222" s="52">
        <v>50</v>
      </c>
      <c r="F222" s="52">
        <v>4</v>
      </c>
      <c r="G222" s="52">
        <f t="shared" ref="G222" si="131">($E222/$D222)*100</f>
        <v>92.592592592592595</v>
      </c>
      <c r="H222" s="52">
        <v>8.43</v>
      </c>
      <c r="I222" s="52">
        <v>5.14</v>
      </c>
      <c r="J222" s="52">
        <v>19.899999999999999</v>
      </c>
      <c r="K222" s="52">
        <v>1.32</v>
      </c>
    </row>
    <row r="223" spans="1:11" x14ac:dyDescent="0.25">
      <c r="A223" s="96"/>
      <c r="B223" s="95"/>
      <c r="C223" s="73" t="s">
        <v>32</v>
      </c>
      <c r="D223" s="53">
        <f>AVERAGE(D$222:D$222)</f>
        <v>54</v>
      </c>
      <c r="E223" s="53">
        <f t="shared" ref="E223:K223" si="132">AVERAGE(E$222:E$222)</f>
        <v>50</v>
      </c>
      <c r="F223" s="53">
        <f t="shared" si="132"/>
        <v>4</v>
      </c>
      <c r="G223" s="53">
        <f t="shared" si="132"/>
        <v>92.592592592592595</v>
      </c>
      <c r="H223" s="53">
        <f t="shared" si="132"/>
        <v>8.43</v>
      </c>
      <c r="I223" s="53">
        <f t="shared" si="132"/>
        <v>5.14</v>
      </c>
      <c r="J223" s="53">
        <f t="shared" si="132"/>
        <v>19.899999999999999</v>
      </c>
      <c r="K223" s="53">
        <f t="shared" si="132"/>
        <v>1.32</v>
      </c>
    </row>
    <row r="224" spans="1:11" x14ac:dyDescent="0.25">
      <c r="A224" s="96"/>
      <c r="B224" s="95"/>
      <c r="C224" s="78" t="s">
        <v>33</v>
      </c>
      <c r="D224" s="54">
        <f>_xlfn.STDEV.P(D$222:D$222)</f>
        <v>0</v>
      </c>
      <c r="E224" s="54">
        <f t="shared" ref="E224:K224" si="133">_xlfn.STDEV.P(E$222:E$222)</f>
        <v>0</v>
      </c>
      <c r="F224" s="54">
        <f t="shared" si="133"/>
        <v>0</v>
      </c>
      <c r="G224" s="54"/>
      <c r="H224" s="54">
        <f t="shared" si="133"/>
        <v>0</v>
      </c>
      <c r="I224" s="54">
        <f t="shared" si="133"/>
        <v>0</v>
      </c>
      <c r="J224" s="54">
        <f t="shared" si="133"/>
        <v>0</v>
      </c>
      <c r="K224" s="54">
        <f t="shared" si="133"/>
        <v>0</v>
      </c>
    </row>
    <row r="225" spans="1:11" x14ac:dyDescent="0.25">
      <c r="A225" s="96"/>
      <c r="B225" s="95">
        <v>56</v>
      </c>
      <c r="C225" s="80" t="s">
        <v>84</v>
      </c>
      <c r="D225" s="52">
        <v>53</v>
      </c>
      <c r="E225" s="52">
        <v>41</v>
      </c>
      <c r="F225" s="52">
        <v>12</v>
      </c>
      <c r="G225" s="52">
        <f t="shared" ref="G225" si="134">($E225/$D225)*100</f>
        <v>77.358490566037744</v>
      </c>
      <c r="H225" s="52">
        <v>12.22</v>
      </c>
      <c r="I225" s="52">
        <v>6.92</v>
      </c>
      <c r="J225" s="52">
        <v>27.25</v>
      </c>
      <c r="K225" s="52">
        <v>2.2400000000000002</v>
      </c>
    </row>
    <row r="226" spans="1:11" x14ac:dyDescent="0.25">
      <c r="A226" s="96"/>
      <c r="B226" s="95"/>
      <c r="C226" s="73" t="s">
        <v>32</v>
      </c>
      <c r="D226" s="53">
        <f>AVERAGE(D$225:D$225)</f>
        <v>53</v>
      </c>
      <c r="E226" s="53">
        <f t="shared" ref="E226:K226" si="135">AVERAGE(E$225:E$225)</f>
        <v>41</v>
      </c>
      <c r="F226" s="53">
        <f t="shared" si="135"/>
        <v>12</v>
      </c>
      <c r="G226" s="53">
        <f t="shared" si="135"/>
        <v>77.358490566037744</v>
      </c>
      <c r="H226" s="53">
        <f t="shared" si="135"/>
        <v>12.22</v>
      </c>
      <c r="I226" s="53">
        <f t="shared" si="135"/>
        <v>6.92</v>
      </c>
      <c r="J226" s="53">
        <f t="shared" si="135"/>
        <v>27.25</v>
      </c>
      <c r="K226" s="53">
        <f t="shared" si="135"/>
        <v>2.2400000000000002</v>
      </c>
    </row>
    <row r="227" spans="1:11" x14ac:dyDescent="0.25">
      <c r="A227" s="96"/>
      <c r="B227" s="95"/>
      <c r="C227" s="78" t="s">
        <v>33</v>
      </c>
      <c r="D227" s="54">
        <f>_xlfn.STDEV.P(D$225:D$225)</f>
        <v>0</v>
      </c>
      <c r="E227" s="54">
        <f t="shared" ref="E227:K227" si="136">_xlfn.STDEV.P(E$225:E$225)</f>
        <v>0</v>
      </c>
      <c r="F227" s="54">
        <f t="shared" si="136"/>
        <v>0</v>
      </c>
      <c r="G227" s="54"/>
      <c r="H227" s="54">
        <f t="shared" si="136"/>
        <v>0</v>
      </c>
      <c r="I227" s="54">
        <f t="shared" si="136"/>
        <v>0</v>
      </c>
      <c r="J227" s="54">
        <f t="shared" si="136"/>
        <v>0</v>
      </c>
      <c r="K227" s="54">
        <f t="shared" si="136"/>
        <v>0</v>
      </c>
    </row>
    <row r="228" spans="1:11" x14ac:dyDescent="0.25">
      <c r="A228" s="96"/>
      <c r="B228" s="95">
        <v>57</v>
      </c>
      <c r="C228" s="80" t="s">
        <v>84</v>
      </c>
      <c r="D228" s="52">
        <v>62</v>
      </c>
      <c r="E228" s="52">
        <v>37</v>
      </c>
      <c r="F228" s="52">
        <v>25</v>
      </c>
      <c r="G228" s="52">
        <f t="shared" ref="G228" si="137">($E228/$D228)*100</f>
        <v>59.677419354838712</v>
      </c>
      <c r="H228" s="52">
        <v>7.97</v>
      </c>
      <c r="I228" s="52">
        <v>4.93</v>
      </c>
      <c r="J228" s="52">
        <v>43.12</v>
      </c>
      <c r="K228" s="52">
        <v>3.25</v>
      </c>
    </row>
    <row r="229" spans="1:11" x14ac:dyDescent="0.25">
      <c r="A229" s="96"/>
      <c r="B229" s="95"/>
      <c r="C229" s="73" t="s">
        <v>32</v>
      </c>
      <c r="D229" s="53">
        <f>AVERAGE(D$228:D$228)</f>
        <v>62</v>
      </c>
      <c r="E229" s="53">
        <f t="shared" ref="E229:K229" si="138">AVERAGE(E$228:E$228)</f>
        <v>37</v>
      </c>
      <c r="F229" s="53">
        <f t="shared" si="138"/>
        <v>25</v>
      </c>
      <c r="G229" s="53">
        <f t="shared" si="138"/>
        <v>59.677419354838712</v>
      </c>
      <c r="H229" s="53">
        <f t="shared" si="138"/>
        <v>7.97</v>
      </c>
      <c r="I229" s="53">
        <f t="shared" si="138"/>
        <v>4.93</v>
      </c>
      <c r="J229" s="53">
        <f t="shared" si="138"/>
        <v>43.12</v>
      </c>
      <c r="K229" s="53">
        <f t="shared" si="138"/>
        <v>3.25</v>
      </c>
    </row>
    <row r="230" spans="1:11" x14ac:dyDescent="0.25">
      <c r="A230" s="96"/>
      <c r="B230" s="95"/>
      <c r="C230" s="78" t="s">
        <v>33</v>
      </c>
      <c r="D230" s="54">
        <f>_xlfn.STDEV.P(D$228:D$228)</f>
        <v>0</v>
      </c>
      <c r="E230" s="54">
        <f t="shared" ref="E230:K230" si="139">_xlfn.STDEV.P(E$228:E$228)</f>
        <v>0</v>
      </c>
      <c r="F230" s="54">
        <f t="shared" si="139"/>
        <v>0</v>
      </c>
      <c r="G230" s="54"/>
      <c r="H230" s="54">
        <f t="shared" si="139"/>
        <v>0</v>
      </c>
      <c r="I230" s="54">
        <f t="shared" si="139"/>
        <v>0</v>
      </c>
      <c r="J230" s="54">
        <f t="shared" si="139"/>
        <v>0</v>
      </c>
      <c r="K230" s="54">
        <f t="shared" si="139"/>
        <v>0</v>
      </c>
    </row>
    <row r="231" spans="1:11" x14ac:dyDescent="0.25">
      <c r="A231" s="96"/>
      <c r="B231" s="95">
        <v>58</v>
      </c>
      <c r="C231" s="80" t="s">
        <v>86</v>
      </c>
      <c r="D231" s="52">
        <v>52</v>
      </c>
      <c r="E231" s="52">
        <v>29</v>
      </c>
      <c r="F231" s="52">
        <v>23</v>
      </c>
      <c r="G231" s="52">
        <f t="shared" ref="G231" si="140">($E231/$D231)*100</f>
        <v>55.769230769230774</v>
      </c>
      <c r="H231" s="52">
        <v>10.57</v>
      </c>
      <c r="I231" s="52">
        <v>5.37</v>
      </c>
      <c r="J231" s="52">
        <v>31.35</v>
      </c>
      <c r="K231" s="52">
        <v>1.88</v>
      </c>
    </row>
    <row r="232" spans="1:11" x14ac:dyDescent="0.25">
      <c r="A232" s="96"/>
      <c r="B232" s="95"/>
      <c r="C232" s="73" t="s">
        <v>32</v>
      </c>
      <c r="D232" s="53">
        <f>AVERAGE(D$231:D$231)</f>
        <v>52</v>
      </c>
      <c r="E232" s="53">
        <f t="shared" ref="E232:K232" si="141">AVERAGE(E$231:E$231)</f>
        <v>29</v>
      </c>
      <c r="F232" s="53">
        <f t="shared" si="141"/>
        <v>23</v>
      </c>
      <c r="G232" s="53">
        <f t="shared" si="141"/>
        <v>55.769230769230774</v>
      </c>
      <c r="H232" s="53">
        <f t="shared" si="141"/>
        <v>10.57</v>
      </c>
      <c r="I232" s="53">
        <f t="shared" si="141"/>
        <v>5.37</v>
      </c>
      <c r="J232" s="53">
        <f t="shared" si="141"/>
        <v>31.35</v>
      </c>
      <c r="K232" s="53">
        <f t="shared" si="141"/>
        <v>1.88</v>
      </c>
    </row>
    <row r="233" spans="1:11" x14ac:dyDescent="0.25">
      <c r="A233" s="96"/>
      <c r="B233" s="95"/>
      <c r="C233" s="78" t="s">
        <v>33</v>
      </c>
      <c r="D233" s="54">
        <f>_xlfn.STDEV.P(D$231:D$231)</f>
        <v>0</v>
      </c>
      <c r="E233" s="54">
        <f t="shared" ref="E233:K233" si="142">_xlfn.STDEV.P(E$231:E$231)</f>
        <v>0</v>
      </c>
      <c r="F233" s="54">
        <f t="shared" si="142"/>
        <v>0</v>
      </c>
      <c r="G233" s="54"/>
      <c r="H233" s="54">
        <f t="shared" si="142"/>
        <v>0</v>
      </c>
      <c r="I233" s="54">
        <f t="shared" si="142"/>
        <v>0</v>
      </c>
      <c r="J233" s="54">
        <f t="shared" si="142"/>
        <v>0</v>
      </c>
      <c r="K233" s="54">
        <f t="shared" si="142"/>
        <v>0</v>
      </c>
    </row>
    <row r="234" spans="1:11" x14ac:dyDescent="0.25">
      <c r="A234" s="96"/>
      <c r="B234" s="95">
        <v>59</v>
      </c>
      <c r="C234" s="80" t="s">
        <v>86</v>
      </c>
      <c r="D234" s="52">
        <v>96</v>
      </c>
      <c r="E234" s="52">
        <v>81</v>
      </c>
      <c r="F234" s="52">
        <v>15</v>
      </c>
      <c r="G234" s="52">
        <f t="shared" ref="G234:G235" si="143">($E234/$D234)*100</f>
        <v>84.375</v>
      </c>
      <c r="H234" s="52">
        <v>7.13</v>
      </c>
      <c r="I234" s="52">
        <v>4.54</v>
      </c>
      <c r="J234" s="52">
        <v>30.54</v>
      </c>
      <c r="K234" s="52">
        <v>2.2599999999999998</v>
      </c>
    </row>
    <row r="235" spans="1:11" x14ac:dyDescent="0.25">
      <c r="A235" s="96"/>
      <c r="B235" s="95"/>
      <c r="C235" s="80" t="s">
        <v>87</v>
      </c>
      <c r="D235" s="52">
        <v>84</v>
      </c>
      <c r="E235" s="52">
        <v>67</v>
      </c>
      <c r="F235" s="52">
        <v>17</v>
      </c>
      <c r="G235" s="52">
        <f t="shared" si="143"/>
        <v>79.761904761904773</v>
      </c>
      <c r="H235" s="52">
        <v>8.39</v>
      </c>
      <c r="I235" s="52">
        <v>4.5999999999999996</v>
      </c>
      <c r="J235" s="52">
        <v>17.989999999999998</v>
      </c>
      <c r="K235" s="52">
        <v>1.64</v>
      </c>
    </row>
    <row r="236" spans="1:11" x14ac:dyDescent="0.25">
      <c r="A236" s="96"/>
      <c r="B236" s="95"/>
      <c r="C236" s="73" t="s">
        <v>32</v>
      </c>
      <c r="D236" s="53">
        <f>AVERAGE(D$234:D$235)</f>
        <v>90</v>
      </c>
      <c r="E236" s="53">
        <f t="shared" ref="E236:K236" si="144">AVERAGE(E$234:E$235)</f>
        <v>74</v>
      </c>
      <c r="F236" s="53">
        <f t="shared" si="144"/>
        <v>16</v>
      </c>
      <c r="G236" s="53">
        <f t="shared" si="144"/>
        <v>82.06845238095238</v>
      </c>
      <c r="H236" s="53">
        <f t="shared" si="144"/>
        <v>7.76</v>
      </c>
      <c r="I236" s="53">
        <f t="shared" si="144"/>
        <v>4.57</v>
      </c>
      <c r="J236" s="53">
        <f t="shared" si="144"/>
        <v>24.265000000000001</v>
      </c>
      <c r="K236" s="53">
        <f t="shared" si="144"/>
        <v>1.9499999999999997</v>
      </c>
    </row>
    <row r="237" spans="1:11" x14ac:dyDescent="0.25">
      <c r="A237" s="96"/>
      <c r="B237" s="95"/>
      <c r="C237" s="78" t="s">
        <v>33</v>
      </c>
      <c r="D237" s="54">
        <f>_xlfn.STDEV.P(D$234:D$235)</f>
        <v>6</v>
      </c>
      <c r="E237" s="54">
        <f t="shared" ref="E237:K237" si="145">_xlfn.STDEV.P(E$234:E$235)</f>
        <v>7</v>
      </c>
      <c r="F237" s="54">
        <f t="shared" si="145"/>
        <v>1</v>
      </c>
      <c r="G237" s="54"/>
      <c r="H237" s="54">
        <f t="shared" si="145"/>
        <v>0.63000000000000034</v>
      </c>
      <c r="I237" s="54">
        <f t="shared" si="145"/>
        <v>2.9999999999999805E-2</v>
      </c>
      <c r="J237" s="54">
        <f t="shared" si="145"/>
        <v>6.2749999999999924</v>
      </c>
      <c r="K237" s="54">
        <f t="shared" si="145"/>
        <v>0.3100000000000005</v>
      </c>
    </row>
    <row r="238" spans="1:11" x14ac:dyDescent="0.25">
      <c r="A238" s="96"/>
      <c r="B238" s="95">
        <v>60</v>
      </c>
      <c r="C238" s="80" t="s">
        <v>88</v>
      </c>
      <c r="D238" s="52">
        <v>85</v>
      </c>
      <c r="E238" s="52">
        <v>34</v>
      </c>
      <c r="F238" s="52">
        <v>51</v>
      </c>
      <c r="G238" s="52">
        <f t="shared" ref="G238" si="146">($E238/$D238)*100</f>
        <v>40</v>
      </c>
      <c r="H238" s="52">
        <v>6.82</v>
      </c>
      <c r="I238" s="52">
        <v>3.79</v>
      </c>
      <c r="J238" s="52">
        <v>35.770000000000003</v>
      </c>
      <c r="K238" s="52">
        <v>2.54</v>
      </c>
    </row>
    <row r="239" spans="1:11" x14ac:dyDescent="0.25">
      <c r="A239" s="96"/>
      <c r="B239" s="95"/>
      <c r="C239" s="73" t="s">
        <v>32</v>
      </c>
      <c r="D239" s="53">
        <f>AVERAGE(D$238:D$238)</f>
        <v>85</v>
      </c>
      <c r="E239" s="53">
        <f t="shared" ref="E239:K239" si="147">AVERAGE(E$238:E$238)</f>
        <v>34</v>
      </c>
      <c r="F239" s="53">
        <f t="shared" si="147"/>
        <v>51</v>
      </c>
      <c r="G239" s="53">
        <f t="shared" si="147"/>
        <v>40</v>
      </c>
      <c r="H239" s="53">
        <f t="shared" si="147"/>
        <v>6.82</v>
      </c>
      <c r="I239" s="53">
        <f t="shared" si="147"/>
        <v>3.79</v>
      </c>
      <c r="J239" s="53">
        <f t="shared" si="147"/>
        <v>35.770000000000003</v>
      </c>
      <c r="K239" s="53">
        <f t="shared" si="147"/>
        <v>2.54</v>
      </c>
    </row>
    <row r="240" spans="1:11" x14ac:dyDescent="0.25">
      <c r="A240" s="96"/>
      <c r="B240" s="98"/>
      <c r="C240" s="74" t="s">
        <v>33</v>
      </c>
      <c r="D240" s="55">
        <f>_xlfn.STDEV.P(D$238:D$238)</f>
        <v>0</v>
      </c>
      <c r="E240" s="55">
        <f t="shared" ref="E240:K240" si="148">_xlfn.STDEV.P(E$238:E$238)</f>
        <v>0</v>
      </c>
      <c r="F240" s="55">
        <f t="shared" si="148"/>
        <v>0</v>
      </c>
      <c r="G240" s="55"/>
      <c r="H240" s="55">
        <f t="shared" si="148"/>
        <v>0</v>
      </c>
      <c r="I240" s="55">
        <f t="shared" si="148"/>
        <v>0</v>
      </c>
      <c r="J240" s="55">
        <f t="shared" si="148"/>
        <v>0</v>
      </c>
      <c r="K240" s="55">
        <f t="shared" si="148"/>
        <v>0</v>
      </c>
    </row>
    <row r="241" spans="1:11" x14ac:dyDescent="0.25">
      <c r="A241" s="96" t="s">
        <v>89</v>
      </c>
      <c r="B241" s="95">
        <v>61</v>
      </c>
      <c r="C241" s="81" t="s">
        <v>135</v>
      </c>
      <c r="D241" s="56">
        <v>103</v>
      </c>
      <c r="E241" s="56">
        <v>90</v>
      </c>
      <c r="F241" s="56">
        <v>13</v>
      </c>
      <c r="G241" s="56">
        <f>($E241/$D241)*100</f>
        <v>87.378640776699029</v>
      </c>
      <c r="H241" s="56">
        <v>7.31</v>
      </c>
      <c r="I241" s="56">
        <v>4.3600000000000003</v>
      </c>
      <c r="J241" s="56">
        <v>31.43</v>
      </c>
      <c r="K241" s="56">
        <v>2.54</v>
      </c>
    </row>
    <row r="242" spans="1:11" x14ac:dyDescent="0.25">
      <c r="A242" s="96"/>
      <c r="B242" s="95"/>
      <c r="C242" s="81" t="s">
        <v>136</v>
      </c>
      <c r="D242" s="56">
        <v>35</v>
      </c>
      <c r="E242" s="56">
        <v>24</v>
      </c>
      <c r="F242" s="56">
        <v>11</v>
      </c>
      <c r="G242" s="56">
        <f>($E242/$D242)*100</f>
        <v>68.571428571428569</v>
      </c>
      <c r="H242" s="56">
        <v>8.06</v>
      </c>
      <c r="I242" s="56">
        <v>4.3</v>
      </c>
      <c r="J242" s="56">
        <v>41.94</v>
      </c>
      <c r="K242" s="56">
        <v>2.99</v>
      </c>
    </row>
    <row r="243" spans="1:11" x14ac:dyDescent="0.25">
      <c r="A243" s="96"/>
      <c r="B243" s="95"/>
      <c r="C243" s="73" t="s">
        <v>32</v>
      </c>
      <c r="D243" s="53">
        <f>AVERAGE(D$241:D$242)</f>
        <v>69</v>
      </c>
      <c r="E243" s="53">
        <f>AVERAGE(E$241:E$242)</f>
        <v>57</v>
      </c>
      <c r="F243" s="53">
        <f>AVERAGE(F$241:F$242)</f>
        <v>12</v>
      </c>
      <c r="G243" s="53">
        <f t="shared" ref="G243:K243" si="149">AVERAGE(G$241:G$242)</f>
        <v>77.975034674063807</v>
      </c>
      <c r="H243" s="53">
        <f t="shared" si="149"/>
        <v>7.6850000000000005</v>
      </c>
      <c r="I243" s="53">
        <f t="shared" si="149"/>
        <v>4.33</v>
      </c>
      <c r="J243" s="53">
        <f t="shared" si="149"/>
        <v>36.685000000000002</v>
      </c>
      <c r="K243" s="53">
        <f t="shared" si="149"/>
        <v>2.7650000000000001</v>
      </c>
    </row>
    <row r="244" spans="1:11" x14ac:dyDescent="0.25">
      <c r="A244" s="96"/>
      <c r="B244" s="95"/>
      <c r="C244" s="78" t="s">
        <v>33</v>
      </c>
      <c r="D244" s="54">
        <f>_xlfn.STDEV.P(D$241:D$242)</f>
        <v>34</v>
      </c>
      <c r="E244" s="54">
        <f>_xlfn.STDEV.P(E$241:E$242)</f>
        <v>33</v>
      </c>
      <c r="F244" s="54">
        <f>_xlfn.STDEV.P(F$241:F$242)</f>
        <v>1</v>
      </c>
      <c r="G244" s="54"/>
      <c r="H244" s="54">
        <f t="shared" ref="H244:K244" si="150">_xlfn.STDEV.P(H$241:H$242)</f>
        <v>0.37500000000000044</v>
      </c>
      <c r="I244" s="54">
        <f t="shared" si="150"/>
        <v>3.0000000000000249E-2</v>
      </c>
      <c r="J244" s="54">
        <f t="shared" si="150"/>
        <v>5.2549999999999626</v>
      </c>
      <c r="K244" s="54">
        <f t="shared" si="150"/>
        <v>0.22500000000000009</v>
      </c>
    </row>
    <row r="245" spans="1:11" x14ac:dyDescent="0.25">
      <c r="A245" s="96"/>
      <c r="B245" s="95">
        <v>62</v>
      </c>
      <c r="C245" s="81" t="s">
        <v>135</v>
      </c>
      <c r="D245" s="56">
        <v>66</v>
      </c>
      <c r="E245" s="56">
        <v>38</v>
      </c>
      <c r="F245" s="56">
        <v>28</v>
      </c>
      <c r="G245" s="56">
        <f t="shared" ref="G245:G247" si="151">($E245/$D245)*100</f>
        <v>57.575757575757578</v>
      </c>
      <c r="H245" s="56">
        <v>12.03</v>
      </c>
      <c r="I245" s="56">
        <v>7.97</v>
      </c>
      <c r="J245" s="56">
        <v>25.24</v>
      </c>
      <c r="K245" s="56">
        <v>1.99</v>
      </c>
    </row>
    <row r="246" spans="1:11" x14ac:dyDescent="0.25">
      <c r="A246" s="96"/>
      <c r="B246" s="95"/>
      <c r="C246" s="81" t="s">
        <v>136</v>
      </c>
      <c r="D246" s="56">
        <v>35</v>
      </c>
      <c r="E246" s="56">
        <v>11</v>
      </c>
      <c r="F246" s="56">
        <v>24</v>
      </c>
      <c r="G246" s="56">
        <f t="shared" si="151"/>
        <v>31.428571428571427</v>
      </c>
      <c r="H246" s="56">
        <v>7.65</v>
      </c>
      <c r="I246" s="56">
        <v>5.22</v>
      </c>
      <c r="J246" s="56">
        <v>54.07</v>
      </c>
      <c r="K246" s="56">
        <v>1.8</v>
      </c>
    </row>
    <row r="247" spans="1:11" x14ac:dyDescent="0.25">
      <c r="A247" s="96"/>
      <c r="B247" s="95"/>
      <c r="C247" s="81" t="s">
        <v>137</v>
      </c>
      <c r="D247" s="56">
        <v>82</v>
      </c>
      <c r="E247" s="56">
        <v>67</v>
      </c>
      <c r="F247" s="56">
        <v>15</v>
      </c>
      <c r="G247" s="56">
        <f t="shared" si="151"/>
        <v>81.707317073170728</v>
      </c>
      <c r="H247" s="56">
        <v>8.42</v>
      </c>
      <c r="I247" s="56">
        <v>5.4</v>
      </c>
      <c r="J247" s="56">
        <v>28.28</v>
      </c>
      <c r="K247" s="56">
        <v>1.65</v>
      </c>
    </row>
    <row r="248" spans="1:11" x14ac:dyDescent="0.25">
      <c r="A248" s="96"/>
      <c r="B248" s="95"/>
      <c r="C248" s="73" t="s">
        <v>32</v>
      </c>
      <c r="D248" s="53">
        <f>AVERAGE(D$245:D$247)</f>
        <v>61</v>
      </c>
      <c r="E248" s="53">
        <f t="shared" ref="E248:K248" si="152">AVERAGE(E$245:E$247)</f>
        <v>38.666666666666664</v>
      </c>
      <c r="F248" s="53">
        <f t="shared" si="152"/>
        <v>22.333333333333332</v>
      </c>
      <c r="G248" s="53">
        <f t="shared" si="152"/>
        <v>56.903882025833241</v>
      </c>
      <c r="H248" s="53">
        <f t="shared" si="152"/>
        <v>9.3666666666666671</v>
      </c>
      <c r="I248" s="53">
        <f t="shared" si="152"/>
        <v>6.1966666666666663</v>
      </c>
      <c r="J248" s="53">
        <f t="shared" si="152"/>
        <v>35.863333333333337</v>
      </c>
      <c r="K248" s="53">
        <f t="shared" si="152"/>
        <v>1.8133333333333332</v>
      </c>
    </row>
    <row r="249" spans="1:11" x14ac:dyDescent="0.25">
      <c r="A249" s="96"/>
      <c r="B249" s="95"/>
      <c r="C249" s="78" t="s">
        <v>33</v>
      </c>
      <c r="D249" s="54">
        <f>_xlfn.STDEV.P(D$245:D$247)</f>
        <v>19.510680835549195</v>
      </c>
      <c r="E249" s="54">
        <f t="shared" ref="E249:K249" si="153">_xlfn.STDEV.P(E$245:E$247)</f>
        <v>22.866763848189994</v>
      </c>
      <c r="F249" s="54">
        <f t="shared" si="153"/>
        <v>5.4365021434333638</v>
      </c>
      <c r="G249" s="54"/>
      <c r="H249" s="54">
        <f t="shared" si="153"/>
        <v>1.9093163407065039</v>
      </c>
      <c r="I249" s="54">
        <f t="shared" si="153"/>
        <v>1.256087399648427</v>
      </c>
      <c r="J249" s="54">
        <f t="shared" si="153"/>
        <v>12.933739684338081</v>
      </c>
      <c r="K249" s="54">
        <f t="shared" si="153"/>
        <v>0.13912424503139476</v>
      </c>
    </row>
    <row r="250" spans="1:11" x14ac:dyDescent="0.25">
      <c r="A250" s="96"/>
      <c r="B250" s="95">
        <v>63</v>
      </c>
      <c r="C250" s="81" t="s">
        <v>135</v>
      </c>
      <c r="D250" s="56">
        <v>46</v>
      </c>
      <c r="E250" s="56">
        <v>37</v>
      </c>
      <c r="F250" s="56">
        <v>9</v>
      </c>
      <c r="G250" s="56">
        <f t="shared" ref="G250:G252" si="154">($E250/$D250)*100</f>
        <v>80.434782608695656</v>
      </c>
      <c r="H250" s="56">
        <v>8.01</v>
      </c>
      <c r="I250" s="56">
        <v>4.63</v>
      </c>
      <c r="J250" s="56">
        <v>56.57</v>
      </c>
      <c r="K250" s="56">
        <v>2.08</v>
      </c>
    </row>
    <row r="251" spans="1:11" x14ac:dyDescent="0.25">
      <c r="A251" s="96"/>
      <c r="B251" s="95"/>
      <c r="C251" s="81" t="s">
        <v>136</v>
      </c>
      <c r="D251" s="56">
        <v>67</v>
      </c>
      <c r="E251" s="56">
        <v>43</v>
      </c>
      <c r="F251" s="56">
        <v>24</v>
      </c>
      <c r="G251" s="56">
        <f t="shared" si="154"/>
        <v>64.179104477611943</v>
      </c>
      <c r="H251" s="56">
        <v>10.25</v>
      </c>
      <c r="I251" s="56">
        <v>5.78</v>
      </c>
      <c r="J251" s="56">
        <v>39.299999999999997</v>
      </c>
      <c r="K251" s="56">
        <v>1.41</v>
      </c>
    </row>
    <row r="252" spans="1:11" x14ac:dyDescent="0.25">
      <c r="A252" s="96"/>
      <c r="B252" s="95"/>
      <c r="C252" s="81" t="s">
        <v>137</v>
      </c>
      <c r="D252" s="56">
        <v>95</v>
      </c>
      <c r="E252" s="56">
        <v>89</v>
      </c>
      <c r="F252" s="56">
        <v>6</v>
      </c>
      <c r="G252" s="56">
        <f t="shared" si="154"/>
        <v>93.684210526315795</v>
      </c>
      <c r="H252" s="56">
        <v>8.16</v>
      </c>
      <c r="I252" s="56">
        <v>5.04</v>
      </c>
      <c r="J252" s="56">
        <v>43.9</v>
      </c>
      <c r="K252" s="56">
        <v>2.76</v>
      </c>
    </row>
    <row r="253" spans="1:11" x14ac:dyDescent="0.25">
      <c r="A253" s="96"/>
      <c r="B253" s="95"/>
      <c r="C253" s="73" t="s">
        <v>32</v>
      </c>
      <c r="D253" s="53">
        <f>AVERAGE(D$250:D$252)</f>
        <v>69.333333333333329</v>
      </c>
      <c r="E253" s="53">
        <f t="shared" ref="E253:K253" si="155">AVERAGE(E$250:E$252)</f>
        <v>56.333333333333336</v>
      </c>
      <c r="F253" s="53">
        <f t="shared" si="155"/>
        <v>13</v>
      </c>
      <c r="G253" s="53">
        <f t="shared" si="155"/>
        <v>79.432699204207793</v>
      </c>
      <c r="H253" s="53">
        <f t="shared" si="155"/>
        <v>8.8066666666666666</v>
      </c>
      <c r="I253" s="53">
        <f t="shared" si="155"/>
        <v>5.1499999999999995</v>
      </c>
      <c r="J253" s="53">
        <f t="shared" si="155"/>
        <v>46.59</v>
      </c>
      <c r="K253" s="53">
        <f t="shared" si="155"/>
        <v>2.0833333333333335</v>
      </c>
    </row>
    <row r="254" spans="1:11" x14ac:dyDescent="0.25">
      <c r="A254" s="96"/>
      <c r="B254" s="95"/>
      <c r="C254" s="78" t="s">
        <v>33</v>
      </c>
      <c r="D254" s="54">
        <f>_xlfn.STDEV.P(D$250:D$252)</f>
        <v>20.072092289766129</v>
      </c>
      <c r="E254" s="54">
        <f t="shared" ref="E254:K254" si="156">_xlfn.STDEV.P(E$250:E$252)</f>
        <v>23.22833518691246</v>
      </c>
      <c r="F254" s="54">
        <f t="shared" si="156"/>
        <v>7.8740078740118111</v>
      </c>
      <c r="G254" s="54"/>
      <c r="H254" s="54">
        <f t="shared" si="156"/>
        <v>1.0224263081296261</v>
      </c>
      <c r="I254" s="54">
        <f t="shared" si="156"/>
        <v>0.47588514020367012</v>
      </c>
      <c r="J254" s="54">
        <f t="shared" si="156"/>
        <v>7.3025246775800703</v>
      </c>
      <c r="K254" s="54">
        <f t="shared" si="156"/>
        <v>0.55114023220552044</v>
      </c>
    </row>
    <row r="255" spans="1:11" x14ac:dyDescent="0.25">
      <c r="A255" s="96"/>
      <c r="B255" s="95">
        <v>64</v>
      </c>
      <c r="C255" s="81" t="s">
        <v>135</v>
      </c>
      <c r="D255" s="56">
        <v>141</v>
      </c>
      <c r="E255" s="56">
        <v>65</v>
      </c>
      <c r="F255" s="56">
        <v>76</v>
      </c>
      <c r="G255" s="56">
        <f t="shared" ref="G255:G257" si="157">($E255/$D255)*100</f>
        <v>46.099290780141843</v>
      </c>
      <c r="H255" s="56">
        <v>5.01</v>
      </c>
      <c r="I255" s="56">
        <v>2.92</v>
      </c>
      <c r="J255" s="56">
        <v>42.43</v>
      </c>
      <c r="K255" s="56">
        <v>1.87</v>
      </c>
    </row>
    <row r="256" spans="1:11" x14ac:dyDescent="0.25">
      <c r="A256" s="96"/>
      <c r="B256" s="95"/>
      <c r="C256" s="81" t="s">
        <v>136</v>
      </c>
      <c r="D256" s="56">
        <v>161</v>
      </c>
      <c r="E256" s="56">
        <v>102</v>
      </c>
      <c r="F256" s="56">
        <v>59</v>
      </c>
      <c r="G256" s="56">
        <f t="shared" si="157"/>
        <v>63.354037267080741</v>
      </c>
      <c r="H256" s="56">
        <v>4.01</v>
      </c>
      <c r="I256" s="56">
        <v>2.52</v>
      </c>
      <c r="J256" s="56">
        <v>36.26</v>
      </c>
      <c r="K256" s="56">
        <v>1.85</v>
      </c>
    </row>
    <row r="257" spans="1:11" x14ac:dyDescent="0.25">
      <c r="A257" s="96"/>
      <c r="B257" s="95"/>
      <c r="C257" s="81" t="s">
        <v>137</v>
      </c>
      <c r="D257" s="56">
        <v>95</v>
      </c>
      <c r="E257" s="56">
        <v>77</v>
      </c>
      <c r="F257" s="56">
        <v>18</v>
      </c>
      <c r="G257" s="56">
        <f t="shared" si="157"/>
        <v>81.05263157894737</v>
      </c>
      <c r="H257" s="56">
        <v>5.01</v>
      </c>
      <c r="I257" s="56">
        <v>3.36</v>
      </c>
      <c r="J257" s="56">
        <v>52.51</v>
      </c>
      <c r="K257" s="56">
        <v>4.92</v>
      </c>
    </row>
    <row r="258" spans="1:11" x14ac:dyDescent="0.25">
      <c r="A258" s="96"/>
      <c r="B258" s="95"/>
      <c r="C258" s="73" t="s">
        <v>32</v>
      </c>
      <c r="D258" s="53">
        <f>AVERAGE(D$255:D$257)</f>
        <v>132.33333333333334</v>
      </c>
      <c r="E258" s="53">
        <f t="shared" ref="E258:K258" si="158">AVERAGE(E$255:E$257)</f>
        <v>81.333333333333329</v>
      </c>
      <c r="F258" s="53">
        <f t="shared" si="158"/>
        <v>51</v>
      </c>
      <c r="G258" s="53">
        <f t="shared" si="158"/>
        <v>63.501986542056649</v>
      </c>
      <c r="H258" s="53">
        <f t="shared" si="158"/>
        <v>4.6766666666666667</v>
      </c>
      <c r="I258" s="53">
        <f t="shared" si="158"/>
        <v>2.9333333333333331</v>
      </c>
      <c r="J258" s="53">
        <f t="shared" si="158"/>
        <v>43.733333333333327</v>
      </c>
      <c r="K258" s="53">
        <f t="shared" si="158"/>
        <v>2.8800000000000003</v>
      </c>
    </row>
    <row r="259" spans="1:11" x14ac:dyDescent="0.25">
      <c r="A259" s="96"/>
      <c r="B259" s="95"/>
      <c r="C259" s="78" t="s">
        <v>33</v>
      </c>
      <c r="D259" s="54">
        <f>_xlfn.STDEV.P(D$255:D$257)</f>
        <v>27.632509034750274</v>
      </c>
      <c r="E259" s="54">
        <f t="shared" ref="E259:K259" si="159">_xlfn.STDEV.P(E$255:E$257)</f>
        <v>15.412837362262522</v>
      </c>
      <c r="F259" s="54">
        <f t="shared" si="159"/>
        <v>24.344746182013619</v>
      </c>
      <c r="G259" s="54"/>
      <c r="H259" s="54">
        <f t="shared" si="159"/>
        <v>0.47140452079103168</v>
      </c>
      <c r="I259" s="54">
        <f t="shared" si="159"/>
        <v>0.34305814214049685</v>
      </c>
      <c r="J259" s="54">
        <f t="shared" si="159"/>
        <v>6.6977425716098882</v>
      </c>
      <c r="K259" s="54">
        <f t="shared" si="159"/>
        <v>1.4425209415002145</v>
      </c>
    </row>
    <row r="260" spans="1:11" x14ac:dyDescent="0.25">
      <c r="A260" s="96"/>
      <c r="B260" s="95">
        <v>65</v>
      </c>
      <c r="C260" s="81" t="s">
        <v>135</v>
      </c>
      <c r="D260" s="56">
        <v>118</v>
      </c>
      <c r="E260" s="56">
        <v>23</v>
      </c>
      <c r="F260" s="56">
        <v>95</v>
      </c>
      <c r="G260" s="56">
        <f t="shared" ref="G260" si="160">($E260/$D260)*100</f>
        <v>19.491525423728813</v>
      </c>
      <c r="H260" s="56">
        <v>5.86</v>
      </c>
      <c r="I260" s="56">
        <v>3.7</v>
      </c>
      <c r="J260" s="56">
        <v>32.51</v>
      </c>
      <c r="K260" s="56">
        <v>1.57</v>
      </c>
    </row>
    <row r="261" spans="1:11" x14ac:dyDescent="0.25">
      <c r="A261" s="96"/>
      <c r="B261" s="95"/>
      <c r="C261" s="73" t="s">
        <v>32</v>
      </c>
      <c r="D261" s="53">
        <f>AVERAGE(D$260:D$260)</f>
        <v>118</v>
      </c>
      <c r="E261" s="53">
        <f t="shared" ref="E261:K261" si="161">AVERAGE(E$260:E$260)</f>
        <v>23</v>
      </c>
      <c r="F261" s="53">
        <f t="shared" si="161"/>
        <v>95</v>
      </c>
      <c r="G261" s="53">
        <f t="shared" si="161"/>
        <v>19.491525423728813</v>
      </c>
      <c r="H261" s="53">
        <f t="shared" si="161"/>
        <v>5.86</v>
      </c>
      <c r="I261" s="53">
        <f t="shared" si="161"/>
        <v>3.7</v>
      </c>
      <c r="J261" s="53">
        <f t="shared" si="161"/>
        <v>32.51</v>
      </c>
      <c r="K261" s="53">
        <f t="shared" si="161"/>
        <v>1.57</v>
      </c>
    </row>
    <row r="262" spans="1:11" x14ac:dyDescent="0.25">
      <c r="A262" s="96"/>
      <c r="B262" s="95"/>
      <c r="C262" s="78" t="s">
        <v>33</v>
      </c>
      <c r="D262" s="54">
        <f>_xlfn.STDEV.P(D$260:D$260)</f>
        <v>0</v>
      </c>
      <c r="E262" s="54">
        <f t="shared" ref="E262:K262" si="162">_xlfn.STDEV.P(E$260:E$260)</f>
        <v>0</v>
      </c>
      <c r="F262" s="54">
        <f t="shared" si="162"/>
        <v>0</v>
      </c>
      <c r="G262" s="54"/>
      <c r="H262" s="54">
        <f t="shared" si="162"/>
        <v>0</v>
      </c>
      <c r="I262" s="54">
        <f t="shared" si="162"/>
        <v>0</v>
      </c>
      <c r="J262" s="54">
        <f t="shared" si="162"/>
        <v>0</v>
      </c>
      <c r="K262" s="54">
        <f t="shared" si="162"/>
        <v>0</v>
      </c>
    </row>
    <row r="263" spans="1:11" x14ac:dyDescent="0.25">
      <c r="A263" s="96"/>
      <c r="B263" s="95">
        <v>66</v>
      </c>
      <c r="C263" s="81" t="s">
        <v>90</v>
      </c>
      <c r="D263" s="56">
        <v>93</v>
      </c>
      <c r="E263" s="56">
        <v>21</v>
      </c>
      <c r="F263" s="56">
        <v>72</v>
      </c>
      <c r="G263" s="56">
        <f t="shared" ref="G263:G264" si="163">($E263/$D263)*100</f>
        <v>22.58064516129032</v>
      </c>
      <c r="H263" s="56">
        <v>4.5199999999999996</v>
      </c>
      <c r="I263" s="56">
        <v>2.2400000000000002</v>
      </c>
      <c r="J263" s="56">
        <v>31.67</v>
      </c>
      <c r="K263" s="56">
        <v>1.65</v>
      </c>
    </row>
    <row r="264" spans="1:11" x14ac:dyDescent="0.25">
      <c r="A264" s="96"/>
      <c r="B264" s="95"/>
      <c r="C264" s="81" t="s">
        <v>91</v>
      </c>
      <c r="D264" s="56">
        <v>74</v>
      </c>
      <c r="E264" s="56">
        <v>15</v>
      </c>
      <c r="F264" s="56">
        <v>59</v>
      </c>
      <c r="G264" s="56">
        <f t="shared" si="163"/>
        <v>20.27027027027027</v>
      </c>
      <c r="H264" s="56">
        <v>18.04</v>
      </c>
      <c r="I264" s="56">
        <v>7.26</v>
      </c>
      <c r="J264" s="56">
        <v>37.840000000000003</v>
      </c>
      <c r="K264" s="56">
        <v>1.96</v>
      </c>
    </row>
    <row r="265" spans="1:11" x14ac:dyDescent="0.25">
      <c r="A265" s="96"/>
      <c r="B265" s="95"/>
      <c r="C265" s="81" t="s">
        <v>92</v>
      </c>
      <c r="D265" s="56">
        <v>74</v>
      </c>
      <c r="E265" s="56">
        <v>24</v>
      </c>
      <c r="F265" s="56">
        <v>50</v>
      </c>
      <c r="G265" s="56">
        <f>($E265/$D265)*100</f>
        <v>32.432432432432435</v>
      </c>
      <c r="H265" s="56">
        <v>7.86</v>
      </c>
      <c r="I265" s="56">
        <v>4.3099999999999996</v>
      </c>
      <c r="J265" s="56">
        <v>34.11</v>
      </c>
      <c r="K265" s="56">
        <v>1.61</v>
      </c>
    </row>
    <row r="266" spans="1:11" x14ac:dyDescent="0.25">
      <c r="A266" s="96"/>
      <c r="B266" s="95"/>
      <c r="C266" s="81" t="s">
        <v>93</v>
      </c>
      <c r="D266" s="56">
        <v>115</v>
      </c>
      <c r="E266" s="56">
        <v>101</v>
      </c>
      <c r="F266" s="56">
        <v>14</v>
      </c>
      <c r="G266" s="56">
        <f>($E266/$D266)*100</f>
        <v>87.826086956521749</v>
      </c>
      <c r="H266" s="56">
        <v>6.95</v>
      </c>
      <c r="I266" s="56">
        <v>4.53</v>
      </c>
      <c r="J266" s="56">
        <v>37.92</v>
      </c>
      <c r="K266" s="56">
        <v>2.39</v>
      </c>
    </row>
    <row r="267" spans="1:11" x14ac:dyDescent="0.25">
      <c r="A267" s="96"/>
      <c r="B267" s="95"/>
      <c r="C267" s="73" t="s">
        <v>32</v>
      </c>
      <c r="D267" s="53">
        <f>AVERAGE(D$263:D$266)</f>
        <v>89</v>
      </c>
      <c r="E267" s="53">
        <f t="shared" ref="E267:K267" si="164">AVERAGE(E$263:E$266)</f>
        <v>40.25</v>
      </c>
      <c r="F267" s="53">
        <f t="shared" si="164"/>
        <v>48.75</v>
      </c>
      <c r="G267" s="53">
        <f t="shared" si="164"/>
        <v>40.777358705128691</v>
      </c>
      <c r="H267" s="53">
        <f t="shared" si="164"/>
        <v>9.3424999999999994</v>
      </c>
      <c r="I267" s="53">
        <f t="shared" si="164"/>
        <v>4.585</v>
      </c>
      <c r="J267" s="53">
        <f t="shared" si="164"/>
        <v>35.385000000000005</v>
      </c>
      <c r="K267" s="53">
        <f t="shared" si="164"/>
        <v>1.9024999999999999</v>
      </c>
    </row>
    <row r="268" spans="1:11" x14ac:dyDescent="0.25">
      <c r="A268" s="96"/>
      <c r="B268" s="95"/>
      <c r="C268" s="78" t="s">
        <v>33</v>
      </c>
      <c r="D268" s="54">
        <f>_xlfn.STDEV.P(D$263:D$266)</f>
        <v>16.896745248715803</v>
      </c>
      <c r="E268" s="54">
        <f t="shared" ref="E268:K268" si="165">_xlfn.STDEV.P(E$263:E$266)</f>
        <v>35.223394214640926</v>
      </c>
      <c r="F268" s="54">
        <f t="shared" si="165"/>
        <v>21.533404282648853</v>
      </c>
      <c r="G268" s="54"/>
      <c r="H268" s="54">
        <f t="shared" si="165"/>
        <v>5.1678059899729227</v>
      </c>
      <c r="I268" s="54">
        <f t="shared" si="165"/>
        <v>1.7841874901478263</v>
      </c>
      <c r="J268" s="54">
        <f t="shared" si="165"/>
        <v>2.6400804911971916</v>
      </c>
      <c r="K268" s="54">
        <f t="shared" si="165"/>
        <v>0.31235996862594462</v>
      </c>
    </row>
    <row r="269" spans="1:11" x14ac:dyDescent="0.25">
      <c r="A269" s="96"/>
      <c r="B269" s="95">
        <v>67</v>
      </c>
      <c r="C269" s="81" t="s">
        <v>94</v>
      </c>
      <c r="D269" s="56">
        <v>117</v>
      </c>
      <c r="E269" s="56">
        <v>15</v>
      </c>
      <c r="F269" s="56">
        <v>102</v>
      </c>
      <c r="G269" s="56">
        <f t="shared" ref="G269:G271" si="166">($E269/$D269)*100</f>
        <v>12.820512820512819</v>
      </c>
      <c r="H269" s="56">
        <v>5.57</v>
      </c>
      <c r="I269" s="56">
        <v>3.38</v>
      </c>
      <c r="J269" s="56">
        <v>30.12</v>
      </c>
      <c r="K269" s="56">
        <v>1.1200000000000001</v>
      </c>
    </row>
    <row r="270" spans="1:11" x14ac:dyDescent="0.25">
      <c r="A270" s="96"/>
      <c r="B270" s="95"/>
      <c r="C270" s="81" t="s">
        <v>95</v>
      </c>
      <c r="D270" s="56">
        <v>92</v>
      </c>
      <c r="E270" s="56">
        <v>20</v>
      </c>
      <c r="F270" s="56">
        <v>72</v>
      </c>
      <c r="G270" s="56">
        <f t="shared" si="166"/>
        <v>21.739130434782609</v>
      </c>
      <c r="H270" s="56">
        <v>12.07</v>
      </c>
      <c r="I270" s="56">
        <v>6.46</v>
      </c>
      <c r="J270" s="56">
        <v>39.03</v>
      </c>
      <c r="K270" s="56">
        <v>0.99</v>
      </c>
    </row>
    <row r="271" spans="1:11" x14ac:dyDescent="0.25">
      <c r="A271" s="96"/>
      <c r="B271" s="95"/>
      <c r="C271" s="81" t="s">
        <v>96</v>
      </c>
      <c r="D271" s="56">
        <v>89</v>
      </c>
      <c r="E271" s="56">
        <v>61</v>
      </c>
      <c r="F271" s="56">
        <v>28</v>
      </c>
      <c r="G271" s="56">
        <f t="shared" si="166"/>
        <v>68.539325842696627</v>
      </c>
      <c r="H271" s="56">
        <v>5.03</v>
      </c>
      <c r="I271" s="56">
        <v>2.95</v>
      </c>
      <c r="J271" s="56">
        <v>48.18</v>
      </c>
      <c r="K271" s="56">
        <v>2.99</v>
      </c>
    </row>
    <row r="272" spans="1:11" x14ac:dyDescent="0.25">
      <c r="A272" s="96"/>
      <c r="B272" s="95"/>
      <c r="C272" s="73" t="s">
        <v>32</v>
      </c>
      <c r="D272" s="53">
        <f>AVERAGE(D$269:D$271)</f>
        <v>99.333333333333329</v>
      </c>
      <c r="E272" s="53">
        <f t="shared" ref="E272:K272" si="167">AVERAGE(E$269:E$271)</f>
        <v>32</v>
      </c>
      <c r="F272" s="53">
        <f t="shared" si="167"/>
        <v>67.333333333333329</v>
      </c>
      <c r="G272" s="53">
        <f t="shared" si="167"/>
        <v>34.36632303266402</v>
      </c>
      <c r="H272" s="53">
        <f t="shared" si="167"/>
        <v>7.5566666666666675</v>
      </c>
      <c r="I272" s="53">
        <f t="shared" si="167"/>
        <v>4.2633333333333328</v>
      </c>
      <c r="J272" s="53">
        <f t="shared" si="167"/>
        <v>39.110000000000007</v>
      </c>
      <c r="K272" s="53">
        <f t="shared" si="167"/>
        <v>1.7000000000000002</v>
      </c>
    </row>
    <row r="273" spans="1:11" x14ac:dyDescent="0.25">
      <c r="A273" s="96"/>
      <c r="B273" s="95"/>
      <c r="C273" s="78" t="s">
        <v>33</v>
      </c>
      <c r="D273" s="54">
        <f>_xlfn.STDEV.P(D$269:D$271)</f>
        <v>12.552113589175153</v>
      </c>
      <c r="E273" s="54">
        <f t="shared" ref="E273:K273" si="168">_xlfn.STDEV.P(E$269:E$271)</f>
        <v>20.607442021431645</v>
      </c>
      <c r="F273" s="54">
        <f t="shared" si="168"/>
        <v>30.390056853443948</v>
      </c>
      <c r="G273" s="54"/>
      <c r="H273" s="54">
        <f t="shared" si="168"/>
        <v>3.1990137369021845</v>
      </c>
      <c r="I273" s="54">
        <f t="shared" si="168"/>
        <v>1.5631663023776106</v>
      </c>
      <c r="J273" s="54">
        <f t="shared" si="168"/>
        <v>7.3731811316418758</v>
      </c>
      <c r="K273" s="54">
        <f t="shared" si="168"/>
        <v>0.91371038445815378</v>
      </c>
    </row>
    <row r="274" spans="1:11" x14ac:dyDescent="0.25">
      <c r="A274" s="96"/>
      <c r="B274" s="95">
        <v>68</v>
      </c>
      <c r="C274" s="81" t="s">
        <v>97</v>
      </c>
      <c r="D274" s="56">
        <v>107</v>
      </c>
      <c r="E274" s="56">
        <v>88</v>
      </c>
      <c r="F274" s="56">
        <v>19</v>
      </c>
      <c r="G274" s="56">
        <f t="shared" ref="G274:G277" si="169">($E274/$D274)*100</f>
        <v>82.242990654205599</v>
      </c>
      <c r="H274" s="56">
        <v>8.73</v>
      </c>
      <c r="I274" s="56">
        <v>6.19</v>
      </c>
      <c r="J274" s="56">
        <v>39.340000000000003</v>
      </c>
      <c r="K274" s="56">
        <v>2.4</v>
      </c>
    </row>
    <row r="275" spans="1:11" x14ac:dyDescent="0.25">
      <c r="A275" s="96"/>
      <c r="B275" s="95"/>
      <c r="C275" s="81" t="s">
        <v>98</v>
      </c>
      <c r="D275" s="56">
        <v>85</v>
      </c>
      <c r="E275" s="56">
        <v>45</v>
      </c>
      <c r="F275" s="56">
        <v>40</v>
      </c>
      <c r="G275" s="56">
        <f t="shared" si="169"/>
        <v>52.941176470588239</v>
      </c>
      <c r="H275" s="56">
        <v>12.34</v>
      </c>
      <c r="I275" s="56">
        <v>6.85</v>
      </c>
      <c r="J275" s="56">
        <v>42.05</v>
      </c>
      <c r="K275" s="56">
        <v>1.64</v>
      </c>
    </row>
    <row r="276" spans="1:11" x14ac:dyDescent="0.25">
      <c r="A276" s="96"/>
      <c r="B276" s="95"/>
      <c r="C276" s="81" t="s">
        <v>99</v>
      </c>
      <c r="D276" s="56">
        <v>110</v>
      </c>
      <c r="E276" s="56">
        <v>24</v>
      </c>
      <c r="F276" s="56">
        <v>86</v>
      </c>
      <c r="G276" s="56">
        <f t="shared" si="169"/>
        <v>21.818181818181817</v>
      </c>
      <c r="H276" s="56">
        <v>18.59</v>
      </c>
      <c r="I276" s="56">
        <v>12.3</v>
      </c>
      <c r="J276" s="56">
        <v>29.03</v>
      </c>
      <c r="K276" s="56">
        <v>1.6</v>
      </c>
    </row>
    <row r="277" spans="1:11" x14ac:dyDescent="0.25">
      <c r="A277" s="96"/>
      <c r="B277" s="95"/>
      <c r="C277" s="81" t="s">
        <v>100</v>
      </c>
      <c r="D277" s="56">
        <v>51</v>
      </c>
      <c r="E277" s="56">
        <v>42</v>
      </c>
      <c r="F277" s="56">
        <v>9</v>
      </c>
      <c r="G277" s="56">
        <f t="shared" si="169"/>
        <v>82.35294117647058</v>
      </c>
      <c r="H277" s="56">
        <v>12.29</v>
      </c>
      <c r="I277" s="56">
        <v>8.02</v>
      </c>
      <c r="J277" s="56">
        <v>33.14</v>
      </c>
      <c r="K277" s="56">
        <v>2.09</v>
      </c>
    </row>
    <row r="278" spans="1:11" x14ac:dyDescent="0.25">
      <c r="A278" s="96"/>
      <c r="B278" s="95"/>
      <c r="C278" s="73" t="s">
        <v>32</v>
      </c>
      <c r="D278" s="53">
        <f>AVERAGE(D$274:D$277)</f>
        <v>88.25</v>
      </c>
      <c r="E278" s="53">
        <f t="shared" ref="E278:K278" si="170">AVERAGE(E$274:E$277)</f>
        <v>49.75</v>
      </c>
      <c r="F278" s="53">
        <f t="shared" si="170"/>
        <v>38.5</v>
      </c>
      <c r="G278" s="53">
        <f t="shared" si="170"/>
        <v>59.838822529861559</v>
      </c>
      <c r="H278" s="53">
        <f t="shared" si="170"/>
        <v>12.987499999999999</v>
      </c>
      <c r="I278" s="53">
        <f t="shared" si="170"/>
        <v>8.34</v>
      </c>
      <c r="J278" s="53">
        <f t="shared" si="170"/>
        <v>35.89</v>
      </c>
      <c r="K278" s="53">
        <f t="shared" si="170"/>
        <v>1.9325000000000001</v>
      </c>
    </row>
    <row r="279" spans="1:11" x14ac:dyDescent="0.25">
      <c r="A279" s="96"/>
      <c r="B279" s="95"/>
      <c r="C279" s="78" t="s">
        <v>33</v>
      </c>
      <c r="D279" s="54">
        <f>_xlfn.STDEV.P(D$274:D$277)</f>
        <v>23.573024837725004</v>
      </c>
      <c r="E279" s="54">
        <f t="shared" ref="E279:K279" si="171">_xlfn.STDEV.P(E$274:E$277)</f>
        <v>23.498670175139697</v>
      </c>
      <c r="F279" s="54">
        <f t="shared" si="171"/>
        <v>29.618406439239774</v>
      </c>
      <c r="G279" s="54"/>
      <c r="H279" s="54">
        <f t="shared" si="171"/>
        <v>3.5503547357975371</v>
      </c>
      <c r="I279" s="54">
        <f t="shared" si="171"/>
        <v>2.3783712914513577</v>
      </c>
      <c r="J279" s="54">
        <f t="shared" si="171"/>
        <v>5.1105332402793291</v>
      </c>
      <c r="K279" s="54">
        <f t="shared" si="171"/>
        <v>0.33146455315764906</v>
      </c>
    </row>
    <row r="280" spans="1:11" x14ac:dyDescent="0.25">
      <c r="A280" s="96"/>
      <c r="B280" s="95">
        <v>69</v>
      </c>
      <c r="C280" s="81" t="s">
        <v>101</v>
      </c>
      <c r="D280" s="56">
        <v>37</v>
      </c>
      <c r="E280" s="56">
        <v>34</v>
      </c>
      <c r="F280" s="56">
        <v>3</v>
      </c>
      <c r="G280" s="56">
        <f t="shared" ref="G280:G283" si="172">($E280/$D280)*100</f>
        <v>91.891891891891902</v>
      </c>
      <c r="H280" s="56">
        <v>20.03</v>
      </c>
      <c r="I280" s="56">
        <v>11.88</v>
      </c>
      <c r="J280" s="56">
        <v>41.89</v>
      </c>
      <c r="K280" s="56">
        <v>8.31</v>
      </c>
    </row>
    <row r="281" spans="1:11" x14ac:dyDescent="0.25">
      <c r="A281" s="96"/>
      <c r="B281" s="95"/>
      <c r="C281" s="81" t="s">
        <v>102</v>
      </c>
      <c r="D281" s="56">
        <v>55</v>
      </c>
      <c r="E281" s="56">
        <v>50</v>
      </c>
      <c r="F281" s="56">
        <v>5</v>
      </c>
      <c r="G281" s="56">
        <f t="shared" si="172"/>
        <v>90.909090909090907</v>
      </c>
      <c r="H281" s="56">
        <v>17.14</v>
      </c>
      <c r="I281" s="56">
        <v>9.2200000000000006</v>
      </c>
      <c r="J281" s="56">
        <v>36.68</v>
      </c>
      <c r="K281" s="56">
        <v>7.09</v>
      </c>
    </row>
    <row r="282" spans="1:11" x14ac:dyDescent="0.25">
      <c r="A282" s="96"/>
      <c r="B282" s="95"/>
      <c r="C282" s="81" t="s">
        <v>103</v>
      </c>
      <c r="D282" s="56">
        <v>65</v>
      </c>
      <c r="E282" s="56">
        <v>22</v>
      </c>
      <c r="F282" s="56">
        <v>43</v>
      </c>
      <c r="G282" s="56">
        <f t="shared" si="172"/>
        <v>33.846153846153847</v>
      </c>
      <c r="H282" s="56">
        <v>16.29</v>
      </c>
      <c r="I282" s="56">
        <v>11.61</v>
      </c>
      <c r="J282" s="56">
        <v>37.6</v>
      </c>
      <c r="K282" s="56">
        <v>2.41</v>
      </c>
    </row>
    <row r="283" spans="1:11" x14ac:dyDescent="0.25">
      <c r="A283" s="96"/>
      <c r="B283" s="95"/>
      <c r="C283" s="81" t="s">
        <v>104</v>
      </c>
      <c r="D283" s="56">
        <v>60</v>
      </c>
      <c r="E283" s="56">
        <v>48</v>
      </c>
      <c r="F283" s="56">
        <v>12</v>
      </c>
      <c r="G283" s="56">
        <f t="shared" si="172"/>
        <v>80</v>
      </c>
      <c r="H283" s="56">
        <v>11</v>
      </c>
      <c r="I283" s="56">
        <v>6.38</v>
      </c>
      <c r="J283" s="56">
        <v>80.790000000000006</v>
      </c>
      <c r="K283" s="56">
        <v>3.4</v>
      </c>
    </row>
    <row r="284" spans="1:11" x14ac:dyDescent="0.25">
      <c r="A284" s="96"/>
      <c r="B284" s="95"/>
      <c r="C284" s="73" t="s">
        <v>32</v>
      </c>
      <c r="D284" s="53">
        <f>AVERAGE(D$280:D$283)</f>
        <v>54.25</v>
      </c>
      <c r="E284" s="53">
        <f t="shared" ref="E284:K284" si="173">AVERAGE(E$280:E$283)</f>
        <v>38.5</v>
      </c>
      <c r="F284" s="53">
        <f t="shared" si="173"/>
        <v>15.75</v>
      </c>
      <c r="G284" s="53">
        <f t="shared" si="173"/>
        <v>74.161784161784169</v>
      </c>
      <c r="H284" s="53">
        <f t="shared" si="173"/>
        <v>16.115000000000002</v>
      </c>
      <c r="I284" s="53">
        <f t="shared" si="173"/>
        <v>9.7725000000000009</v>
      </c>
      <c r="J284" s="53">
        <f t="shared" si="173"/>
        <v>49.239999999999995</v>
      </c>
      <c r="K284" s="53">
        <f t="shared" si="173"/>
        <v>5.3025000000000002</v>
      </c>
    </row>
    <row r="285" spans="1:11" x14ac:dyDescent="0.25">
      <c r="A285" s="96"/>
      <c r="B285" s="95"/>
      <c r="C285" s="78" t="s">
        <v>33</v>
      </c>
      <c r="D285" s="54">
        <f>_xlfn.STDEV.P(D$280:D$283)</f>
        <v>10.568230693924125</v>
      </c>
      <c r="E285" s="54">
        <f t="shared" ref="E285:K285" si="174">_xlfn.STDEV.P(E$280:E$283)</f>
        <v>11.346805717910216</v>
      </c>
      <c r="F285" s="54">
        <f t="shared" si="174"/>
        <v>16.083765106466831</v>
      </c>
      <c r="G285" s="54"/>
      <c r="H285" s="54">
        <f t="shared" si="174"/>
        <v>3.2623496133921623</v>
      </c>
      <c r="I285" s="54">
        <f t="shared" si="174"/>
        <v>2.2154161572941513</v>
      </c>
      <c r="J285" s="54">
        <f t="shared" si="174"/>
        <v>18.321218573009844</v>
      </c>
      <c r="K285" s="54">
        <f t="shared" si="174"/>
        <v>2.4610097013217969</v>
      </c>
    </row>
    <row r="286" spans="1:11" x14ac:dyDescent="0.25">
      <c r="A286" s="96"/>
      <c r="B286" s="95">
        <v>70</v>
      </c>
      <c r="C286" s="81" t="s">
        <v>105</v>
      </c>
      <c r="D286" s="56">
        <v>26</v>
      </c>
      <c r="E286" s="56">
        <v>19</v>
      </c>
      <c r="F286" s="56">
        <v>7</v>
      </c>
      <c r="G286" s="56">
        <f t="shared" ref="G286:G289" si="175">($E286/$D286)*100</f>
        <v>73.076923076923066</v>
      </c>
      <c r="H286" s="56">
        <v>11.75</v>
      </c>
      <c r="I286" s="56">
        <v>8.02</v>
      </c>
      <c r="J286" s="56">
        <v>141.29</v>
      </c>
      <c r="K286" s="56">
        <v>5.12</v>
      </c>
    </row>
    <row r="287" spans="1:11" x14ac:dyDescent="0.25">
      <c r="A287" s="96"/>
      <c r="B287" s="95"/>
      <c r="C287" s="81" t="s">
        <v>106</v>
      </c>
      <c r="D287" s="56">
        <v>47</v>
      </c>
      <c r="E287" s="56">
        <v>39</v>
      </c>
      <c r="F287" s="56">
        <v>8</v>
      </c>
      <c r="G287" s="56">
        <f t="shared" si="175"/>
        <v>82.978723404255319</v>
      </c>
      <c r="H287" s="56">
        <v>13.34</v>
      </c>
      <c r="I287" s="56">
        <v>7.64</v>
      </c>
      <c r="J287" s="56">
        <v>45.08</v>
      </c>
      <c r="K287" s="56">
        <v>3.76</v>
      </c>
    </row>
    <row r="288" spans="1:11" x14ac:dyDescent="0.25">
      <c r="A288" s="96"/>
      <c r="B288" s="95"/>
      <c r="C288" s="81" t="s">
        <v>107</v>
      </c>
      <c r="D288" s="56">
        <v>56</v>
      </c>
      <c r="E288" s="56">
        <v>46</v>
      </c>
      <c r="F288" s="56">
        <v>10</v>
      </c>
      <c r="G288" s="56">
        <f t="shared" si="175"/>
        <v>82.142857142857139</v>
      </c>
      <c r="H288" s="56">
        <v>11.02</v>
      </c>
      <c r="I288" s="56">
        <v>6.53</v>
      </c>
      <c r="J288" s="56">
        <v>74.94</v>
      </c>
      <c r="K288" s="56">
        <v>7.42</v>
      </c>
    </row>
    <row r="289" spans="1:11" x14ac:dyDescent="0.25">
      <c r="A289" s="96"/>
      <c r="B289" s="95"/>
      <c r="C289" s="81" t="s">
        <v>108</v>
      </c>
      <c r="D289" s="56">
        <v>66</v>
      </c>
      <c r="E289" s="56">
        <v>56</v>
      </c>
      <c r="F289" s="56">
        <v>10</v>
      </c>
      <c r="G289" s="56">
        <f t="shared" si="175"/>
        <v>84.848484848484844</v>
      </c>
      <c r="H289" s="56">
        <v>9.0299999999999994</v>
      </c>
      <c r="I289" s="56">
        <v>5.57</v>
      </c>
      <c r="J289" s="56">
        <v>66.34</v>
      </c>
      <c r="K289" s="56">
        <v>9.57</v>
      </c>
    </row>
    <row r="290" spans="1:11" x14ac:dyDescent="0.25">
      <c r="A290" s="96"/>
      <c r="B290" s="95"/>
      <c r="C290" s="73" t="s">
        <v>32</v>
      </c>
      <c r="D290" s="53">
        <f>AVERAGE(D$286:D$289)</f>
        <v>48.75</v>
      </c>
      <c r="E290" s="53">
        <f t="shared" ref="E290:K290" si="176">AVERAGE(E$286:E$289)</f>
        <v>40</v>
      </c>
      <c r="F290" s="53">
        <f t="shared" si="176"/>
        <v>8.75</v>
      </c>
      <c r="G290" s="53">
        <f t="shared" si="176"/>
        <v>80.761747118130089</v>
      </c>
      <c r="H290" s="53">
        <f t="shared" si="176"/>
        <v>11.285</v>
      </c>
      <c r="I290" s="53">
        <f t="shared" si="176"/>
        <v>6.94</v>
      </c>
      <c r="J290" s="53">
        <f t="shared" si="176"/>
        <v>81.912499999999994</v>
      </c>
      <c r="K290" s="53">
        <f t="shared" si="176"/>
        <v>6.4674999999999994</v>
      </c>
    </row>
    <row r="291" spans="1:11" x14ac:dyDescent="0.25">
      <c r="A291" s="96"/>
      <c r="B291" s="95"/>
      <c r="C291" s="78" t="s">
        <v>33</v>
      </c>
      <c r="D291" s="54">
        <f>_xlfn.STDEV.P(D$286:D$289)</f>
        <v>14.754236679679501</v>
      </c>
      <c r="E291" s="54">
        <f t="shared" ref="E291:K291" si="177">_xlfn.STDEV.P(E$286:E$289)</f>
        <v>13.546217184144066</v>
      </c>
      <c r="F291" s="54">
        <f t="shared" si="177"/>
        <v>1.299038105676658</v>
      </c>
      <c r="G291" s="54"/>
      <c r="H291" s="54">
        <f t="shared" si="177"/>
        <v>1.5487494955608572</v>
      </c>
      <c r="I291" s="54">
        <f t="shared" si="177"/>
        <v>0.96195114221045264</v>
      </c>
      <c r="J291" s="54">
        <f t="shared" si="177"/>
        <v>35.963311426368968</v>
      </c>
      <c r="K291" s="54">
        <f t="shared" si="177"/>
        <v>2.2180551728935893</v>
      </c>
    </row>
    <row r="292" spans="1:11" x14ac:dyDescent="0.25">
      <c r="A292" s="96"/>
      <c r="B292" s="95">
        <v>71</v>
      </c>
      <c r="C292" s="81" t="s">
        <v>105</v>
      </c>
      <c r="D292" s="56">
        <v>93</v>
      </c>
      <c r="E292" s="56">
        <v>65</v>
      </c>
      <c r="F292" s="56">
        <v>28</v>
      </c>
      <c r="G292" s="56">
        <f t="shared" ref="G292:G295" si="178">($E292/$D292)*100</f>
        <v>69.892473118279568</v>
      </c>
      <c r="H292" s="56">
        <v>12.54</v>
      </c>
      <c r="I292" s="56">
        <v>6.8</v>
      </c>
      <c r="J292" s="56">
        <v>44.54</v>
      </c>
      <c r="K292" s="56">
        <v>2.78</v>
      </c>
    </row>
    <row r="293" spans="1:11" x14ac:dyDescent="0.25">
      <c r="A293" s="96"/>
      <c r="B293" s="95"/>
      <c r="C293" s="81" t="s">
        <v>106</v>
      </c>
      <c r="D293" s="56">
        <v>95</v>
      </c>
      <c r="E293" s="56">
        <v>61</v>
      </c>
      <c r="F293" s="56">
        <v>34</v>
      </c>
      <c r="G293" s="56">
        <f t="shared" si="178"/>
        <v>64.21052631578948</v>
      </c>
      <c r="H293" s="56">
        <v>7.46</v>
      </c>
      <c r="I293" s="56">
        <v>4.5</v>
      </c>
      <c r="J293" s="56">
        <v>62.2</v>
      </c>
      <c r="K293" s="56">
        <v>2.64</v>
      </c>
    </row>
    <row r="294" spans="1:11" x14ac:dyDescent="0.25">
      <c r="A294" s="96"/>
      <c r="B294" s="95"/>
      <c r="C294" s="81" t="s">
        <v>107</v>
      </c>
      <c r="D294" s="56">
        <v>56</v>
      </c>
      <c r="E294" s="56">
        <v>22</v>
      </c>
      <c r="F294" s="56">
        <v>34</v>
      </c>
      <c r="G294" s="56">
        <f t="shared" si="178"/>
        <v>39.285714285714285</v>
      </c>
      <c r="H294" s="56">
        <v>17.34</v>
      </c>
      <c r="I294" s="56">
        <v>8.75</v>
      </c>
      <c r="J294" s="56">
        <v>51.33</v>
      </c>
      <c r="K294" s="56">
        <v>2.92</v>
      </c>
    </row>
    <row r="295" spans="1:11" x14ac:dyDescent="0.25">
      <c r="A295" s="96"/>
      <c r="B295" s="95"/>
      <c r="C295" s="81" t="s">
        <v>108</v>
      </c>
      <c r="D295" s="56">
        <v>78</v>
      </c>
      <c r="E295" s="56">
        <v>42</v>
      </c>
      <c r="F295" s="56">
        <v>36</v>
      </c>
      <c r="G295" s="56">
        <f t="shared" si="178"/>
        <v>53.846153846153847</v>
      </c>
      <c r="H295" s="56">
        <v>13.52</v>
      </c>
      <c r="I295" s="56">
        <v>7.72</v>
      </c>
      <c r="J295" s="56">
        <v>42.9</v>
      </c>
      <c r="K295" s="56">
        <v>3.19</v>
      </c>
    </row>
    <row r="296" spans="1:11" x14ac:dyDescent="0.25">
      <c r="A296" s="96"/>
      <c r="B296" s="95"/>
      <c r="C296" s="73" t="s">
        <v>32</v>
      </c>
      <c r="D296" s="53">
        <f>AVERAGE(D$292:D$295)</f>
        <v>80.5</v>
      </c>
      <c r="E296" s="53">
        <f t="shared" ref="E296:K296" si="179">AVERAGE(E$292:E$295)</f>
        <v>47.5</v>
      </c>
      <c r="F296" s="53">
        <f t="shared" si="179"/>
        <v>33</v>
      </c>
      <c r="G296" s="53">
        <f t="shared" si="179"/>
        <v>56.808716891484288</v>
      </c>
      <c r="H296" s="53">
        <f t="shared" si="179"/>
        <v>12.715</v>
      </c>
      <c r="I296" s="53">
        <f t="shared" si="179"/>
        <v>6.9424999999999999</v>
      </c>
      <c r="J296" s="53">
        <f t="shared" si="179"/>
        <v>50.2425</v>
      </c>
      <c r="K296" s="53">
        <f t="shared" si="179"/>
        <v>2.8824999999999998</v>
      </c>
    </row>
    <row r="297" spans="1:11" x14ac:dyDescent="0.25">
      <c r="A297" s="96"/>
      <c r="B297" s="95"/>
      <c r="C297" s="78" t="s">
        <v>33</v>
      </c>
      <c r="D297" s="54">
        <f>_xlfn.STDEV.P(D$292:D$295)</f>
        <v>15.596473960482221</v>
      </c>
      <c r="E297" s="54">
        <f t="shared" ref="E297:K297" si="180">_xlfn.STDEV.P(E$292:E$295)</f>
        <v>17.095320997278758</v>
      </c>
      <c r="F297" s="54">
        <f t="shared" si="180"/>
        <v>3</v>
      </c>
      <c r="G297" s="54"/>
      <c r="H297" s="54">
        <f t="shared" si="180"/>
        <v>3.524354550836224</v>
      </c>
      <c r="I297" s="54">
        <f t="shared" si="180"/>
        <v>1.569846728187182</v>
      </c>
      <c r="J297" s="54">
        <f t="shared" si="180"/>
        <v>7.5926819207708105</v>
      </c>
      <c r="K297" s="54">
        <f t="shared" si="180"/>
        <v>0.20327014045353534</v>
      </c>
    </row>
    <row r="298" spans="1:11" x14ac:dyDescent="0.25">
      <c r="A298" s="96"/>
      <c r="B298" s="95">
        <v>72</v>
      </c>
      <c r="C298" s="81" t="s">
        <v>109</v>
      </c>
      <c r="D298" s="56">
        <v>25</v>
      </c>
      <c r="E298" s="56">
        <v>21</v>
      </c>
      <c r="F298" s="56">
        <v>4</v>
      </c>
      <c r="G298" s="56">
        <f t="shared" ref="G298:G301" si="181">($E298/$D298)*100</f>
        <v>84</v>
      </c>
      <c r="H298" s="56">
        <v>21.82</v>
      </c>
      <c r="I298" s="56">
        <v>12.33</v>
      </c>
      <c r="J298" s="56">
        <v>72.83</v>
      </c>
      <c r="K298" s="56">
        <v>2.8</v>
      </c>
    </row>
    <row r="299" spans="1:11" x14ac:dyDescent="0.25">
      <c r="A299" s="96"/>
      <c r="B299" s="95"/>
      <c r="C299" s="81" t="s">
        <v>110</v>
      </c>
      <c r="D299" s="56">
        <v>61</v>
      </c>
      <c r="E299" s="56">
        <v>37</v>
      </c>
      <c r="F299" s="56">
        <v>24</v>
      </c>
      <c r="G299" s="56">
        <f t="shared" si="181"/>
        <v>60.655737704918032</v>
      </c>
      <c r="H299" s="56">
        <v>16.670000000000002</v>
      </c>
      <c r="I299" s="56">
        <v>9.89</v>
      </c>
      <c r="J299" s="56">
        <v>43.98</v>
      </c>
      <c r="K299" s="56">
        <v>2.68</v>
      </c>
    </row>
    <row r="300" spans="1:11" x14ac:dyDescent="0.25">
      <c r="A300" s="96"/>
      <c r="B300" s="95"/>
      <c r="C300" s="81" t="s">
        <v>111</v>
      </c>
      <c r="D300" s="56">
        <v>96</v>
      </c>
      <c r="E300" s="56">
        <v>82</v>
      </c>
      <c r="F300" s="56">
        <v>14</v>
      </c>
      <c r="G300" s="56">
        <f t="shared" si="181"/>
        <v>85.416666666666657</v>
      </c>
      <c r="H300" s="56">
        <v>12.37</v>
      </c>
      <c r="I300" s="56">
        <v>6.85</v>
      </c>
      <c r="J300" s="56">
        <v>36.17</v>
      </c>
      <c r="K300" s="56">
        <v>2.87</v>
      </c>
    </row>
    <row r="301" spans="1:11" x14ac:dyDescent="0.25">
      <c r="A301" s="96"/>
      <c r="B301" s="95"/>
      <c r="C301" s="81" t="s">
        <v>112</v>
      </c>
      <c r="D301" s="56">
        <v>80</v>
      </c>
      <c r="E301" s="56">
        <v>40</v>
      </c>
      <c r="F301" s="56">
        <v>40</v>
      </c>
      <c r="G301" s="56">
        <f t="shared" si="181"/>
        <v>50</v>
      </c>
      <c r="H301" s="56">
        <v>11.14</v>
      </c>
      <c r="I301" s="56">
        <v>5.45</v>
      </c>
      <c r="J301" s="56">
        <v>35.81</v>
      </c>
      <c r="K301" s="56">
        <v>2.74</v>
      </c>
    </row>
    <row r="302" spans="1:11" x14ac:dyDescent="0.25">
      <c r="A302" s="96"/>
      <c r="B302" s="95"/>
      <c r="C302" s="73" t="s">
        <v>32</v>
      </c>
      <c r="D302" s="53">
        <f>AVERAGE(D$298:D$301)</f>
        <v>65.5</v>
      </c>
      <c r="E302" s="53">
        <f t="shared" ref="E302:K302" si="182">AVERAGE(E$298:E$301)</f>
        <v>45</v>
      </c>
      <c r="F302" s="53">
        <f t="shared" si="182"/>
        <v>20.5</v>
      </c>
      <c r="G302" s="53">
        <f t="shared" si="182"/>
        <v>70.018101092896174</v>
      </c>
      <c r="H302" s="53">
        <f t="shared" si="182"/>
        <v>15.5</v>
      </c>
      <c r="I302" s="53">
        <f t="shared" si="182"/>
        <v>8.6300000000000008</v>
      </c>
      <c r="J302" s="53">
        <f t="shared" si="182"/>
        <v>47.197500000000005</v>
      </c>
      <c r="K302" s="53">
        <f t="shared" si="182"/>
        <v>2.7725000000000004</v>
      </c>
    </row>
    <row r="303" spans="1:11" x14ac:dyDescent="0.25">
      <c r="A303" s="96"/>
      <c r="B303" s="95"/>
      <c r="C303" s="78" t="s">
        <v>33</v>
      </c>
      <c r="D303" s="54">
        <f>_xlfn.STDEV.P(D$298:D$301)</f>
        <v>26.462237244798484</v>
      </c>
      <c r="E303" s="54">
        <f t="shared" ref="E303:K303" si="183">_xlfn.STDEV.P(E$298:E$301)</f>
        <v>22.549944567559361</v>
      </c>
      <c r="F303" s="54">
        <f t="shared" si="183"/>
        <v>13.294735800308331</v>
      </c>
      <c r="G303" s="54"/>
      <c r="H303" s="54">
        <f t="shared" si="183"/>
        <v>4.1868186012771078</v>
      </c>
      <c r="I303" s="54">
        <f t="shared" si="183"/>
        <v>2.6720029940102963</v>
      </c>
      <c r="J303" s="54">
        <f t="shared" si="183"/>
        <v>15.154688012295056</v>
      </c>
      <c r="K303" s="54">
        <f t="shared" si="183"/>
        <v>7.0489360899358366E-2</v>
      </c>
    </row>
    <row r="304" spans="1:11" x14ac:dyDescent="0.25">
      <c r="A304" s="96"/>
      <c r="B304" s="95">
        <v>73</v>
      </c>
      <c r="C304" s="81" t="s">
        <v>113</v>
      </c>
      <c r="D304" s="56">
        <v>91</v>
      </c>
      <c r="E304" s="56">
        <v>40</v>
      </c>
      <c r="F304" s="56">
        <v>51</v>
      </c>
      <c r="G304" s="56">
        <f t="shared" ref="G304:G306" si="184">($E304/$D304)*100</f>
        <v>43.956043956043956</v>
      </c>
      <c r="H304" s="56">
        <v>15.09</v>
      </c>
      <c r="I304" s="56">
        <v>8.07</v>
      </c>
      <c r="J304" s="56">
        <v>38.630000000000003</v>
      </c>
      <c r="K304" s="56">
        <v>2.57</v>
      </c>
    </row>
    <row r="305" spans="1:11" x14ac:dyDescent="0.25">
      <c r="A305" s="96"/>
      <c r="B305" s="95"/>
      <c r="C305" s="81" t="s">
        <v>114</v>
      </c>
      <c r="D305" s="56">
        <v>100</v>
      </c>
      <c r="E305" s="56">
        <v>43</v>
      </c>
      <c r="F305" s="56">
        <v>57</v>
      </c>
      <c r="G305" s="56">
        <f t="shared" si="184"/>
        <v>43</v>
      </c>
      <c r="H305" s="56">
        <v>10.78</v>
      </c>
      <c r="I305" s="56">
        <v>6.37</v>
      </c>
      <c r="J305" s="56">
        <v>41.74</v>
      </c>
      <c r="K305" s="56">
        <v>2.0499999999999998</v>
      </c>
    </row>
    <row r="306" spans="1:11" x14ac:dyDescent="0.25">
      <c r="A306" s="96"/>
      <c r="B306" s="95"/>
      <c r="C306" s="81" t="s">
        <v>115</v>
      </c>
      <c r="D306" s="56">
        <v>91</v>
      </c>
      <c r="E306" s="56">
        <v>61</v>
      </c>
      <c r="F306" s="56">
        <v>30</v>
      </c>
      <c r="G306" s="56">
        <f t="shared" si="184"/>
        <v>67.032967032967022</v>
      </c>
      <c r="H306" s="56">
        <v>15.11</v>
      </c>
      <c r="I306" s="56">
        <v>7.85</v>
      </c>
      <c r="J306" s="56">
        <v>46.02</v>
      </c>
      <c r="K306" s="56">
        <v>3.96</v>
      </c>
    </row>
    <row r="307" spans="1:11" x14ac:dyDescent="0.25">
      <c r="A307" s="96"/>
      <c r="B307" s="95"/>
      <c r="C307" s="73" t="s">
        <v>32</v>
      </c>
      <c r="D307" s="53">
        <f>AVERAGE(D$304:D$306)</f>
        <v>94</v>
      </c>
      <c r="E307" s="53">
        <f t="shared" ref="E307:K307" si="185">AVERAGE(E$304:E$306)</f>
        <v>48</v>
      </c>
      <c r="F307" s="53">
        <f t="shared" si="185"/>
        <v>46</v>
      </c>
      <c r="G307" s="53">
        <f t="shared" si="185"/>
        <v>51.329670329670328</v>
      </c>
      <c r="H307" s="53">
        <f t="shared" si="185"/>
        <v>13.659999999999998</v>
      </c>
      <c r="I307" s="53">
        <f t="shared" si="185"/>
        <v>7.43</v>
      </c>
      <c r="J307" s="53">
        <f t="shared" si="185"/>
        <v>42.13</v>
      </c>
      <c r="K307" s="53">
        <f t="shared" si="185"/>
        <v>2.8599999999999994</v>
      </c>
    </row>
    <row r="308" spans="1:11" x14ac:dyDescent="0.25">
      <c r="A308" s="96"/>
      <c r="B308" s="95"/>
      <c r="C308" s="78" t="s">
        <v>33</v>
      </c>
      <c r="D308" s="54">
        <f>_xlfn.STDEV.P(D$304:D$306)</f>
        <v>4.2426406871192848</v>
      </c>
      <c r="E308" s="54">
        <f t="shared" ref="E308:K308" si="186">_xlfn.STDEV.P(E$304:E$306)</f>
        <v>9.2736184954957039</v>
      </c>
      <c r="F308" s="54">
        <f t="shared" si="186"/>
        <v>11.575836902790225</v>
      </c>
      <c r="G308" s="54"/>
      <c r="H308" s="54">
        <f t="shared" si="186"/>
        <v>2.0364838979640032</v>
      </c>
      <c r="I308" s="54">
        <f t="shared" si="186"/>
        <v>0.75489513620547377</v>
      </c>
      <c r="J308" s="54">
        <f t="shared" si="186"/>
        <v>3.0295324171671556</v>
      </c>
      <c r="K308" s="54">
        <f t="shared" si="186"/>
        <v>0.80626711868131407</v>
      </c>
    </row>
    <row r="309" spans="1:11" x14ac:dyDescent="0.25">
      <c r="A309" s="96"/>
      <c r="B309" s="95">
        <v>74</v>
      </c>
      <c r="C309" s="81" t="s">
        <v>116</v>
      </c>
      <c r="D309" s="56">
        <v>48</v>
      </c>
      <c r="E309" s="56">
        <v>29</v>
      </c>
      <c r="F309" s="56">
        <v>19</v>
      </c>
      <c r="G309" s="56">
        <f t="shared" ref="G309:G312" si="187">($E309/$D309)*100</f>
        <v>60.416666666666664</v>
      </c>
      <c r="H309" s="56">
        <v>21.31</v>
      </c>
      <c r="I309" s="56">
        <v>8.36</v>
      </c>
      <c r="J309" s="56">
        <v>73.209999999999994</v>
      </c>
      <c r="K309" s="56">
        <v>8.3000000000000007</v>
      </c>
    </row>
    <row r="310" spans="1:11" x14ac:dyDescent="0.25">
      <c r="A310" s="96"/>
      <c r="B310" s="95"/>
      <c r="C310" s="81" t="s">
        <v>117</v>
      </c>
      <c r="D310" s="56">
        <v>72</v>
      </c>
      <c r="E310" s="56">
        <v>58</v>
      </c>
      <c r="F310" s="56">
        <v>14</v>
      </c>
      <c r="G310" s="56">
        <f t="shared" si="187"/>
        <v>80.555555555555557</v>
      </c>
      <c r="H310" s="56">
        <v>15.15</v>
      </c>
      <c r="I310" s="56">
        <v>8.56</v>
      </c>
      <c r="J310" s="56">
        <v>50.65</v>
      </c>
      <c r="K310" s="56">
        <v>3.98</v>
      </c>
    </row>
    <row r="311" spans="1:11" x14ac:dyDescent="0.25">
      <c r="A311" s="96"/>
      <c r="B311" s="95"/>
      <c r="C311" s="81" t="s">
        <v>118</v>
      </c>
      <c r="D311" s="56">
        <v>39</v>
      </c>
      <c r="E311" s="56">
        <v>32</v>
      </c>
      <c r="F311" s="56">
        <v>7</v>
      </c>
      <c r="G311" s="56">
        <f t="shared" si="187"/>
        <v>82.051282051282044</v>
      </c>
      <c r="H311" s="56">
        <v>28.31</v>
      </c>
      <c r="I311" s="56">
        <v>14.77</v>
      </c>
      <c r="J311" s="56">
        <v>40.98</v>
      </c>
      <c r="K311" s="56">
        <v>2.92</v>
      </c>
    </row>
    <row r="312" spans="1:11" x14ac:dyDescent="0.25">
      <c r="A312" s="96"/>
      <c r="B312" s="95"/>
      <c r="C312" s="81" t="s">
        <v>119</v>
      </c>
      <c r="D312" s="56">
        <v>87</v>
      </c>
      <c r="E312" s="56">
        <v>81</v>
      </c>
      <c r="F312" s="56">
        <v>6</v>
      </c>
      <c r="G312" s="56">
        <f t="shared" si="187"/>
        <v>93.103448275862064</v>
      </c>
      <c r="H312" s="56">
        <v>13.31</v>
      </c>
      <c r="I312" s="56">
        <v>8.02</v>
      </c>
      <c r="J312" s="56">
        <v>44.2</v>
      </c>
      <c r="K312" s="56">
        <v>7.54</v>
      </c>
    </row>
    <row r="313" spans="1:11" x14ac:dyDescent="0.25">
      <c r="A313" s="96"/>
      <c r="B313" s="95"/>
      <c r="C313" s="73" t="s">
        <v>32</v>
      </c>
      <c r="D313" s="53">
        <f>AVERAGE(D$309:D$312)</f>
        <v>61.5</v>
      </c>
      <c r="E313" s="53">
        <f t="shared" ref="E313:K313" si="188">AVERAGE(E$309:E$312)</f>
        <v>50</v>
      </c>
      <c r="F313" s="53">
        <f t="shared" si="188"/>
        <v>11.5</v>
      </c>
      <c r="G313" s="53">
        <f t="shared" si="188"/>
        <v>79.031738137341591</v>
      </c>
      <c r="H313" s="53">
        <f t="shared" si="188"/>
        <v>19.52</v>
      </c>
      <c r="I313" s="53">
        <f t="shared" si="188"/>
        <v>9.9275000000000002</v>
      </c>
      <c r="J313" s="53">
        <f t="shared" si="188"/>
        <v>52.259999999999991</v>
      </c>
      <c r="K313" s="53">
        <f t="shared" si="188"/>
        <v>5.6850000000000005</v>
      </c>
    </row>
    <row r="314" spans="1:11" x14ac:dyDescent="0.25">
      <c r="A314" s="96"/>
      <c r="B314" s="95"/>
      <c r="C314" s="78" t="s">
        <v>33</v>
      </c>
      <c r="D314" s="54">
        <f>_xlfn.STDEV.P(D$309:D$312)</f>
        <v>19.032866310674279</v>
      </c>
      <c r="E314" s="54">
        <f t="shared" ref="E314:K314" si="189">_xlfn.STDEV.P(E$309:E$312)</f>
        <v>21.15419580130618</v>
      </c>
      <c r="F314" s="54">
        <f t="shared" si="189"/>
        <v>5.315072906367325</v>
      </c>
      <c r="G314" s="54"/>
      <c r="H314" s="54">
        <f t="shared" si="189"/>
        <v>5.8764189775746898</v>
      </c>
      <c r="I314" s="54">
        <f t="shared" si="189"/>
        <v>2.8024754682244772</v>
      </c>
      <c r="J314" s="54">
        <f t="shared" si="189"/>
        <v>12.586665563206214</v>
      </c>
      <c r="K314" s="54">
        <f t="shared" si="189"/>
        <v>2.2820769049267384</v>
      </c>
    </row>
    <row r="315" spans="1:11" x14ac:dyDescent="0.25">
      <c r="A315" s="96"/>
      <c r="B315" s="95">
        <v>75</v>
      </c>
      <c r="C315" s="81" t="s">
        <v>120</v>
      </c>
      <c r="D315" s="56">
        <v>73</v>
      </c>
      <c r="E315" s="56">
        <v>30</v>
      </c>
      <c r="F315" s="56">
        <v>43</v>
      </c>
      <c r="G315" s="56">
        <f t="shared" ref="G315:G316" si="190">($E315/$D315)*100</f>
        <v>41.095890410958901</v>
      </c>
      <c r="H315" s="56">
        <v>5.86</v>
      </c>
      <c r="I315" s="56">
        <v>3.07</v>
      </c>
      <c r="J315" s="56">
        <v>61</v>
      </c>
      <c r="K315" s="56">
        <v>2.3199999999999998</v>
      </c>
    </row>
    <row r="316" spans="1:11" x14ac:dyDescent="0.25">
      <c r="A316" s="96"/>
      <c r="B316" s="95"/>
      <c r="C316" s="81" t="s">
        <v>121</v>
      </c>
      <c r="D316" s="56">
        <v>64</v>
      </c>
      <c r="E316" s="56">
        <v>9</v>
      </c>
      <c r="F316" s="56">
        <v>55</v>
      </c>
      <c r="G316" s="56">
        <f t="shared" si="190"/>
        <v>14.0625</v>
      </c>
      <c r="H316" s="56">
        <v>7.42</v>
      </c>
      <c r="I316" s="56">
        <v>4.8</v>
      </c>
      <c r="J316" s="56">
        <v>54</v>
      </c>
      <c r="K316" s="56">
        <v>2.0299999999999998</v>
      </c>
    </row>
    <row r="317" spans="1:11" x14ac:dyDescent="0.25">
      <c r="A317" s="96"/>
      <c r="B317" s="95"/>
      <c r="C317" s="81" t="s">
        <v>122</v>
      </c>
      <c r="D317" s="56">
        <v>81</v>
      </c>
      <c r="E317" s="56">
        <v>30</v>
      </c>
      <c r="F317" s="56">
        <v>51</v>
      </c>
      <c r="G317" s="56">
        <f t="shared" ref="G317" si="191">($E317/$D317)*100</f>
        <v>37.037037037037038</v>
      </c>
      <c r="H317" s="56">
        <v>3.89</v>
      </c>
      <c r="I317" s="56">
        <v>2.14</v>
      </c>
      <c r="J317" s="56">
        <v>64.569999999999993</v>
      </c>
      <c r="K317" s="56">
        <v>2.52</v>
      </c>
    </row>
    <row r="318" spans="1:11" x14ac:dyDescent="0.25">
      <c r="A318" s="96"/>
      <c r="B318" s="95"/>
      <c r="C318" s="73" t="s">
        <v>32</v>
      </c>
      <c r="D318" s="53">
        <f>AVERAGE(D$315:D$317)</f>
        <v>72.666666666666671</v>
      </c>
      <c r="E318" s="53">
        <f t="shared" ref="E318:K318" si="192">AVERAGE(E$315:E$317)</f>
        <v>23</v>
      </c>
      <c r="F318" s="53">
        <f t="shared" si="192"/>
        <v>49.666666666666664</v>
      </c>
      <c r="G318" s="53">
        <f t="shared" si="192"/>
        <v>30.73180914933198</v>
      </c>
      <c r="H318" s="53">
        <f t="shared" si="192"/>
        <v>5.7233333333333336</v>
      </c>
      <c r="I318" s="53">
        <f t="shared" si="192"/>
        <v>3.3366666666666664</v>
      </c>
      <c r="J318" s="53">
        <f t="shared" si="192"/>
        <v>59.856666666666662</v>
      </c>
      <c r="K318" s="53">
        <f t="shared" si="192"/>
        <v>2.2899999999999996</v>
      </c>
    </row>
    <row r="319" spans="1:11" x14ac:dyDescent="0.25">
      <c r="A319" s="96"/>
      <c r="B319" s="95"/>
      <c r="C319" s="78" t="s">
        <v>33</v>
      </c>
      <c r="D319" s="54">
        <f>_xlfn.STDEV.P(D$315:D$317)</f>
        <v>6.9442222186665532</v>
      </c>
      <c r="E319" s="54">
        <f t="shared" ref="E319:K319" si="193">_xlfn.STDEV.P(E$315:E$317)</f>
        <v>9.8994949366116654</v>
      </c>
      <c r="F319" s="54">
        <f t="shared" si="193"/>
        <v>4.9888765156985881</v>
      </c>
      <c r="G319" s="54"/>
      <c r="H319" s="54">
        <f t="shared" si="193"/>
        <v>1.444352988557696</v>
      </c>
      <c r="I319" s="54">
        <f t="shared" si="193"/>
        <v>1.102189739664738</v>
      </c>
      <c r="J319" s="54">
        <f t="shared" si="193"/>
        <v>4.390264482035473</v>
      </c>
      <c r="K319" s="54">
        <f t="shared" si="193"/>
        <v>0.20116328359486157</v>
      </c>
    </row>
    <row r="320" spans="1:11" x14ac:dyDescent="0.25">
      <c r="A320" s="96"/>
      <c r="B320" s="95">
        <v>76</v>
      </c>
      <c r="C320" s="81" t="s">
        <v>123</v>
      </c>
      <c r="D320" s="56">
        <v>86</v>
      </c>
      <c r="E320" s="56">
        <v>54</v>
      </c>
      <c r="F320" s="56">
        <v>32</v>
      </c>
      <c r="G320" s="56">
        <f t="shared" ref="G320:G322" si="194">($E320/$D320)*100</f>
        <v>62.790697674418603</v>
      </c>
      <c r="H320" s="56">
        <v>8.7899999999999991</v>
      </c>
      <c r="I320" s="56">
        <v>5.85</v>
      </c>
      <c r="J320" s="56">
        <v>35.44</v>
      </c>
      <c r="K320" s="56">
        <v>1.49</v>
      </c>
    </row>
    <row r="321" spans="1:11" x14ac:dyDescent="0.25">
      <c r="A321" s="96"/>
      <c r="B321" s="95"/>
      <c r="C321" s="81" t="s">
        <v>124</v>
      </c>
      <c r="D321" s="56">
        <v>78</v>
      </c>
      <c r="E321" s="56">
        <v>11</v>
      </c>
      <c r="F321" s="56">
        <v>67</v>
      </c>
      <c r="G321" s="56">
        <f t="shared" si="194"/>
        <v>14.102564102564102</v>
      </c>
      <c r="H321" s="56">
        <v>6.78</v>
      </c>
      <c r="I321" s="56">
        <v>3.19</v>
      </c>
      <c r="J321" s="56">
        <v>41.86</v>
      </c>
      <c r="K321" s="56">
        <v>1.4</v>
      </c>
    </row>
    <row r="322" spans="1:11" x14ac:dyDescent="0.25">
      <c r="A322" s="96"/>
      <c r="B322" s="95"/>
      <c r="C322" s="81" t="s">
        <v>125</v>
      </c>
      <c r="D322" s="56">
        <v>94</v>
      </c>
      <c r="E322" s="56">
        <v>49</v>
      </c>
      <c r="F322" s="56">
        <v>45</v>
      </c>
      <c r="G322" s="56">
        <f t="shared" si="194"/>
        <v>52.12765957446809</v>
      </c>
      <c r="H322" s="56">
        <v>4.83</v>
      </c>
      <c r="I322" s="56">
        <v>3.23</v>
      </c>
      <c r="J322" s="56">
        <v>20.89</v>
      </c>
      <c r="K322" s="56">
        <v>1.39</v>
      </c>
    </row>
    <row r="323" spans="1:11" x14ac:dyDescent="0.25">
      <c r="A323" s="96"/>
      <c r="B323" s="95"/>
      <c r="C323" s="73" t="s">
        <v>32</v>
      </c>
      <c r="D323" s="53">
        <f>AVERAGE(D$320:D$322)</f>
        <v>86</v>
      </c>
      <c r="E323" s="53">
        <f t="shared" ref="E323:K323" si="195">AVERAGE(E$320:E$322)</f>
        <v>38</v>
      </c>
      <c r="F323" s="53">
        <f t="shared" si="195"/>
        <v>48</v>
      </c>
      <c r="G323" s="53">
        <f t="shared" si="195"/>
        <v>43.006973783816932</v>
      </c>
      <c r="H323" s="53">
        <f t="shared" si="195"/>
        <v>6.8</v>
      </c>
      <c r="I323" s="53">
        <f t="shared" si="195"/>
        <v>4.09</v>
      </c>
      <c r="J323" s="53">
        <f t="shared" si="195"/>
        <v>32.729999999999997</v>
      </c>
      <c r="K323" s="53">
        <f t="shared" si="195"/>
        <v>1.4266666666666665</v>
      </c>
    </row>
    <row r="324" spans="1:11" x14ac:dyDescent="0.25">
      <c r="A324" s="96"/>
      <c r="B324" s="98"/>
      <c r="C324" s="74" t="s">
        <v>33</v>
      </c>
      <c r="D324" s="55">
        <f>_xlfn.STDEV.P(D$320:D$322)</f>
        <v>6.5319726474218083</v>
      </c>
      <c r="E324" s="55">
        <f t="shared" ref="E324:K324" si="196">_xlfn.STDEV.P(E$320:E$322)</f>
        <v>19.200694431886227</v>
      </c>
      <c r="F324" s="55">
        <f t="shared" si="196"/>
        <v>14.445299120013633</v>
      </c>
      <c r="G324" s="55"/>
      <c r="H324" s="55">
        <f t="shared" si="196"/>
        <v>1.6167250848551837</v>
      </c>
      <c r="I324" s="55">
        <f t="shared" si="196"/>
        <v>1.2446150676681778</v>
      </c>
      <c r="J324" s="55">
        <f t="shared" si="196"/>
        <v>8.772810268095391</v>
      </c>
      <c r="K324" s="55">
        <f t="shared" si="196"/>
        <v>4.4969125210773515E-2</v>
      </c>
    </row>
    <row r="325" spans="1:11" x14ac:dyDescent="0.25">
      <c r="A325" s="96" t="s">
        <v>126</v>
      </c>
      <c r="B325" s="95">
        <v>77</v>
      </c>
      <c r="C325" s="77" t="s">
        <v>127</v>
      </c>
      <c r="D325" s="51">
        <v>413.75</v>
      </c>
      <c r="E325" s="51">
        <v>310.5</v>
      </c>
      <c r="F325" s="51">
        <v>103.25</v>
      </c>
      <c r="G325" s="51">
        <f>($E325/$D325)*100</f>
        <v>75.045317220543808</v>
      </c>
      <c r="H325" s="51">
        <v>11.247802569303584</v>
      </c>
      <c r="I325" s="52">
        <v>6.3527721433400943</v>
      </c>
      <c r="J325" s="52">
        <v>71.189148073022309</v>
      </c>
      <c r="K325" s="52">
        <v>5.5410750507099387</v>
      </c>
    </row>
    <row r="326" spans="1:11" x14ac:dyDescent="0.25">
      <c r="A326" s="96"/>
      <c r="B326" s="95"/>
      <c r="C326" s="73" t="s">
        <v>32</v>
      </c>
      <c r="D326" s="53">
        <f t="shared" ref="D326:K326" si="197">AVERAGE(D$325:D$325)</f>
        <v>413.75</v>
      </c>
      <c r="E326" s="53">
        <f t="shared" si="197"/>
        <v>310.5</v>
      </c>
      <c r="F326" s="53">
        <f t="shared" si="197"/>
        <v>103.25</v>
      </c>
      <c r="G326" s="53">
        <f t="shared" si="197"/>
        <v>75.045317220543808</v>
      </c>
      <c r="H326" s="53">
        <f t="shared" si="197"/>
        <v>11.247802569303584</v>
      </c>
      <c r="I326" s="53">
        <f t="shared" si="197"/>
        <v>6.3527721433400943</v>
      </c>
      <c r="J326" s="53">
        <f t="shared" si="197"/>
        <v>71.189148073022309</v>
      </c>
      <c r="K326" s="53">
        <f t="shared" si="197"/>
        <v>5.5410750507099387</v>
      </c>
    </row>
    <row r="327" spans="1:11" x14ac:dyDescent="0.25">
      <c r="A327" s="96"/>
      <c r="B327" s="95"/>
      <c r="C327" s="78" t="s">
        <v>33</v>
      </c>
      <c r="D327" s="54">
        <f>_xlfn.STDEV.P(D$325:D$325)</f>
        <v>0</v>
      </c>
      <c r="E327" s="54">
        <f>_xlfn.STDEV.P(E$325:E$325)</f>
        <v>0</v>
      </c>
      <c r="F327" s="54">
        <f>_xlfn.STDEV.P(F$325:F$325)</f>
        <v>0</v>
      </c>
      <c r="G327" s="54"/>
      <c r="H327" s="54">
        <f>_xlfn.STDEV.P(H$325:H$325)</f>
        <v>0</v>
      </c>
      <c r="I327" s="54">
        <f>_xlfn.STDEV.P(I$325:I$325)</f>
        <v>0</v>
      </c>
      <c r="J327" s="54">
        <f>_xlfn.STDEV.P(J$325:J$325)</f>
        <v>0</v>
      </c>
      <c r="K327" s="54">
        <f>_xlfn.STDEV.P(K$325:K$325)</f>
        <v>0</v>
      </c>
    </row>
    <row r="328" spans="1:11" x14ac:dyDescent="0.25">
      <c r="A328" s="96"/>
      <c r="B328" s="95">
        <v>78</v>
      </c>
      <c r="C328" s="77" t="s">
        <v>131</v>
      </c>
      <c r="D328" s="51">
        <v>280</v>
      </c>
      <c r="E328" s="51">
        <v>242.5</v>
      </c>
      <c r="F328" s="51">
        <v>37.5</v>
      </c>
      <c r="G328" s="51">
        <f>($E328/$D328)*100</f>
        <v>86.607142857142861</v>
      </c>
      <c r="H328" s="51">
        <v>13.87339418526031</v>
      </c>
      <c r="I328" s="52">
        <v>8.3323191345503709</v>
      </c>
      <c r="J328" s="52">
        <v>113.77011494252872</v>
      </c>
      <c r="K328" s="52">
        <v>8.1335361730899258</v>
      </c>
    </row>
    <row r="329" spans="1:11" x14ac:dyDescent="0.25">
      <c r="A329" s="96"/>
      <c r="B329" s="95"/>
      <c r="C329" s="73" t="s">
        <v>32</v>
      </c>
      <c r="D329" s="53">
        <f t="shared" ref="D329:K329" si="198">AVERAGE(D$328:D$328)</f>
        <v>280</v>
      </c>
      <c r="E329" s="53">
        <f t="shared" si="198"/>
        <v>242.5</v>
      </c>
      <c r="F329" s="53">
        <f t="shared" si="198"/>
        <v>37.5</v>
      </c>
      <c r="G329" s="53">
        <f t="shared" si="198"/>
        <v>86.607142857142861</v>
      </c>
      <c r="H329" s="53">
        <f t="shared" si="198"/>
        <v>13.87339418526031</v>
      </c>
      <c r="I329" s="53">
        <f t="shared" si="198"/>
        <v>8.3323191345503709</v>
      </c>
      <c r="J329" s="53">
        <f t="shared" si="198"/>
        <v>113.77011494252872</v>
      </c>
      <c r="K329" s="53">
        <f t="shared" si="198"/>
        <v>8.1335361730899258</v>
      </c>
    </row>
    <row r="330" spans="1:11" x14ac:dyDescent="0.25">
      <c r="A330" s="96"/>
      <c r="B330" s="95"/>
      <c r="C330" s="78" t="s">
        <v>33</v>
      </c>
      <c r="D330" s="54">
        <f>_xlfn.STDEV.P(D$328:D$328)</f>
        <v>0</v>
      </c>
      <c r="E330" s="54">
        <f>_xlfn.STDEV.P(E$328:E$328)</f>
        <v>0</v>
      </c>
      <c r="F330" s="54">
        <f>_xlfn.STDEV.P(F$328:F$328)</f>
        <v>0</v>
      </c>
      <c r="G330" s="54"/>
      <c r="H330" s="54">
        <f>_xlfn.STDEV.P(H$328:H$328)</f>
        <v>0</v>
      </c>
      <c r="I330" s="54">
        <f>_xlfn.STDEV.P(I$328:I$328)</f>
        <v>0</v>
      </c>
      <c r="J330" s="54">
        <f>_xlfn.STDEV.P(J$328:J$328)</f>
        <v>0</v>
      </c>
      <c r="K330" s="54">
        <f>_xlfn.STDEV.P(K$328:K$328)</f>
        <v>0</v>
      </c>
    </row>
    <row r="331" spans="1:11" x14ac:dyDescent="0.25">
      <c r="A331" s="96"/>
      <c r="B331" s="95">
        <v>79</v>
      </c>
      <c r="C331" s="77" t="s">
        <v>18</v>
      </c>
      <c r="D331" s="51">
        <v>472.75</v>
      </c>
      <c r="E331" s="51">
        <v>389.5</v>
      </c>
      <c r="F331" s="51">
        <v>83.25</v>
      </c>
      <c r="G331" s="51">
        <f>($E331/$D331)*100</f>
        <v>82.390269698572183</v>
      </c>
      <c r="H331" s="51">
        <v>11.264367816091955</v>
      </c>
      <c r="I331" s="52">
        <v>6.7254901960784315</v>
      </c>
      <c r="J331" s="52">
        <v>63.295807978363754</v>
      </c>
      <c r="K331" s="52">
        <v>4.8701825557809331</v>
      </c>
    </row>
    <row r="332" spans="1:11" x14ac:dyDescent="0.25">
      <c r="A332" s="96"/>
      <c r="B332" s="95"/>
      <c r="C332" s="73" t="s">
        <v>32</v>
      </c>
      <c r="D332" s="53">
        <f t="shared" ref="D332:K332" si="199">AVERAGE(D$331:D$331)</f>
        <v>472.75</v>
      </c>
      <c r="E332" s="53">
        <f t="shared" si="199"/>
        <v>389.5</v>
      </c>
      <c r="F332" s="53">
        <f t="shared" si="199"/>
        <v>83.25</v>
      </c>
      <c r="G332" s="53">
        <f t="shared" si="199"/>
        <v>82.390269698572183</v>
      </c>
      <c r="H332" s="53">
        <f t="shared" si="199"/>
        <v>11.264367816091955</v>
      </c>
      <c r="I332" s="53">
        <f t="shared" si="199"/>
        <v>6.7254901960784315</v>
      </c>
      <c r="J332" s="53">
        <f t="shared" si="199"/>
        <v>63.295807978363754</v>
      </c>
      <c r="K332" s="53">
        <f t="shared" si="199"/>
        <v>4.8701825557809331</v>
      </c>
    </row>
    <row r="333" spans="1:11" x14ac:dyDescent="0.25">
      <c r="A333" s="96"/>
      <c r="B333" s="95"/>
      <c r="C333" s="78" t="s">
        <v>33</v>
      </c>
      <c r="D333" s="54">
        <f>_xlfn.STDEV.P(D$331:D$331)</f>
        <v>0</v>
      </c>
      <c r="E333" s="54">
        <f>_xlfn.STDEV.P(E$331:E$331)</f>
        <v>0</v>
      </c>
      <c r="F333" s="54">
        <f>_xlfn.STDEV.P(F$331:F$331)</f>
        <v>0</v>
      </c>
      <c r="G333" s="54"/>
      <c r="H333" s="54">
        <f>_xlfn.STDEV.P(H$331:H$331)</f>
        <v>0</v>
      </c>
      <c r="I333" s="54">
        <f>_xlfn.STDEV.P(I$331:I$331)</f>
        <v>0</v>
      </c>
      <c r="J333" s="54">
        <f>_xlfn.STDEV.P(J$331:J$331)</f>
        <v>0</v>
      </c>
      <c r="K333" s="54">
        <f>_xlfn.STDEV.P(K$331:K$331)</f>
        <v>0</v>
      </c>
    </row>
    <row r="334" spans="1:11" x14ac:dyDescent="0.25">
      <c r="A334" s="96"/>
      <c r="B334" s="95">
        <v>80</v>
      </c>
      <c r="C334" s="77" t="s">
        <v>22</v>
      </c>
      <c r="D334" s="51">
        <v>498.75</v>
      </c>
      <c r="E334" s="51">
        <v>428</v>
      </c>
      <c r="F334" s="51">
        <v>70.75</v>
      </c>
      <c r="G334" s="51">
        <f>($E334/$D334)*100</f>
        <v>85.814536340852129</v>
      </c>
      <c r="H334" s="51">
        <v>12.523326572008113</v>
      </c>
      <c r="I334" s="52">
        <v>7.4543610547667338</v>
      </c>
      <c r="J334" s="52">
        <v>74.758958755916154</v>
      </c>
      <c r="K334" s="52">
        <v>5.2429006085192693</v>
      </c>
    </row>
    <row r="335" spans="1:11" x14ac:dyDescent="0.25">
      <c r="A335" s="96"/>
      <c r="B335" s="95"/>
      <c r="C335" s="73" t="s">
        <v>32</v>
      </c>
      <c r="D335" s="53">
        <f t="shared" ref="D335:K335" si="200">AVERAGE(D$334:D$334)</f>
        <v>498.75</v>
      </c>
      <c r="E335" s="53">
        <f t="shared" si="200"/>
        <v>428</v>
      </c>
      <c r="F335" s="53">
        <f t="shared" si="200"/>
        <v>70.75</v>
      </c>
      <c r="G335" s="53">
        <f t="shared" si="200"/>
        <v>85.814536340852129</v>
      </c>
      <c r="H335" s="53">
        <f t="shared" si="200"/>
        <v>12.523326572008113</v>
      </c>
      <c r="I335" s="53">
        <f t="shared" si="200"/>
        <v>7.4543610547667338</v>
      </c>
      <c r="J335" s="53">
        <f t="shared" si="200"/>
        <v>74.758958755916154</v>
      </c>
      <c r="K335" s="53">
        <f t="shared" si="200"/>
        <v>5.2429006085192693</v>
      </c>
    </row>
    <row r="336" spans="1:11" x14ac:dyDescent="0.25">
      <c r="A336" s="96"/>
      <c r="B336" s="95"/>
      <c r="C336" s="78" t="s">
        <v>33</v>
      </c>
      <c r="D336" s="54">
        <f>_xlfn.STDEV.P(D$334:D$334)</f>
        <v>0</v>
      </c>
      <c r="E336" s="54">
        <f>_xlfn.STDEV.P(E$334:E$334)</f>
        <v>0</v>
      </c>
      <c r="F336" s="54">
        <f>_xlfn.STDEV.P(F$334:F$334)</f>
        <v>0</v>
      </c>
      <c r="G336" s="54"/>
      <c r="H336" s="54">
        <f>_xlfn.STDEV.P(H$334:H$334)</f>
        <v>0</v>
      </c>
      <c r="I336" s="54">
        <f>_xlfn.STDEV.P(I$334:I$334)</f>
        <v>0</v>
      </c>
      <c r="J336" s="54">
        <f>_xlfn.STDEV.P(J$334:J$334)</f>
        <v>0</v>
      </c>
      <c r="K336" s="54">
        <f>_xlfn.STDEV.P(K$334:K$334)</f>
        <v>0</v>
      </c>
    </row>
    <row r="337" spans="1:11" x14ac:dyDescent="0.25">
      <c r="A337" s="96"/>
      <c r="B337" s="95">
        <v>81</v>
      </c>
      <c r="C337" s="77" t="s">
        <v>26</v>
      </c>
      <c r="D337" s="51">
        <v>359.6</v>
      </c>
      <c r="E337" s="51">
        <v>298</v>
      </c>
      <c r="F337" s="51">
        <v>61.6</v>
      </c>
      <c r="G337" s="51">
        <f>($E337/$D337)*100</f>
        <v>82.869855394883203</v>
      </c>
      <c r="H337" s="51">
        <v>13.086544962812713</v>
      </c>
      <c r="I337" s="52">
        <v>7.4477349560513861</v>
      </c>
      <c r="J337" s="52">
        <v>67.572954699121027</v>
      </c>
      <c r="K337" s="52">
        <v>4.3533468559837729</v>
      </c>
    </row>
    <row r="338" spans="1:11" x14ac:dyDescent="0.25">
      <c r="A338" s="96"/>
      <c r="B338" s="95"/>
      <c r="C338" s="73" t="s">
        <v>32</v>
      </c>
      <c r="D338" s="53">
        <f t="shared" ref="D338:K338" si="201">AVERAGE(D$337:D$337)</f>
        <v>359.6</v>
      </c>
      <c r="E338" s="53">
        <f t="shared" si="201"/>
        <v>298</v>
      </c>
      <c r="F338" s="53">
        <f t="shared" si="201"/>
        <v>61.6</v>
      </c>
      <c r="G338" s="53">
        <f t="shared" si="201"/>
        <v>82.869855394883203</v>
      </c>
      <c r="H338" s="53">
        <f t="shared" si="201"/>
        <v>13.086544962812713</v>
      </c>
      <c r="I338" s="53">
        <f t="shared" si="201"/>
        <v>7.4477349560513861</v>
      </c>
      <c r="J338" s="53">
        <f t="shared" si="201"/>
        <v>67.572954699121027</v>
      </c>
      <c r="K338" s="53">
        <f t="shared" si="201"/>
        <v>4.3533468559837729</v>
      </c>
    </row>
    <row r="339" spans="1:11" x14ac:dyDescent="0.25">
      <c r="A339" s="96"/>
      <c r="B339" s="98"/>
      <c r="C339" s="74" t="s">
        <v>33</v>
      </c>
      <c r="D339" s="55">
        <f>_xlfn.STDEV.P(D$337:D$337)</f>
        <v>0</v>
      </c>
      <c r="E339" s="55">
        <f>_xlfn.STDEV.P(E$337:E$337)</f>
        <v>0</v>
      </c>
      <c r="F339" s="55">
        <f>_xlfn.STDEV.P(F$337:F$337)</f>
        <v>0</v>
      </c>
      <c r="G339" s="55"/>
      <c r="H339" s="55">
        <f>_xlfn.STDEV.P(H$337:H$337)</f>
        <v>0</v>
      </c>
      <c r="I339" s="55">
        <f>_xlfn.STDEV.P(I$337:I$337)</f>
        <v>0</v>
      </c>
      <c r="J339" s="55">
        <f>_xlfn.STDEV.P(J$337:J$337)</f>
        <v>0</v>
      </c>
      <c r="K339" s="55">
        <f>_xlfn.STDEV.P(K$337:K$337)</f>
        <v>0</v>
      </c>
    </row>
    <row r="340" spans="1:11" x14ac:dyDescent="0.25">
      <c r="A340" s="96" t="s">
        <v>138</v>
      </c>
      <c r="B340" s="95">
        <v>82</v>
      </c>
      <c r="C340" s="82" t="s">
        <v>139</v>
      </c>
      <c r="D340" s="56">
        <v>91</v>
      </c>
      <c r="E340" s="56">
        <v>66</v>
      </c>
      <c r="F340" s="56">
        <v>25</v>
      </c>
      <c r="G340" s="56">
        <f>($E340/$D340)*100</f>
        <v>72.527472527472526</v>
      </c>
      <c r="H340" s="56">
        <v>8.9600000000000009</v>
      </c>
      <c r="I340" s="56">
        <v>4.79</v>
      </c>
      <c r="J340" s="56">
        <v>41.83</v>
      </c>
      <c r="K340" s="56">
        <v>3.42</v>
      </c>
    </row>
    <row r="341" spans="1:11" x14ac:dyDescent="0.25">
      <c r="A341" s="96"/>
      <c r="B341" s="95"/>
      <c r="C341" s="82" t="s">
        <v>140</v>
      </c>
      <c r="D341" s="56">
        <v>100</v>
      </c>
      <c r="E341" s="56">
        <v>78</v>
      </c>
      <c r="F341" s="56">
        <v>22</v>
      </c>
      <c r="G341" s="56">
        <f t="shared" ref="G341:G342" si="202">($E341/$D341)*100</f>
        <v>78</v>
      </c>
      <c r="H341" s="56">
        <v>11.66</v>
      </c>
      <c r="I341" s="56">
        <v>6.32</v>
      </c>
      <c r="J341" s="56">
        <v>32.29</v>
      </c>
      <c r="K341" s="56">
        <v>2.29</v>
      </c>
    </row>
    <row r="342" spans="1:11" x14ac:dyDescent="0.25">
      <c r="A342" s="96"/>
      <c r="B342" s="95"/>
      <c r="C342" s="82" t="s">
        <v>141</v>
      </c>
      <c r="D342" s="56">
        <v>73</v>
      </c>
      <c r="E342" s="56">
        <v>47</v>
      </c>
      <c r="F342" s="56">
        <v>26</v>
      </c>
      <c r="G342" s="56">
        <f t="shared" si="202"/>
        <v>64.38356164383562</v>
      </c>
      <c r="H342" s="56">
        <v>16.55</v>
      </c>
      <c r="I342" s="56">
        <v>8.76</v>
      </c>
      <c r="J342" s="56">
        <v>37.159999999999997</v>
      </c>
      <c r="K342" s="56">
        <v>2.56</v>
      </c>
    </row>
    <row r="343" spans="1:11" x14ac:dyDescent="0.25">
      <c r="A343" s="96"/>
      <c r="B343" s="95"/>
      <c r="C343" s="73" t="s">
        <v>32</v>
      </c>
      <c r="D343" s="53">
        <f>AVERAGE(D$340:D$342)</f>
        <v>88</v>
      </c>
      <c r="E343" s="53">
        <f t="shared" ref="E343:K343" si="203">AVERAGE(E$340:E$342)</f>
        <v>63.666666666666664</v>
      </c>
      <c r="F343" s="53">
        <f t="shared" si="203"/>
        <v>24.333333333333332</v>
      </c>
      <c r="G343" s="53">
        <f t="shared" si="203"/>
        <v>71.637011390436044</v>
      </c>
      <c r="H343" s="53">
        <f t="shared" si="203"/>
        <v>12.39</v>
      </c>
      <c r="I343" s="53">
        <f t="shared" si="203"/>
        <v>6.6233333333333322</v>
      </c>
      <c r="J343" s="53">
        <f t="shared" si="203"/>
        <v>37.093333333333334</v>
      </c>
      <c r="K343" s="53">
        <f t="shared" si="203"/>
        <v>2.7566666666666664</v>
      </c>
    </row>
    <row r="344" spans="1:11" x14ac:dyDescent="0.25">
      <c r="A344" s="96"/>
      <c r="B344" s="95"/>
      <c r="C344" s="78" t="s">
        <v>33</v>
      </c>
      <c r="D344" s="54">
        <f>_xlfn.STDEV.P(D$340:D$342)</f>
        <v>11.224972160321824</v>
      </c>
      <c r="E344" s="54">
        <f t="shared" ref="E344:K344" si="204">_xlfn.STDEV.P(E$340:E$342)</f>
        <v>12.762793146051099</v>
      </c>
      <c r="F344" s="54">
        <f t="shared" si="204"/>
        <v>1.699673171197595</v>
      </c>
      <c r="G344" s="54"/>
      <c r="H344" s="54">
        <f t="shared" si="204"/>
        <v>3.1413054611100764</v>
      </c>
      <c r="I344" s="54">
        <f t="shared" si="204"/>
        <v>1.6348768217276282</v>
      </c>
      <c r="J344" s="54">
        <f t="shared" si="204"/>
        <v>3.894973969389544</v>
      </c>
      <c r="K344" s="54">
        <f t="shared" si="204"/>
        <v>0.48182523341514122</v>
      </c>
    </row>
    <row r="345" spans="1:11" x14ac:dyDescent="0.25">
      <c r="A345" s="96"/>
      <c r="B345" s="95">
        <v>83</v>
      </c>
      <c r="C345" s="82" t="s">
        <v>139</v>
      </c>
      <c r="D345" s="56">
        <v>99</v>
      </c>
      <c r="E345" s="56">
        <v>92</v>
      </c>
      <c r="F345" s="56">
        <v>7</v>
      </c>
      <c r="G345" s="56">
        <f t="shared" ref="G345" si="205">($E345/$D345)*100</f>
        <v>92.929292929292927</v>
      </c>
      <c r="H345" s="56">
        <v>10.48</v>
      </c>
      <c r="I345" s="56">
        <v>5.73</v>
      </c>
      <c r="J345" s="56">
        <v>17.510000000000002</v>
      </c>
      <c r="K345" s="56">
        <v>3.16</v>
      </c>
    </row>
    <row r="346" spans="1:11" x14ac:dyDescent="0.25">
      <c r="A346" s="96"/>
      <c r="B346" s="95"/>
      <c r="C346" s="73" t="s">
        <v>32</v>
      </c>
      <c r="D346" s="53">
        <f>AVERAGE(D$345:D$345)</f>
        <v>99</v>
      </c>
      <c r="E346" s="53">
        <f t="shared" ref="E346:K346" si="206">AVERAGE(E$345:E$345)</f>
        <v>92</v>
      </c>
      <c r="F346" s="53">
        <f t="shared" si="206"/>
        <v>7</v>
      </c>
      <c r="G346" s="53">
        <f t="shared" si="206"/>
        <v>92.929292929292927</v>
      </c>
      <c r="H346" s="53">
        <f t="shared" si="206"/>
        <v>10.48</v>
      </c>
      <c r="I346" s="53">
        <f t="shared" si="206"/>
        <v>5.73</v>
      </c>
      <c r="J346" s="53">
        <f t="shared" si="206"/>
        <v>17.510000000000002</v>
      </c>
      <c r="K346" s="53">
        <f t="shared" si="206"/>
        <v>3.16</v>
      </c>
    </row>
    <row r="347" spans="1:11" x14ac:dyDescent="0.25">
      <c r="A347" s="96"/>
      <c r="B347" s="95"/>
      <c r="C347" s="78" t="s">
        <v>33</v>
      </c>
      <c r="D347" s="54">
        <f>_xlfn.STDEV.P(D$345:D$345)</f>
        <v>0</v>
      </c>
      <c r="E347" s="54">
        <f t="shared" ref="E347:K347" si="207">_xlfn.STDEV.P(E$345:E$345)</f>
        <v>0</v>
      </c>
      <c r="F347" s="54">
        <f t="shared" si="207"/>
        <v>0</v>
      </c>
      <c r="G347" s="54"/>
      <c r="H347" s="54">
        <f t="shared" si="207"/>
        <v>0</v>
      </c>
      <c r="I347" s="54">
        <f t="shared" si="207"/>
        <v>0</v>
      </c>
      <c r="J347" s="54">
        <f t="shared" si="207"/>
        <v>0</v>
      </c>
      <c r="K347" s="54">
        <f t="shared" si="207"/>
        <v>0</v>
      </c>
    </row>
    <row r="348" spans="1:11" x14ac:dyDescent="0.25">
      <c r="A348" s="96"/>
      <c r="B348" s="95">
        <v>84</v>
      </c>
      <c r="C348" s="82" t="s">
        <v>139</v>
      </c>
      <c r="D348" s="56">
        <v>87</v>
      </c>
      <c r="E348" s="56">
        <v>70</v>
      </c>
      <c r="F348" s="56">
        <v>17</v>
      </c>
      <c r="G348" s="56">
        <f t="shared" ref="G348:G349" si="208">($E348/$D348)*100</f>
        <v>80.459770114942529</v>
      </c>
      <c r="H348" s="56">
        <v>13.32</v>
      </c>
      <c r="I348" s="56">
        <v>6.44</v>
      </c>
      <c r="J348" s="56">
        <v>28.75</v>
      </c>
      <c r="K348" s="56">
        <v>3.82</v>
      </c>
    </row>
    <row r="349" spans="1:11" x14ac:dyDescent="0.25">
      <c r="A349" s="96"/>
      <c r="B349" s="95"/>
      <c r="C349" s="82" t="s">
        <v>140</v>
      </c>
      <c r="D349" s="56">
        <v>100</v>
      </c>
      <c r="E349" s="56">
        <v>93</v>
      </c>
      <c r="F349" s="56">
        <v>7</v>
      </c>
      <c r="G349" s="56">
        <f t="shared" si="208"/>
        <v>93</v>
      </c>
      <c r="H349" s="56">
        <v>6.95</v>
      </c>
      <c r="I349" s="56">
        <v>4.29</v>
      </c>
      <c r="J349" s="56">
        <v>39.43</v>
      </c>
      <c r="K349" s="56">
        <v>2.5299999999999998</v>
      </c>
    </row>
    <row r="350" spans="1:11" x14ac:dyDescent="0.25">
      <c r="A350" s="96"/>
      <c r="B350" s="95"/>
      <c r="C350" s="73" t="s">
        <v>32</v>
      </c>
      <c r="D350" s="53">
        <f>AVERAGE(D$348:D$349)</f>
        <v>93.5</v>
      </c>
      <c r="E350" s="53">
        <f t="shared" ref="E350:K350" si="209">AVERAGE(E$348:E$349)</f>
        <v>81.5</v>
      </c>
      <c r="F350" s="53">
        <f t="shared" si="209"/>
        <v>12</v>
      </c>
      <c r="G350" s="53">
        <f t="shared" si="209"/>
        <v>86.729885057471265</v>
      </c>
      <c r="H350" s="53">
        <f t="shared" si="209"/>
        <v>10.135</v>
      </c>
      <c r="I350" s="53">
        <f t="shared" si="209"/>
        <v>5.3650000000000002</v>
      </c>
      <c r="J350" s="53">
        <f t="shared" si="209"/>
        <v>34.090000000000003</v>
      </c>
      <c r="K350" s="53">
        <f t="shared" si="209"/>
        <v>3.1749999999999998</v>
      </c>
    </row>
    <row r="351" spans="1:11" x14ac:dyDescent="0.25">
      <c r="A351" s="96"/>
      <c r="B351" s="95"/>
      <c r="C351" s="78" t="s">
        <v>33</v>
      </c>
      <c r="D351" s="54">
        <f>_xlfn.STDEV.P(D$348:D$349)</f>
        <v>6.5</v>
      </c>
      <c r="E351" s="54">
        <f t="shared" ref="E351:K351" si="210">_xlfn.STDEV.P(E$348:E$349)</f>
        <v>11.5</v>
      </c>
      <c r="F351" s="54">
        <f t="shared" si="210"/>
        <v>5</v>
      </c>
      <c r="G351" s="54"/>
      <c r="H351" s="54">
        <f t="shared" si="210"/>
        <v>3.1850000000000032</v>
      </c>
      <c r="I351" s="54">
        <f t="shared" si="210"/>
        <v>1.0750000000000002</v>
      </c>
      <c r="J351" s="54">
        <f t="shared" si="210"/>
        <v>5.3399999999999954</v>
      </c>
      <c r="K351" s="54">
        <f t="shared" si="210"/>
        <v>0.64499999999999957</v>
      </c>
    </row>
    <row r="352" spans="1:11" x14ac:dyDescent="0.25">
      <c r="A352" s="96"/>
      <c r="B352" s="95">
        <v>85</v>
      </c>
      <c r="C352" s="82" t="s">
        <v>139</v>
      </c>
      <c r="D352" s="56">
        <v>82</v>
      </c>
      <c r="E352" s="56">
        <v>68</v>
      </c>
      <c r="F352" s="56">
        <v>14</v>
      </c>
      <c r="G352" s="56">
        <f t="shared" ref="G352:G353" si="211">($E352/$D352)*100</f>
        <v>82.926829268292678</v>
      </c>
      <c r="H352" s="56">
        <v>13.89</v>
      </c>
      <c r="I352" s="56">
        <v>7.28</v>
      </c>
      <c r="J352" s="56">
        <v>39.76</v>
      </c>
      <c r="K352" s="56">
        <v>3.9</v>
      </c>
    </row>
    <row r="353" spans="1:11" x14ac:dyDescent="0.25">
      <c r="A353" s="96"/>
      <c r="B353" s="95"/>
      <c r="C353" s="82" t="s">
        <v>140</v>
      </c>
      <c r="D353" s="56">
        <v>97</v>
      </c>
      <c r="E353" s="56">
        <v>69</v>
      </c>
      <c r="F353" s="56">
        <v>28</v>
      </c>
      <c r="G353" s="56">
        <f t="shared" si="211"/>
        <v>71.134020618556704</v>
      </c>
      <c r="H353" s="56">
        <v>10.08</v>
      </c>
      <c r="I353" s="56">
        <v>4.83</v>
      </c>
      <c r="J353" s="56">
        <v>29.02</v>
      </c>
      <c r="K353" s="56">
        <v>3.44</v>
      </c>
    </row>
    <row r="354" spans="1:11" x14ac:dyDescent="0.25">
      <c r="A354" s="96"/>
      <c r="B354" s="95"/>
      <c r="C354" s="73" t="s">
        <v>32</v>
      </c>
      <c r="D354" s="53">
        <f>AVERAGE(D$352:D$353)</f>
        <v>89.5</v>
      </c>
      <c r="E354" s="53">
        <f t="shared" ref="E354:K354" si="212">AVERAGE(E$352:E$353)</f>
        <v>68.5</v>
      </c>
      <c r="F354" s="53">
        <f t="shared" si="212"/>
        <v>21</v>
      </c>
      <c r="G354" s="53">
        <f t="shared" si="212"/>
        <v>77.030424943424691</v>
      </c>
      <c r="H354" s="53">
        <f t="shared" si="212"/>
        <v>11.984999999999999</v>
      </c>
      <c r="I354" s="53">
        <f t="shared" si="212"/>
        <v>6.0549999999999997</v>
      </c>
      <c r="J354" s="53">
        <f t="shared" si="212"/>
        <v>34.39</v>
      </c>
      <c r="K354" s="53">
        <f t="shared" si="212"/>
        <v>3.67</v>
      </c>
    </row>
    <row r="355" spans="1:11" x14ac:dyDescent="0.25">
      <c r="A355" s="96"/>
      <c r="B355" s="98"/>
      <c r="C355" s="74" t="s">
        <v>33</v>
      </c>
      <c r="D355" s="57">
        <f>_xlfn.STDEV.P(D$352:D$353)</f>
        <v>7.5</v>
      </c>
      <c r="E355" s="55">
        <f t="shared" ref="E355:K355" si="213">_xlfn.STDEV.P(E$352:E$353)</f>
        <v>0.5</v>
      </c>
      <c r="F355" s="55">
        <f t="shared" si="213"/>
        <v>7</v>
      </c>
      <c r="G355" s="55"/>
      <c r="H355" s="55">
        <f t="shared" si="213"/>
        <v>1.9050000000000034</v>
      </c>
      <c r="I355" s="55">
        <f t="shared" si="213"/>
        <v>1.2250000000000028</v>
      </c>
      <c r="J355" s="55">
        <f t="shared" si="213"/>
        <v>5.370000000000001</v>
      </c>
      <c r="K355" s="55">
        <f t="shared" si="213"/>
        <v>0.22999999999999998</v>
      </c>
    </row>
    <row r="356" spans="1:11" x14ac:dyDescent="0.25">
      <c r="A356" s="96" t="s">
        <v>142</v>
      </c>
      <c r="B356" s="95">
        <v>86</v>
      </c>
      <c r="C356" s="79" t="s">
        <v>143</v>
      </c>
      <c r="D356" s="52">
        <v>89</v>
      </c>
      <c r="E356" s="52">
        <v>21</v>
      </c>
      <c r="F356" s="52">
        <v>68</v>
      </c>
      <c r="G356" s="52">
        <f t="shared" ref="G356:G358" si="214">($E356/$D356)*100</f>
        <v>23.595505617977526</v>
      </c>
      <c r="H356" s="52">
        <v>10.41</v>
      </c>
      <c r="I356" s="52">
        <v>4.7</v>
      </c>
      <c r="J356" s="52">
        <v>46.31</v>
      </c>
      <c r="K356" s="52">
        <v>1.82</v>
      </c>
    </row>
    <row r="357" spans="1:11" x14ac:dyDescent="0.25">
      <c r="A357" s="96"/>
      <c r="B357" s="95"/>
      <c r="C357" s="79" t="s">
        <v>144</v>
      </c>
      <c r="D357" s="52">
        <v>93</v>
      </c>
      <c r="E357" s="52">
        <v>81</v>
      </c>
      <c r="F357" s="52">
        <v>12</v>
      </c>
      <c r="G357" s="52">
        <f t="shared" si="214"/>
        <v>87.096774193548384</v>
      </c>
      <c r="H357" s="52">
        <v>10.99</v>
      </c>
      <c r="I357" s="52">
        <v>5.97</v>
      </c>
      <c r="J357" s="52">
        <v>35.03</v>
      </c>
      <c r="K357" s="52">
        <v>4.57</v>
      </c>
    </row>
    <row r="358" spans="1:11" x14ac:dyDescent="0.25">
      <c r="A358" s="96"/>
      <c r="B358" s="95"/>
      <c r="C358" s="79" t="s">
        <v>145</v>
      </c>
      <c r="D358" s="52">
        <v>77</v>
      </c>
      <c r="E358" s="52">
        <v>48</v>
      </c>
      <c r="F358" s="52">
        <v>29</v>
      </c>
      <c r="G358" s="52">
        <f t="shared" si="214"/>
        <v>62.337662337662337</v>
      </c>
      <c r="H358" s="52">
        <v>15.76</v>
      </c>
      <c r="I358" s="52">
        <v>8.77</v>
      </c>
      <c r="J358" s="52">
        <v>31.05</v>
      </c>
      <c r="K358" s="52">
        <v>2.34</v>
      </c>
    </row>
    <row r="359" spans="1:11" x14ac:dyDescent="0.25">
      <c r="A359" s="96"/>
      <c r="B359" s="95"/>
      <c r="C359" s="73" t="s">
        <v>32</v>
      </c>
      <c r="D359" s="53">
        <f t="shared" ref="D359:K359" si="215">AVERAGE(D$356:D$358)</f>
        <v>86.333333333333329</v>
      </c>
      <c r="E359" s="53">
        <f t="shared" si="215"/>
        <v>50</v>
      </c>
      <c r="F359" s="53">
        <f t="shared" si="215"/>
        <v>36.333333333333336</v>
      </c>
      <c r="G359" s="53">
        <f t="shared" si="215"/>
        <v>57.676647383062743</v>
      </c>
      <c r="H359" s="53">
        <f t="shared" si="215"/>
        <v>12.386666666666665</v>
      </c>
      <c r="I359" s="53">
        <f t="shared" si="215"/>
        <v>6.4799999999999995</v>
      </c>
      <c r="J359" s="53">
        <f t="shared" si="215"/>
        <v>37.463333333333331</v>
      </c>
      <c r="K359" s="53">
        <f t="shared" si="215"/>
        <v>2.91</v>
      </c>
    </row>
    <row r="360" spans="1:11" x14ac:dyDescent="0.25">
      <c r="A360" s="96"/>
      <c r="B360" s="95"/>
      <c r="C360" s="78" t="s">
        <v>33</v>
      </c>
      <c r="D360" s="54">
        <f>_xlfn.STDEV.P(D$356:D$358)</f>
        <v>6.7986926847903799</v>
      </c>
      <c r="E360" s="54">
        <f t="shared" ref="E360:K360" si="216">_xlfn.STDEV.P(E$356:E$358)</f>
        <v>24.535688292770594</v>
      </c>
      <c r="F360" s="54">
        <f t="shared" si="216"/>
        <v>23.442601296689656</v>
      </c>
      <c r="G360" s="54"/>
      <c r="H360" s="54">
        <f t="shared" si="216"/>
        <v>2.3970305704257475</v>
      </c>
      <c r="I360" s="54">
        <f t="shared" si="216"/>
        <v>1.7002548828533548</v>
      </c>
      <c r="J360" s="54">
        <f t="shared" si="216"/>
        <v>6.4631124253119951</v>
      </c>
      <c r="K360" s="54">
        <f t="shared" si="216"/>
        <v>1.1928397489464657</v>
      </c>
    </row>
    <row r="361" spans="1:11" x14ac:dyDescent="0.25">
      <c r="A361" s="96"/>
      <c r="B361" s="95">
        <v>87</v>
      </c>
      <c r="C361" s="79" t="s">
        <v>146</v>
      </c>
      <c r="D361" s="52">
        <v>78</v>
      </c>
      <c r="E361" s="52">
        <v>32</v>
      </c>
      <c r="F361" s="52">
        <v>46</v>
      </c>
      <c r="G361" s="52">
        <f t="shared" ref="G361:G363" si="217">($E361/$D361)*100</f>
        <v>41.025641025641022</v>
      </c>
      <c r="H361" s="52">
        <v>12.57</v>
      </c>
      <c r="I361" s="52">
        <v>5.52</v>
      </c>
      <c r="J361" s="52">
        <v>35.86</v>
      </c>
      <c r="K361" s="52">
        <v>2.69</v>
      </c>
    </row>
    <row r="362" spans="1:11" x14ac:dyDescent="0.25">
      <c r="A362" s="96"/>
      <c r="B362" s="95"/>
      <c r="C362" s="79" t="s">
        <v>147</v>
      </c>
      <c r="D362" s="52">
        <v>81</v>
      </c>
      <c r="E362" s="52">
        <v>60</v>
      </c>
      <c r="F362" s="52">
        <v>21</v>
      </c>
      <c r="G362" s="52">
        <f t="shared" si="217"/>
        <v>74.074074074074076</v>
      </c>
      <c r="H362" s="52">
        <v>14.95</v>
      </c>
      <c r="I362" s="52">
        <v>7.41</v>
      </c>
      <c r="J362" s="52">
        <v>37.65</v>
      </c>
      <c r="K362" s="52">
        <v>2.98</v>
      </c>
    </row>
    <row r="363" spans="1:11" x14ac:dyDescent="0.25">
      <c r="A363" s="96"/>
      <c r="B363" s="95"/>
      <c r="C363" s="79" t="s">
        <v>148</v>
      </c>
      <c r="D363" s="52">
        <v>95</v>
      </c>
      <c r="E363" s="52">
        <v>68</v>
      </c>
      <c r="F363" s="52">
        <v>27</v>
      </c>
      <c r="G363" s="52">
        <f t="shared" si="217"/>
        <v>71.578947368421055</v>
      </c>
      <c r="H363" s="52">
        <v>10.62</v>
      </c>
      <c r="I363" s="52">
        <v>5.74</v>
      </c>
      <c r="J363" s="52">
        <v>38.520000000000003</v>
      </c>
      <c r="K363" s="52">
        <v>4.6100000000000003</v>
      </c>
    </row>
    <row r="364" spans="1:11" x14ac:dyDescent="0.25">
      <c r="A364" s="96"/>
      <c r="B364" s="95"/>
      <c r="C364" s="73" t="s">
        <v>32</v>
      </c>
      <c r="D364" s="53">
        <f>AVERAGE(D$361:D$363)</f>
        <v>84.666666666666671</v>
      </c>
      <c r="E364" s="53">
        <f t="shared" ref="E364:K364" si="218">AVERAGE(E$361:E$363)</f>
        <v>53.333333333333336</v>
      </c>
      <c r="F364" s="53">
        <f t="shared" si="218"/>
        <v>31.333333333333332</v>
      </c>
      <c r="G364" s="53">
        <f t="shared" si="218"/>
        <v>62.226220822712058</v>
      </c>
      <c r="H364" s="53">
        <f t="shared" si="218"/>
        <v>12.713333333333333</v>
      </c>
      <c r="I364" s="53">
        <f t="shared" si="218"/>
        <v>6.2233333333333336</v>
      </c>
      <c r="J364" s="53">
        <f t="shared" si="218"/>
        <v>37.343333333333334</v>
      </c>
      <c r="K364" s="53">
        <f t="shared" si="218"/>
        <v>3.4266666666666672</v>
      </c>
    </row>
    <row r="365" spans="1:11" x14ac:dyDescent="0.25">
      <c r="A365" s="96"/>
      <c r="B365" s="95"/>
      <c r="C365" s="78" t="s">
        <v>33</v>
      </c>
      <c r="D365" s="54">
        <f>_xlfn.STDEV.P(D$361:D$363)</f>
        <v>7.4087035902976233</v>
      </c>
      <c r="E365" s="54">
        <f t="shared" ref="E365:K365" si="219">_xlfn.STDEV.P(E$361:E$363)</f>
        <v>15.4344492037203</v>
      </c>
      <c r="F365" s="54">
        <f t="shared" si="219"/>
        <v>10.656244908763854</v>
      </c>
      <c r="G365" s="54"/>
      <c r="H365" s="54">
        <f t="shared" si="219"/>
        <v>1.7706182222288582</v>
      </c>
      <c r="I365" s="54">
        <f t="shared" si="219"/>
        <v>0.84389309486187281</v>
      </c>
      <c r="J365" s="54">
        <f t="shared" si="219"/>
        <v>1.1073792886309963</v>
      </c>
      <c r="K365" s="54">
        <f t="shared" si="219"/>
        <v>0.84507724827707498</v>
      </c>
    </row>
    <row r="366" spans="1:11" x14ac:dyDescent="0.25">
      <c r="A366" s="96"/>
      <c r="B366" s="95">
        <v>88</v>
      </c>
      <c r="C366" s="79" t="s">
        <v>149</v>
      </c>
      <c r="D366" s="52">
        <v>98</v>
      </c>
      <c r="E366" s="52">
        <v>77</v>
      </c>
      <c r="F366" s="52">
        <v>21</v>
      </c>
      <c r="G366" s="52">
        <f t="shared" ref="G366:G368" si="220">($E366/$D366)*100</f>
        <v>78.571428571428569</v>
      </c>
      <c r="H366" s="52">
        <v>10.72</v>
      </c>
      <c r="I366" s="52">
        <v>6.22</v>
      </c>
      <c r="J366" s="52">
        <v>37.880000000000003</v>
      </c>
      <c r="K366" s="52">
        <v>3.24</v>
      </c>
    </row>
    <row r="367" spans="1:11" x14ac:dyDescent="0.25">
      <c r="A367" s="96"/>
      <c r="B367" s="95"/>
      <c r="C367" s="79" t="s">
        <v>150</v>
      </c>
      <c r="D367" s="52">
        <v>100</v>
      </c>
      <c r="E367" s="52">
        <v>57</v>
      </c>
      <c r="F367" s="52">
        <v>43</v>
      </c>
      <c r="G367" s="52">
        <f>($E367/$D367)*100</f>
        <v>56.999999999999993</v>
      </c>
      <c r="H367" s="52">
        <v>9.65</v>
      </c>
      <c r="I367" s="52">
        <v>5.14</v>
      </c>
      <c r="J367" s="52">
        <v>46.24</v>
      </c>
      <c r="K367" s="52">
        <v>2.93</v>
      </c>
    </row>
    <row r="368" spans="1:11" x14ac:dyDescent="0.25">
      <c r="A368" s="96"/>
      <c r="B368" s="95"/>
      <c r="C368" s="79" t="s">
        <v>151</v>
      </c>
      <c r="D368" s="52">
        <v>101</v>
      </c>
      <c r="E368" s="52">
        <v>70</v>
      </c>
      <c r="F368" s="52">
        <v>31</v>
      </c>
      <c r="G368" s="52">
        <f t="shared" si="220"/>
        <v>69.306930693069305</v>
      </c>
      <c r="H368" s="52">
        <v>6.84</v>
      </c>
      <c r="I368" s="52">
        <v>2.86</v>
      </c>
      <c r="J368" s="52">
        <v>46.21</v>
      </c>
      <c r="K368" s="52">
        <v>2.75</v>
      </c>
    </row>
    <row r="369" spans="1:11" x14ac:dyDescent="0.25">
      <c r="A369" s="96"/>
      <c r="B369" s="95"/>
      <c r="C369" s="73" t="s">
        <v>32</v>
      </c>
      <c r="D369" s="53">
        <f>AVERAGE(D$366:D$368)</f>
        <v>99.666666666666671</v>
      </c>
      <c r="E369" s="53">
        <f t="shared" ref="E369:K369" si="221">AVERAGE(E$366:E$368)</f>
        <v>68</v>
      </c>
      <c r="F369" s="53">
        <f t="shared" si="221"/>
        <v>31.666666666666668</v>
      </c>
      <c r="G369" s="53">
        <f t="shared" si="221"/>
        <v>68.292786421499287</v>
      </c>
      <c r="H369" s="53">
        <f t="shared" si="221"/>
        <v>9.07</v>
      </c>
      <c r="I369" s="53">
        <f t="shared" si="221"/>
        <v>4.7399999999999993</v>
      </c>
      <c r="J369" s="53">
        <f t="shared" si="221"/>
        <v>43.443333333333335</v>
      </c>
      <c r="K369" s="53">
        <f t="shared" si="221"/>
        <v>2.9733333333333332</v>
      </c>
    </row>
    <row r="370" spans="1:11" x14ac:dyDescent="0.25">
      <c r="A370" s="96"/>
      <c r="B370" s="95"/>
      <c r="C370" s="78" t="s">
        <v>33</v>
      </c>
      <c r="D370" s="54">
        <f>_xlfn.STDEV.P(D$366:D$368)</f>
        <v>1.247219128924647</v>
      </c>
      <c r="E370" s="54">
        <f t="shared" ref="E370:K370" si="222">_xlfn.STDEV.P(E$366:E$368)</f>
        <v>8.2865352631040352</v>
      </c>
      <c r="F370" s="54">
        <f t="shared" si="222"/>
        <v>8.9938250421546933</v>
      </c>
      <c r="G370" s="54"/>
      <c r="H370" s="54">
        <f t="shared" si="222"/>
        <v>1.6362355168699458</v>
      </c>
      <c r="I370" s="54">
        <f t="shared" si="222"/>
        <v>1.4005713120009271</v>
      </c>
      <c r="J370" s="54">
        <f t="shared" si="222"/>
        <v>3.9338897911467834</v>
      </c>
      <c r="K370" s="54">
        <f t="shared" si="222"/>
        <v>0.20237478982214063</v>
      </c>
    </row>
    <row r="371" spans="1:11" x14ac:dyDescent="0.25">
      <c r="A371" s="96"/>
      <c r="B371" s="95">
        <v>89</v>
      </c>
      <c r="C371" s="79" t="s">
        <v>152</v>
      </c>
      <c r="D371" s="52">
        <v>78</v>
      </c>
      <c r="E371" s="52">
        <v>59</v>
      </c>
      <c r="F371" s="52">
        <v>19</v>
      </c>
      <c r="G371" s="52">
        <f t="shared" ref="G371:G373" si="223">($E371/$D371)*100</f>
        <v>75.641025641025635</v>
      </c>
      <c r="H371" s="52">
        <v>14.4</v>
      </c>
      <c r="I371" s="52">
        <v>7.92</v>
      </c>
      <c r="J371" s="52">
        <v>31.4</v>
      </c>
      <c r="K371" s="52">
        <v>5.44</v>
      </c>
    </row>
    <row r="372" spans="1:11" x14ac:dyDescent="0.25">
      <c r="A372" s="96"/>
      <c r="B372" s="95"/>
      <c r="C372" s="79" t="s">
        <v>153</v>
      </c>
      <c r="D372" s="52">
        <v>83</v>
      </c>
      <c r="E372" s="52">
        <v>66</v>
      </c>
      <c r="F372" s="52">
        <v>17</v>
      </c>
      <c r="G372" s="52">
        <f t="shared" si="223"/>
        <v>79.518072289156621</v>
      </c>
      <c r="H372" s="52">
        <v>13.67</v>
      </c>
      <c r="I372" s="52">
        <v>7.15</v>
      </c>
      <c r="J372" s="52">
        <v>46.03</v>
      </c>
      <c r="K372" s="52">
        <v>3.38</v>
      </c>
    </row>
    <row r="373" spans="1:11" x14ac:dyDescent="0.25">
      <c r="A373" s="96"/>
      <c r="B373" s="95"/>
      <c r="C373" s="79" t="s">
        <v>154</v>
      </c>
      <c r="D373" s="52">
        <v>81</v>
      </c>
      <c r="E373" s="52">
        <v>69</v>
      </c>
      <c r="F373" s="52">
        <v>12</v>
      </c>
      <c r="G373" s="52">
        <f t="shared" si="223"/>
        <v>85.18518518518519</v>
      </c>
      <c r="H373" s="52">
        <v>11.8</v>
      </c>
      <c r="I373" s="52">
        <v>5.67</v>
      </c>
      <c r="J373" s="52">
        <v>21.55</v>
      </c>
      <c r="K373" s="52">
        <v>3.23</v>
      </c>
    </row>
    <row r="374" spans="1:11" x14ac:dyDescent="0.25">
      <c r="A374" s="96"/>
      <c r="B374" s="95"/>
      <c r="C374" s="73" t="s">
        <v>32</v>
      </c>
      <c r="D374" s="53">
        <f>AVERAGE(D$371:D$373)</f>
        <v>80.666666666666671</v>
      </c>
      <c r="E374" s="53">
        <f t="shared" ref="E374:K374" si="224">AVERAGE(E$371:E$373)</f>
        <v>64.666666666666671</v>
      </c>
      <c r="F374" s="53">
        <f t="shared" si="224"/>
        <v>16</v>
      </c>
      <c r="G374" s="53">
        <f t="shared" si="224"/>
        <v>80.114761038455825</v>
      </c>
      <c r="H374" s="53">
        <f t="shared" si="224"/>
        <v>13.290000000000001</v>
      </c>
      <c r="I374" s="53">
        <f t="shared" si="224"/>
        <v>6.913333333333334</v>
      </c>
      <c r="J374" s="53">
        <f t="shared" si="224"/>
        <v>32.993333333333332</v>
      </c>
      <c r="K374" s="53">
        <f t="shared" si="224"/>
        <v>4.0166666666666666</v>
      </c>
    </row>
    <row r="375" spans="1:11" x14ac:dyDescent="0.25">
      <c r="A375" s="96"/>
      <c r="B375" s="95"/>
      <c r="C375" s="78" t="s">
        <v>33</v>
      </c>
      <c r="D375" s="54">
        <f>_xlfn.STDEV.P(D$371:D$373)</f>
        <v>2.0548046676563256</v>
      </c>
      <c r="E375" s="54">
        <f t="shared" ref="E375:K375" si="225">_xlfn.STDEV.P(E$371:E$373)</f>
        <v>4.1899350299921778</v>
      </c>
      <c r="F375" s="54">
        <f t="shared" si="225"/>
        <v>2.9439202887759488</v>
      </c>
      <c r="G375" s="54"/>
      <c r="H375" s="54">
        <f t="shared" si="225"/>
        <v>1.0949276992873394</v>
      </c>
      <c r="I375" s="54">
        <f t="shared" si="225"/>
        <v>0.93367850760073867</v>
      </c>
      <c r="J375" s="54">
        <f t="shared" si="225"/>
        <v>10.057224048193195</v>
      </c>
      <c r="K375" s="54">
        <f t="shared" si="225"/>
        <v>1.0083099170834779</v>
      </c>
    </row>
    <row r="376" spans="1:11" x14ac:dyDescent="0.25">
      <c r="A376" s="96"/>
      <c r="B376" s="95">
        <v>90</v>
      </c>
      <c r="C376" s="79" t="s">
        <v>155</v>
      </c>
      <c r="D376" s="52">
        <v>91</v>
      </c>
      <c r="E376" s="52">
        <v>67</v>
      </c>
      <c r="F376" s="52">
        <v>24</v>
      </c>
      <c r="G376" s="52">
        <f t="shared" ref="G376:G378" si="226">($E376/$D376)*100</f>
        <v>73.626373626373635</v>
      </c>
      <c r="H376" s="52">
        <v>11.74</v>
      </c>
      <c r="I376" s="52">
        <v>6.24</v>
      </c>
      <c r="J376" s="52">
        <v>49.84</v>
      </c>
      <c r="K376" s="52">
        <v>3.17</v>
      </c>
    </row>
    <row r="377" spans="1:11" x14ac:dyDescent="0.25">
      <c r="A377" s="96"/>
      <c r="B377" s="95"/>
      <c r="C377" s="79" t="s">
        <v>156</v>
      </c>
      <c r="D377" s="52">
        <v>96</v>
      </c>
      <c r="E377" s="52">
        <v>88</v>
      </c>
      <c r="F377" s="52">
        <v>8</v>
      </c>
      <c r="G377" s="52">
        <f t="shared" si="226"/>
        <v>91.666666666666657</v>
      </c>
      <c r="H377" s="52">
        <v>12.35</v>
      </c>
      <c r="I377" s="52">
        <v>7.36</v>
      </c>
      <c r="J377" s="52">
        <v>36.67</v>
      </c>
      <c r="K377" s="52">
        <v>3.44</v>
      </c>
    </row>
    <row r="378" spans="1:11" x14ac:dyDescent="0.25">
      <c r="A378" s="96"/>
      <c r="B378" s="95"/>
      <c r="C378" s="79" t="s">
        <v>157</v>
      </c>
      <c r="D378" s="52">
        <v>85</v>
      </c>
      <c r="E378" s="52">
        <v>71</v>
      </c>
      <c r="F378" s="52">
        <v>14</v>
      </c>
      <c r="G378" s="52">
        <f t="shared" si="226"/>
        <v>83.529411764705884</v>
      </c>
      <c r="H378" s="52">
        <v>16.61</v>
      </c>
      <c r="I378" s="52">
        <v>8.74</v>
      </c>
      <c r="J378" s="52">
        <v>17.809999999999999</v>
      </c>
      <c r="K378" s="52">
        <v>3.09</v>
      </c>
    </row>
    <row r="379" spans="1:11" x14ac:dyDescent="0.25">
      <c r="A379" s="96"/>
      <c r="B379" s="95"/>
      <c r="C379" s="83" t="s">
        <v>32</v>
      </c>
      <c r="D379" s="58">
        <f>AVERAGE(D$376:D$378)</f>
        <v>90.666666666666671</v>
      </c>
      <c r="E379" s="58">
        <f t="shared" ref="E379:K379" si="227">AVERAGE(E$376:E$378)</f>
        <v>75.333333333333329</v>
      </c>
      <c r="F379" s="58">
        <f t="shared" si="227"/>
        <v>15.333333333333334</v>
      </c>
      <c r="G379" s="58">
        <f t="shared" si="227"/>
        <v>82.940817352582059</v>
      </c>
      <c r="H379" s="58">
        <f t="shared" si="227"/>
        <v>13.566666666666668</v>
      </c>
      <c r="I379" s="58">
        <f t="shared" si="227"/>
        <v>7.4466666666666681</v>
      </c>
      <c r="J379" s="58">
        <f t="shared" si="227"/>
        <v>34.773333333333333</v>
      </c>
      <c r="K379" s="58">
        <f t="shared" si="227"/>
        <v>3.2333333333333329</v>
      </c>
    </row>
    <row r="380" spans="1:11" x14ac:dyDescent="0.25">
      <c r="A380" s="96"/>
      <c r="B380" s="95"/>
      <c r="C380" s="78" t="s">
        <v>33</v>
      </c>
      <c r="D380" s="54">
        <f>_xlfn.STDEV.P(D$376:D$378)</f>
        <v>4.4969125210773466</v>
      </c>
      <c r="E380" s="54">
        <f t="shared" ref="E380:K380" si="228">_xlfn.STDEV.P(E$376:E$378)</f>
        <v>9.1043335224984414</v>
      </c>
      <c r="F380" s="54">
        <f t="shared" si="228"/>
        <v>6.5996632910744433</v>
      </c>
      <c r="G380" s="54"/>
      <c r="H380" s="54">
        <f t="shared" si="228"/>
        <v>2.1663230496755324</v>
      </c>
      <c r="I380" s="54">
        <f t="shared" si="228"/>
        <v>1.0224589097964776</v>
      </c>
      <c r="J380" s="54">
        <f t="shared" si="228"/>
        <v>13.144789419724034</v>
      </c>
      <c r="K380" s="54">
        <f t="shared" si="228"/>
        <v>0.14974051630144139</v>
      </c>
    </row>
    <row r="381" spans="1:11" x14ac:dyDescent="0.25">
      <c r="A381" s="96"/>
      <c r="B381" s="95">
        <v>91</v>
      </c>
      <c r="C381" s="79" t="s">
        <v>158</v>
      </c>
      <c r="D381" s="52">
        <v>100</v>
      </c>
      <c r="E381" s="52">
        <v>70</v>
      </c>
      <c r="F381" s="52">
        <v>30</v>
      </c>
      <c r="G381" s="52">
        <f t="shared" ref="G381:G383" si="229">($E381/$D381)*100</f>
        <v>70</v>
      </c>
      <c r="H381" s="52">
        <v>12.89</v>
      </c>
      <c r="I381" s="52">
        <v>7.19</v>
      </c>
      <c r="J381" s="52">
        <v>31.44</v>
      </c>
      <c r="K381" s="52">
        <v>2.33</v>
      </c>
    </row>
    <row r="382" spans="1:11" x14ac:dyDescent="0.25">
      <c r="A382" s="96"/>
      <c r="B382" s="95"/>
      <c r="C382" s="79" t="s">
        <v>159</v>
      </c>
      <c r="D382" s="52">
        <v>92</v>
      </c>
      <c r="E382" s="52">
        <v>88</v>
      </c>
      <c r="F382" s="52">
        <v>4</v>
      </c>
      <c r="G382" s="52">
        <f t="shared" si="229"/>
        <v>95.652173913043484</v>
      </c>
      <c r="H382" s="52">
        <v>13.45</v>
      </c>
      <c r="I382" s="52">
        <v>8.8800000000000008</v>
      </c>
      <c r="J382" s="52">
        <v>22.44</v>
      </c>
      <c r="K382" s="52">
        <v>4.07</v>
      </c>
    </row>
    <row r="383" spans="1:11" x14ac:dyDescent="0.25">
      <c r="A383" s="96"/>
      <c r="B383" s="95"/>
      <c r="C383" s="79" t="s">
        <v>160</v>
      </c>
      <c r="D383" s="52">
        <v>96</v>
      </c>
      <c r="E383" s="52">
        <v>82</v>
      </c>
      <c r="F383" s="52">
        <v>14</v>
      </c>
      <c r="G383" s="52">
        <f t="shared" si="229"/>
        <v>85.416666666666657</v>
      </c>
      <c r="H383" s="52">
        <v>13.8</v>
      </c>
      <c r="I383" s="52">
        <v>7.77</v>
      </c>
      <c r="J383" s="52">
        <v>27.36</v>
      </c>
      <c r="K383" s="52">
        <v>3.47</v>
      </c>
    </row>
    <row r="384" spans="1:11" x14ac:dyDescent="0.25">
      <c r="A384" s="96"/>
      <c r="B384" s="95"/>
      <c r="C384" s="73" t="s">
        <v>32</v>
      </c>
      <c r="D384" s="53">
        <f>AVERAGE(D$381:D$383)</f>
        <v>96</v>
      </c>
      <c r="E384" s="53">
        <f t="shared" ref="E384:K384" si="230">AVERAGE(E$381:E$383)</f>
        <v>80</v>
      </c>
      <c r="F384" s="53">
        <f t="shared" si="230"/>
        <v>16</v>
      </c>
      <c r="G384" s="53">
        <f t="shared" si="230"/>
        <v>83.689613526570056</v>
      </c>
      <c r="H384" s="53">
        <f t="shared" si="230"/>
        <v>13.38</v>
      </c>
      <c r="I384" s="53">
        <f t="shared" si="230"/>
        <v>7.9466666666666663</v>
      </c>
      <c r="J384" s="53">
        <f t="shared" si="230"/>
        <v>27.080000000000002</v>
      </c>
      <c r="K384" s="53">
        <f t="shared" si="230"/>
        <v>3.2900000000000005</v>
      </c>
    </row>
    <row r="385" spans="1:11" x14ac:dyDescent="0.25">
      <c r="A385" s="96"/>
      <c r="B385" s="95"/>
      <c r="C385" s="78" t="s">
        <v>33</v>
      </c>
      <c r="D385" s="54">
        <f>_xlfn.STDEV.P(D$381:D$383)</f>
        <v>3.2659863237109041</v>
      </c>
      <c r="E385" s="54">
        <f t="shared" ref="E385:K385" si="231">_xlfn.STDEV.P(E$381:E$383)</f>
        <v>7.4833147735478827</v>
      </c>
      <c r="F385" s="54">
        <f t="shared" si="231"/>
        <v>10.708252269472673</v>
      </c>
      <c r="G385" s="54"/>
      <c r="H385" s="54">
        <f t="shared" si="231"/>
        <v>0.37478882943154357</v>
      </c>
      <c r="I385" s="54">
        <f t="shared" si="231"/>
        <v>0.70115777270327861</v>
      </c>
      <c r="J385" s="54">
        <f t="shared" si="231"/>
        <v>3.6795651917040226</v>
      </c>
      <c r="K385" s="54">
        <f t="shared" si="231"/>
        <v>0.72166474210674669</v>
      </c>
    </row>
    <row r="386" spans="1:11" x14ac:dyDescent="0.25">
      <c r="A386" s="96"/>
      <c r="B386" s="95">
        <v>92</v>
      </c>
      <c r="C386" s="79" t="s">
        <v>161</v>
      </c>
      <c r="D386" s="52">
        <v>100</v>
      </c>
      <c r="E386" s="52">
        <v>82</v>
      </c>
      <c r="F386" s="52">
        <v>18</v>
      </c>
      <c r="G386" s="52">
        <f t="shared" ref="G386:G389" si="232">($E386/$D386)*100</f>
        <v>82</v>
      </c>
      <c r="H386" s="52">
        <v>11.03</v>
      </c>
      <c r="I386" s="52">
        <v>5.88</v>
      </c>
      <c r="J386" s="52">
        <v>49.32</v>
      </c>
      <c r="K386" s="52">
        <v>3.54</v>
      </c>
    </row>
    <row r="387" spans="1:11" x14ac:dyDescent="0.25">
      <c r="A387" s="96"/>
      <c r="B387" s="95"/>
      <c r="C387" s="79" t="s">
        <v>162</v>
      </c>
      <c r="D387" s="52">
        <v>92</v>
      </c>
      <c r="E387" s="52">
        <v>72</v>
      </c>
      <c r="F387" s="52">
        <v>20</v>
      </c>
      <c r="G387" s="52">
        <f t="shared" si="232"/>
        <v>78.260869565217391</v>
      </c>
      <c r="H387" s="52">
        <v>13.54</v>
      </c>
      <c r="I387" s="52">
        <v>6.94</v>
      </c>
      <c r="J387" s="52">
        <v>30.44</v>
      </c>
      <c r="K387" s="52">
        <v>3.34</v>
      </c>
    </row>
    <row r="388" spans="1:11" x14ac:dyDescent="0.25">
      <c r="A388" s="96"/>
      <c r="B388" s="95"/>
      <c r="C388" s="79" t="s">
        <v>163</v>
      </c>
      <c r="D388" s="52">
        <v>94</v>
      </c>
      <c r="E388" s="52">
        <v>79</v>
      </c>
      <c r="F388" s="52">
        <v>15</v>
      </c>
      <c r="G388" s="52">
        <f t="shared" si="232"/>
        <v>84.042553191489361</v>
      </c>
      <c r="H388" s="52">
        <v>14.16</v>
      </c>
      <c r="I388" s="52">
        <v>8.43</v>
      </c>
      <c r="J388" s="52">
        <v>27.87</v>
      </c>
      <c r="K388" s="52">
        <v>3.16</v>
      </c>
    </row>
    <row r="389" spans="1:11" x14ac:dyDescent="0.25">
      <c r="A389" s="96"/>
      <c r="B389" s="95"/>
      <c r="C389" s="79" t="s">
        <v>164</v>
      </c>
      <c r="D389" s="52">
        <v>101</v>
      </c>
      <c r="E389" s="52">
        <v>63</v>
      </c>
      <c r="F389" s="52">
        <v>38</v>
      </c>
      <c r="G389" s="52">
        <f t="shared" si="232"/>
        <v>62.376237623762378</v>
      </c>
      <c r="H389" s="52">
        <v>9.02</v>
      </c>
      <c r="I389" s="52">
        <v>5.15</v>
      </c>
      <c r="J389" s="52">
        <v>46.58</v>
      </c>
      <c r="K389" s="52">
        <v>2.37</v>
      </c>
    </row>
    <row r="390" spans="1:11" x14ac:dyDescent="0.25">
      <c r="A390" s="96"/>
      <c r="B390" s="95"/>
      <c r="C390" s="73" t="s">
        <v>32</v>
      </c>
      <c r="D390" s="53">
        <f>AVERAGE(D$386:D$389)</f>
        <v>96.75</v>
      </c>
      <c r="E390" s="53">
        <f t="shared" ref="E390:K390" si="233">AVERAGE(E$386:E$389)</f>
        <v>74</v>
      </c>
      <c r="F390" s="53">
        <f t="shared" si="233"/>
        <v>22.75</v>
      </c>
      <c r="G390" s="53">
        <f t="shared" si="233"/>
        <v>76.669915095117275</v>
      </c>
      <c r="H390" s="53">
        <f t="shared" si="233"/>
        <v>11.9375</v>
      </c>
      <c r="I390" s="53">
        <f t="shared" si="233"/>
        <v>6.6</v>
      </c>
      <c r="J390" s="53">
        <f t="shared" si="233"/>
        <v>38.552500000000002</v>
      </c>
      <c r="K390" s="53">
        <f t="shared" si="233"/>
        <v>3.1025</v>
      </c>
    </row>
    <row r="391" spans="1:11" x14ac:dyDescent="0.25">
      <c r="A391" s="96"/>
      <c r="B391" s="98"/>
      <c r="C391" s="74" t="s">
        <v>33</v>
      </c>
      <c r="D391" s="57">
        <f>_xlfn.STDEV.P(D$386:D$389)</f>
        <v>3.8324274291889728</v>
      </c>
      <c r="E391" s="55">
        <f t="shared" ref="E391:K391" si="234">_xlfn.STDEV.P(E$386:E$389)</f>
        <v>7.3143694191638966</v>
      </c>
      <c r="F391" s="55">
        <f t="shared" si="234"/>
        <v>8.9826221116108407</v>
      </c>
      <c r="G391" s="55"/>
      <c r="H391" s="55">
        <f t="shared" si="234"/>
        <v>2.0520035940514294</v>
      </c>
      <c r="I391" s="55">
        <f t="shared" si="234"/>
        <v>1.2334301763780573</v>
      </c>
      <c r="J391" s="55">
        <f t="shared" si="234"/>
        <v>9.4908939910842882</v>
      </c>
      <c r="K391" s="55">
        <f t="shared" si="234"/>
        <v>0.44375528165870887</v>
      </c>
    </row>
    <row r="392" spans="1:11" x14ac:dyDescent="0.25">
      <c r="A392" s="96" t="s">
        <v>165</v>
      </c>
      <c r="B392" s="95">
        <v>93</v>
      </c>
      <c r="C392" s="82" t="s">
        <v>166</v>
      </c>
      <c r="D392" s="56">
        <v>101</v>
      </c>
      <c r="E392" s="56">
        <v>90</v>
      </c>
      <c r="F392" s="56">
        <v>11</v>
      </c>
      <c r="G392" s="56">
        <f t="shared" ref="G392:G394" si="235">($E392/$D392)*100</f>
        <v>89.10891089108911</v>
      </c>
      <c r="H392" s="56">
        <v>7.69</v>
      </c>
      <c r="I392" s="56">
        <v>4.7699999999999996</v>
      </c>
      <c r="J392" s="56">
        <v>81.069999999999993</v>
      </c>
      <c r="K392" s="56">
        <v>4.3099999999999996</v>
      </c>
    </row>
    <row r="393" spans="1:11" x14ac:dyDescent="0.25">
      <c r="A393" s="96"/>
      <c r="B393" s="95"/>
      <c r="C393" s="82" t="s">
        <v>167</v>
      </c>
      <c r="D393" s="56">
        <v>103</v>
      </c>
      <c r="E393" s="56">
        <v>77</v>
      </c>
      <c r="F393" s="56">
        <v>26</v>
      </c>
      <c r="G393" s="56">
        <f t="shared" si="235"/>
        <v>74.757281553398059</v>
      </c>
      <c r="H393" s="56">
        <v>5.99</v>
      </c>
      <c r="I393" s="56">
        <v>3.6</v>
      </c>
      <c r="J393" s="56">
        <v>82.85</v>
      </c>
      <c r="K393" s="56">
        <v>2.41</v>
      </c>
    </row>
    <row r="394" spans="1:11" x14ac:dyDescent="0.25">
      <c r="A394" s="96"/>
      <c r="B394" s="95"/>
      <c r="C394" s="82" t="s">
        <v>168</v>
      </c>
      <c r="D394" s="56">
        <v>103</v>
      </c>
      <c r="E394" s="56">
        <v>79</v>
      </c>
      <c r="F394" s="56">
        <v>24</v>
      </c>
      <c r="G394" s="56">
        <f t="shared" si="235"/>
        <v>76.699029126213588</v>
      </c>
      <c r="H394" s="56">
        <v>8.7899999999999991</v>
      </c>
      <c r="I394" s="56">
        <v>5.35</v>
      </c>
      <c r="J394" s="56">
        <v>55.87</v>
      </c>
      <c r="K394" s="56">
        <v>1.91</v>
      </c>
    </row>
    <row r="395" spans="1:11" x14ac:dyDescent="0.25">
      <c r="A395" s="96"/>
      <c r="B395" s="95"/>
      <c r="C395" s="73" t="s">
        <v>32</v>
      </c>
      <c r="D395" s="53">
        <f>AVERAGE(D$392:D$394)</f>
        <v>102.33333333333333</v>
      </c>
      <c r="E395" s="53">
        <f t="shared" ref="E395:K395" si="236">AVERAGE(E$392:E$394)</f>
        <v>82</v>
      </c>
      <c r="F395" s="53">
        <f t="shared" si="236"/>
        <v>20.333333333333332</v>
      </c>
      <c r="G395" s="53">
        <f t="shared" si="236"/>
        <v>80.18840719023359</v>
      </c>
      <c r="H395" s="53">
        <f t="shared" si="236"/>
        <v>7.4899999999999993</v>
      </c>
      <c r="I395" s="53">
        <f t="shared" si="236"/>
        <v>4.5733333333333333</v>
      </c>
      <c r="J395" s="53">
        <f t="shared" si="236"/>
        <v>73.263333333333335</v>
      </c>
      <c r="K395" s="53">
        <f t="shared" si="236"/>
        <v>2.8766666666666665</v>
      </c>
    </row>
    <row r="396" spans="1:11" x14ac:dyDescent="0.25">
      <c r="A396" s="96"/>
      <c r="B396" s="95"/>
      <c r="C396" s="78" t="s">
        <v>33</v>
      </c>
      <c r="D396" s="54">
        <f>_xlfn.STDEV.P(D$392:D$394)</f>
        <v>0.94280904158206336</v>
      </c>
      <c r="E396" s="54">
        <f t="shared" ref="E396:K396" si="237">_xlfn.STDEV.P(E$392:E$394)</f>
        <v>5.715476066494082</v>
      </c>
      <c r="F396" s="54">
        <f t="shared" si="237"/>
        <v>6.6499791144200007</v>
      </c>
      <c r="G396" s="54"/>
      <c r="H396" s="54">
        <f t="shared" si="237"/>
        <v>1.1518101695447385</v>
      </c>
      <c r="I396" s="54">
        <f t="shared" si="237"/>
        <v>0.72784308443204848</v>
      </c>
      <c r="J396" s="54">
        <f t="shared" si="237"/>
        <v>12.320393211618237</v>
      </c>
      <c r="K396" s="54">
        <f t="shared" si="237"/>
        <v>1.0338708279513884</v>
      </c>
    </row>
    <row r="397" spans="1:11" x14ac:dyDescent="0.25">
      <c r="A397" s="96"/>
      <c r="B397" s="95">
        <v>94</v>
      </c>
      <c r="C397" s="82" t="s">
        <v>169</v>
      </c>
      <c r="D397" s="56">
        <v>102</v>
      </c>
      <c r="E397" s="56">
        <v>57</v>
      </c>
      <c r="F397" s="56">
        <v>45</v>
      </c>
      <c r="G397" s="56">
        <f t="shared" ref="G397:G399" si="238">($E397/$D397)*100</f>
        <v>55.882352941176471</v>
      </c>
      <c r="H397" s="56">
        <v>12.61</v>
      </c>
      <c r="I397" s="56">
        <v>6.66</v>
      </c>
      <c r="J397" s="56">
        <v>37.619999999999997</v>
      </c>
      <c r="K397" s="56">
        <v>2.91</v>
      </c>
    </row>
    <row r="398" spans="1:11" x14ac:dyDescent="0.25">
      <c r="A398" s="96"/>
      <c r="B398" s="95"/>
      <c r="C398" s="82" t="s">
        <v>170</v>
      </c>
      <c r="D398" s="56">
        <v>104</v>
      </c>
      <c r="E398" s="56">
        <v>75</v>
      </c>
      <c r="F398" s="56">
        <v>29</v>
      </c>
      <c r="G398" s="56">
        <f t="shared" si="238"/>
        <v>72.115384615384613</v>
      </c>
      <c r="H398" s="56">
        <v>13.35</v>
      </c>
      <c r="I398" s="56">
        <v>7.76</v>
      </c>
      <c r="J398" s="56">
        <v>31.36</v>
      </c>
      <c r="K398" s="56">
        <v>2.75</v>
      </c>
    </row>
    <row r="399" spans="1:11" x14ac:dyDescent="0.25">
      <c r="A399" s="96"/>
      <c r="B399" s="95"/>
      <c r="C399" s="82" t="s">
        <v>171</v>
      </c>
      <c r="D399" s="56">
        <v>103</v>
      </c>
      <c r="E399" s="56">
        <v>77</v>
      </c>
      <c r="F399" s="56">
        <v>26</v>
      </c>
      <c r="G399" s="56">
        <f t="shared" si="238"/>
        <v>74.757281553398059</v>
      </c>
      <c r="H399" s="56">
        <v>11.84</v>
      </c>
      <c r="I399" s="56">
        <v>6.28</v>
      </c>
      <c r="J399" s="56">
        <v>57.98</v>
      </c>
      <c r="K399" s="56">
        <v>3.04</v>
      </c>
    </row>
    <row r="400" spans="1:11" x14ac:dyDescent="0.25">
      <c r="A400" s="96"/>
      <c r="B400" s="95"/>
      <c r="C400" s="73" t="s">
        <v>32</v>
      </c>
      <c r="D400" s="53">
        <f>AVERAGE(D$397:D$399)</f>
        <v>103</v>
      </c>
      <c r="E400" s="53">
        <f t="shared" ref="E400:K400" si="239">AVERAGE(E$397:E$399)</f>
        <v>69.666666666666671</v>
      </c>
      <c r="F400" s="53">
        <f t="shared" si="239"/>
        <v>33.333333333333336</v>
      </c>
      <c r="G400" s="53">
        <f t="shared" si="239"/>
        <v>67.585006369986374</v>
      </c>
      <c r="H400" s="53">
        <f t="shared" si="239"/>
        <v>12.6</v>
      </c>
      <c r="I400" s="53">
        <f t="shared" si="239"/>
        <v>6.8999999999999995</v>
      </c>
      <c r="J400" s="53">
        <f t="shared" si="239"/>
        <v>42.319999999999993</v>
      </c>
      <c r="K400" s="53">
        <f t="shared" si="239"/>
        <v>2.9</v>
      </c>
    </row>
    <row r="401" spans="1:11" x14ac:dyDescent="0.25">
      <c r="A401" s="96"/>
      <c r="B401" s="95"/>
      <c r="C401" s="78" t="s">
        <v>33</v>
      </c>
      <c r="D401" s="54">
        <f>_xlfn.STDEV.P(D$397:D$399)</f>
        <v>0.81649658092772603</v>
      </c>
      <c r="E401" s="54">
        <f t="shared" ref="E401:K401" si="240">_xlfn.STDEV.P(E$397:E$399)</f>
        <v>8.9938250421546933</v>
      </c>
      <c r="F401" s="54">
        <f t="shared" si="240"/>
        <v>8.3399973354645365</v>
      </c>
      <c r="G401" s="54"/>
      <c r="H401" s="54">
        <f t="shared" si="240"/>
        <v>0.61649547173249097</v>
      </c>
      <c r="I401" s="54">
        <f t="shared" si="240"/>
        <v>0.62758797524065613</v>
      </c>
      <c r="J401" s="54">
        <f t="shared" si="240"/>
        <v>11.36437709100975</v>
      </c>
      <c r="K401" s="54">
        <f t="shared" si="240"/>
        <v>0.11860297916438133</v>
      </c>
    </row>
    <row r="402" spans="1:11" x14ac:dyDescent="0.25">
      <c r="A402" s="96"/>
      <c r="B402" s="95">
        <v>95</v>
      </c>
      <c r="C402" s="82" t="s">
        <v>172</v>
      </c>
      <c r="D402" s="56">
        <v>102</v>
      </c>
      <c r="E402" s="56">
        <v>85</v>
      </c>
      <c r="F402" s="56">
        <v>17</v>
      </c>
      <c r="G402" s="56">
        <f t="shared" ref="G402:G404" si="241">($E402/$D402)*100</f>
        <v>83.333333333333343</v>
      </c>
      <c r="H402" s="56">
        <v>13.45</v>
      </c>
      <c r="I402" s="56">
        <v>6.5</v>
      </c>
      <c r="J402" s="56">
        <v>26.15</v>
      </c>
      <c r="K402" s="56">
        <v>4.0599999999999996</v>
      </c>
    </row>
    <row r="403" spans="1:11" x14ac:dyDescent="0.25">
      <c r="A403" s="96"/>
      <c r="B403" s="95"/>
      <c r="C403" s="82" t="s">
        <v>173</v>
      </c>
      <c r="D403" s="56">
        <v>108</v>
      </c>
      <c r="E403" s="56">
        <v>100</v>
      </c>
      <c r="F403" s="56">
        <v>8</v>
      </c>
      <c r="G403" s="56">
        <f t="shared" si="241"/>
        <v>92.592592592592595</v>
      </c>
      <c r="H403" s="56">
        <v>11.72</v>
      </c>
      <c r="I403" s="56">
        <v>6.84</v>
      </c>
      <c r="J403" s="56">
        <v>23.06</v>
      </c>
      <c r="K403" s="56">
        <v>2.72</v>
      </c>
    </row>
    <row r="404" spans="1:11" x14ac:dyDescent="0.25">
      <c r="A404" s="96"/>
      <c r="B404" s="95"/>
      <c r="C404" s="82" t="s">
        <v>174</v>
      </c>
      <c r="D404" s="56">
        <v>101</v>
      </c>
      <c r="E404" s="56">
        <v>81</v>
      </c>
      <c r="F404" s="56">
        <v>20</v>
      </c>
      <c r="G404" s="56">
        <f t="shared" si="241"/>
        <v>80.198019801980209</v>
      </c>
      <c r="H404" s="56">
        <v>13.92</v>
      </c>
      <c r="I404" s="56">
        <v>8.1199999999999992</v>
      </c>
      <c r="J404" s="56">
        <v>21.46</v>
      </c>
      <c r="K404" s="56">
        <v>3.69</v>
      </c>
    </row>
    <row r="405" spans="1:11" x14ac:dyDescent="0.25">
      <c r="A405" s="96"/>
      <c r="B405" s="95"/>
      <c r="C405" s="73" t="s">
        <v>32</v>
      </c>
      <c r="D405" s="53">
        <f>AVERAGE(D$402:D$404)</f>
        <v>103.66666666666667</v>
      </c>
      <c r="E405" s="53">
        <f t="shared" ref="E405:K405" si="242">AVERAGE(E$402:E$404)</f>
        <v>88.666666666666671</v>
      </c>
      <c r="F405" s="53">
        <f t="shared" si="242"/>
        <v>15</v>
      </c>
      <c r="G405" s="53">
        <f t="shared" si="242"/>
        <v>85.374648575968706</v>
      </c>
      <c r="H405" s="53">
        <f t="shared" si="242"/>
        <v>13.030000000000001</v>
      </c>
      <c r="I405" s="53">
        <f t="shared" si="242"/>
        <v>7.1533333333333333</v>
      </c>
      <c r="J405" s="53">
        <f t="shared" si="242"/>
        <v>23.556666666666661</v>
      </c>
      <c r="K405" s="53">
        <f t="shared" si="242"/>
        <v>3.4899999999999998</v>
      </c>
    </row>
    <row r="406" spans="1:11" x14ac:dyDescent="0.25">
      <c r="A406" s="96"/>
      <c r="B406" s="95"/>
      <c r="C406" s="78" t="s">
        <v>33</v>
      </c>
      <c r="D406" s="54">
        <f>_xlfn.STDEV.P(D$402:D$404)</f>
        <v>3.0912061651652345</v>
      </c>
      <c r="E406" s="54">
        <f t="shared" ref="E406:K406" si="243">_xlfn.STDEV.P(E$402:E$404)</f>
        <v>8.1785627642568652</v>
      </c>
      <c r="F406" s="54">
        <f t="shared" si="243"/>
        <v>5.0990195135927845</v>
      </c>
      <c r="G406" s="54"/>
      <c r="H406" s="54">
        <f t="shared" si="243"/>
        <v>0.94597392494014643</v>
      </c>
      <c r="I406" s="54">
        <f t="shared" si="243"/>
        <v>0.69748755464802992</v>
      </c>
      <c r="J406" s="54">
        <f t="shared" si="243"/>
        <v>1.9466267119187366</v>
      </c>
      <c r="K406" s="54">
        <f t="shared" si="243"/>
        <v>0.56503687195320895</v>
      </c>
    </row>
    <row r="407" spans="1:11" x14ac:dyDescent="0.25">
      <c r="A407" s="96"/>
      <c r="B407" s="95">
        <v>96</v>
      </c>
      <c r="C407" s="82" t="s">
        <v>175</v>
      </c>
      <c r="D407" s="56">
        <v>105</v>
      </c>
      <c r="E407" s="56">
        <v>68</v>
      </c>
      <c r="F407" s="56">
        <v>37</v>
      </c>
      <c r="G407" s="56">
        <f t="shared" ref="G407:G409" si="244">($E407/$D407)*100</f>
        <v>64.761904761904759</v>
      </c>
      <c r="H407" s="56">
        <v>14.71</v>
      </c>
      <c r="I407" s="56">
        <v>8.27</v>
      </c>
      <c r="J407" s="56">
        <v>35</v>
      </c>
      <c r="K407" s="56">
        <v>2.68</v>
      </c>
    </row>
    <row r="408" spans="1:11" x14ac:dyDescent="0.25">
      <c r="A408" s="96"/>
      <c r="B408" s="95"/>
      <c r="C408" s="82" t="s">
        <v>176</v>
      </c>
      <c r="D408" s="56">
        <v>110</v>
      </c>
      <c r="E408" s="56">
        <v>96</v>
      </c>
      <c r="F408" s="56">
        <v>14</v>
      </c>
      <c r="G408" s="56">
        <f t="shared" si="244"/>
        <v>87.272727272727266</v>
      </c>
      <c r="H408" s="56">
        <v>11.97</v>
      </c>
      <c r="I408" s="56">
        <v>6.76</v>
      </c>
      <c r="J408" s="56">
        <v>28.33</v>
      </c>
      <c r="K408" s="56">
        <v>4.17</v>
      </c>
    </row>
    <row r="409" spans="1:11" x14ac:dyDescent="0.25">
      <c r="A409" s="96"/>
      <c r="B409" s="95"/>
      <c r="C409" s="82" t="s">
        <v>177</v>
      </c>
      <c r="D409" s="56">
        <v>107</v>
      </c>
      <c r="E409" s="56">
        <v>70</v>
      </c>
      <c r="F409" s="56">
        <v>37</v>
      </c>
      <c r="G409" s="56">
        <f t="shared" si="244"/>
        <v>65.420560747663544</v>
      </c>
      <c r="H409" s="56">
        <v>12.54</v>
      </c>
      <c r="I409" s="56">
        <v>6.16</v>
      </c>
      <c r="J409" s="56">
        <v>34.630000000000003</v>
      </c>
      <c r="K409" s="56">
        <v>3.28</v>
      </c>
    </row>
    <row r="410" spans="1:11" x14ac:dyDescent="0.25">
      <c r="A410" s="96"/>
      <c r="B410" s="95"/>
      <c r="C410" s="73" t="s">
        <v>32</v>
      </c>
      <c r="D410" s="53">
        <f>AVERAGE(D$407:D$409)</f>
        <v>107.33333333333333</v>
      </c>
      <c r="E410" s="53">
        <f t="shared" ref="E410:K410" si="245">AVERAGE(E$407:E$409)</f>
        <v>78</v>
      </c>
      <c r="F410" s="53">
        <f t="shared" si="245"/>
        <v>29.333333333333332</v>
      </c>
      <c r="G410" s="53">
        <f t="shared" si="245"/>
        <v>72.485064260765185</v>
      </c>
      <c r="H410" s="53">
        <f t="shared" si="245"/>
        <v>13.073333333333332</v>
      </c>
      <c r="I410" s="53">
        <f t="shared" si="245"/>
        <v>7.0633333333333326</v>
      </c>
      <c r="J410" s="53">
        <f t="shared" si="245"/>
        <v>32.653333333333336</v>
      </c>
      <c r="K410" s="53">
        <f t="shared" si="245"/>
        <v>3.3766666666666665</v>
      </c>
    </row>
    <row r="411" spans="1:11" x14ac:dyDescent="0.25">
      <c r="A411" s="96"/>
      <c r="B411" s="98"/>
      <c r="C411" s="74" t="s">
        <v>33</v>
      </c>
      <c r="D411" s="55">
        <f>_xlfn.STDEV.P(D$407:D$409)</f>
        <v>2.0548046676563256</v>
      </c>
      <c r="E411" s="55">
        <f t="shared" ref="E411:K411" si="246">_xlfn.STDEV.P(E$407:E$409)</f>
        <v>12.754084313139327</v>
      </c>
      <c r="F411" s="55">
        <f t="shared" si="246"/>
        <v>10.842303978193728</v>
      </c>
      <c r="G411" s="55"/>
      <c r="H411" s="55">
        <f t="shared" si="246"/>
        <v>1.1804613034271347</v>
      </c>
      <c r="I411" s="55">
        <f t="shared" si="246"/>
        <v>0.88770615758945115</v>
      </c>
      <c r="J411" s="55">
        <f t="shared" si="246"/>
        <v>3.0607878433864428</v>
      </c>
      <c r="K411" s="55">
        <f t="shared" si="246"/>
        <v>0.61211836182954937</v>
      </c>
    </row>
    <row r="412" spans="1:11" x14ac:dyDescent="0.25">
      <c r="A412" s="96" t="s">
        <v>178</v>
      </c>
      <c r="B412" s="95">
        <v>97</v>
      </c>
      <c r="C412" s="79" t="s">
        <v>179</v>
      </c>
      <c r="D412" s="52">
        <v>108</v>
      </c>
      <c r="E412" s="52">
        <v>84</v>
      </c>
      <c r="F412" s="52">
        <v>24</v>
      </c>
      <c r="G412" s="52">
        <f t="shared" ref="G412:G415" si="247">($E412/$D412)*100</f>
        <v>77.777777777777786</v>
      </c>
      <c r="H412" s="52">
        <v>8.39</v>
      </c>
      <c r="I412" s="52">
        <v>4.4400000000000004</v>
      </c>
      <c r="J412" s="52">
        <v>70.16</v>
      </c>
      <c r="K412" s="52">
        <v>3.15</v>
      </c>
    </row>
    <row r="413" spans="1:11" x14ac:dyDescent="0.25">
      <c r="A413" s="96"/>
      <c r="B413" s="95"/>
      <c r="C413" s="79" t="s">
        <v>180</v>
      </c>
      <c r="D413" s="52">
        <v>98</v>
      </c>
      <c r="E413" s="52">
        <v>73</v>
      </c>
      <c r="F413" s="52">
        <v>25</v>
      </c>
      <c r="G413" s="52">
        <f t="shared" si="247"/>
        <v>74.489795918367349</v>
      </c>
      <c r="H413" s="52">
        <v>11.15</v>
      </c>
      <c r="I413" s="52">
        <v>6.48</v>
      </c>
      <c r="J413" s="52">
        <v>49.05</v>
      </c>
      <c r="K413" s="52">
        <v>4.63</v>
      </c>
    </row>
    <row r="414" spans="1:11" x14ac:dyDescent="0.25">
      <c r="A414" s="96"/>
      <c r="B414" s="95"/>
      <c r="C414" s="79" t="s">
        <v>181</v>
      </c>
      <c r="D414" s="52">
        <v>99</v>
      </c>
      <c r="E414" s="52">
        <v>60</v>
      </c>
      <c r="F414" s="52">
        <v>39</v>
      </c>
      <c r="G414" s="52">
        <f t="shared" si="247"/>
        <v>60.606060606060609</v>
      </c>
      <c r="H414" s="52">
        <v>10.97</v>
      </c>
      <c r="I414" s="52">
        <v>4.9400000000000004</v>
      </c>
      <c r="J414" s="52">
        <v>45.49</v>
      </c>
      <c r="K414" s="52">
        <v>5.14</v>
      </c>
    </row>
    <row r="415" spans="1:11" x14ac:dyDescent="0.25">
      <c r="A415" s="96"/>
      <c r="B415" s="95"/>
      <c r="C415" s="79" t="s">
        <v>182</v>
      </c>
      <c r="D415" s="52">
        <v>102</v>
      </c>
      <c r="E415" s="52">
        <v>57</v>
      </c>
      <c r="F415" s="52">
        <v>45</v>
      </c>
      <c r="G415" s="52">
        <f t="shared" si="247"/>
        <v>55.882352941176471</v>
      </c>
      <c r="H415" s="52">
        <v>8.76</v>
      </c>
      <c r="I415" s="52">
        <v>3.77</v>
      </c>
      <c r="J415" s="52">
        <v>47.14</v>
      </c>
      <c r="K415" s="52">
        <v>4.0199999999999996</v>
      </c>
    </row>
    <row r="416" spans="1:11" x14ac:dyDescent="0.25">
      <c r="A416" s="96"/>
      <c r="B416" s="95"/>
      <c r="C416" s="73" t="s">
        <v>32</v>
      </c>
      <c r="D416" s="53">
        <f>AVERAGE(D$412:D$415)</f>
        <v>101.75</v>
      </c>
      <c r="E416" s="53">
        <f t="shared" ref="E416:K416" si="248">AVERAGE(E$412:E$415)</f>
        <v>68.5</v>
      </c>
      <c r="F416" s="53">
        <f t="shared" si="248"/>
        <v>33.25</v>
      </c>
      <c r="G416" s="53">
        <f t="shared" si="248"/>
        <v>67.188996810845552</v>
      </c>
      <c r="H416" s="53">
        <f t="shared" si="248"/>
        <v>9.817499999999999</v>
      </c>
      <c r="I416" s="53">
        <f t="shared" si="248"/>
        <v>4.9075000000000006</v>
      </c>
      <c r="J416" s="53">
        <f t="shared" si="248"/>
        <v>52.959999999999994</v>
      </c>
      <c r="K416" s="53">
        <f t="shared" si="248"/>
        <v>4.2349999999999994</v>
      </c>
    </row>
    <row r="417" spans="1:11" x14ac:dyDescent="0.25">
      <c r="A417" s="96"/>
      <c r="B417" s="95"/>
      <c r="C417" s="78" t="s">
        <v>33</v>
      </c>
      <c r="D417" s="54">
        <f>_xlfn.STDEV.P(D$412:D$415)</f>
        <v>3.897114317029974</v>
      </c>
      <c r="E417" s="54">
        <f t="shared" ref="E417:K417" si="249">_xlfn.STDEV.P(E$412:E$415)</f>
        <v>10.781929326423912</v>
      </c>
      <c r="F417" s="54">
        <f t="shared" si="249"/>
        <v>9.0104106454700492</v>
      </c>
      <c r="G417" s="54"/>
      <c r="H417" s="54">
        <f t="shared" si="249"/>
        <v>1.2509871102453589</v>
      </c>
      <c r="I417" s="54">
        <f t="shared" si="249"/>
        <v>0.99828290078514215</v>
      </c>
      <c r="J417" s="54">
        <f t="shared" si="249"/>
        <v>10.010012487504724</v>
      </c>
      <c r="K417" s="54">
        <f t="shared" si="249"/>
        <v>0.74136698065128481</v>
      </c>
    </row>
    <row r="418" spans="1:11" x14ac:dyDescent="0.25">
      <c r="A418" s="96"/>
      <c r="B418" s="95">
        <v>98</v>
      </c>
      <c r="C418" s="79" t="s">
        <v>179</v>
      </c>
      <c r="D418" s="52">
        <v>101</v>
      </c>
      <c r="E418" s="52">
        <v>74</v>
      </c>
      <c r="F418" s="52">
        <v>27</v>
      </c>
      <c r="G418" s="52">
        <f t="shared" ref="G418:G420" si="250">($E418/$D418)*100</f>
        <v>73.267326732673268</v>
      </c>
      <c r="H418" s="52">
        <v>9.84</v>
      </c>
      <c r="I418" s="52">
        <v>4.8600000000000003</v>
      </c>
      <c r="J418" s="52">
        <v>61.3</v>
      </c>
      <c r="K418" s="52">
        <v>4.37</v>
      </c>
    </row>
    <row r="419" spans="1:11" x14ac:dyDescent="0.25">
      <c r="A419" s="96"/>
      <c r="B419" s="95"/>
      <c r="C419" s="79" t="s">
        <v>180</v>
      </c>
      <c r="D419" s="52">
        <v>102</v>
      </c>
      <c r="E419" s="52">
        <v>59</v>
      </c>
      <c r="F419" s="52">
        <v>43</v>
      </c>
      <c r="G419" s="52">
        <f t="shared" si="250"/>
        <v>57.843137254901968</v>
      </c>
      <c r="H419" s="52">
        <v>8.67</v>
      </c>
      <c r="I419" s="52">
        <v>3.93</v>
      </c>
      <c r="J419" s="52">
        <v>50.58</v>
      </c>
      <c r="K419" s="52">
        <v>4.1399999999999997</v>
      </c>
    </row>
    <row r="420" spans="1:11" x14ac:dyDescent="0.25">
      <c r="A420" s="96"/>
      <c r="B420" s="95"/>
      <c r="C420" s="79" t="s">
        <v>181</v>
      </c>
      <c r="D420" s="52">
        <v>102</v>
      </c>
      <c r="E420" s="52">
        <v>82</v>
      </c>
      <c r="F420" s="52">
        <v>20</v>
      </c>
      <c r="G420" s="52">
        <f t="shared" si="250"/>
        <v>80.392156862745097</v>
      </c>
      <c r="H420" s="52">
        <v>10.62</v>
      </c>
      <c r="I420" s="52">
        <v>5.33</v>
      </c>
      <c r="J420" s="52">
        <v>46.67</v>
      </c>
      <c r="K420" s="52">
        <v>3.94</v>
      </c>
    </row>
    <row r="421" spans="1:11" x14ac:dyDescent="0.25">
      <c r="A421" s="96"/>
      <c r="B421" s="95"/>
      <c r="C421" s="73" t="s">
        <v>32</v>
      </c>
      <c r="D421" s="53">
        <f>AVERAGE(D$418:D$420)</f>
        <v>101.66666666666667</v>
      </c>
      <c r="E421" s="53">
        <f t="shared" ref="E421:K421" si="251">AVERAGE(E$418:E$420)</f>
        <v>71.666666666666671</v>
      </c>
      <c r="F421" s="53">
        <f t="shared" si="251"/>
        <v>30</v>
      </c>
      <c r="G421" s="53">
        <f t="shared" si="251"/>
        <v>70.500873616773447</v>
      </c>
      <c r="H421" s="53">
        <f t="shared" si="251"/>
        <v>9.7099999999999991</v>
      </c>
      <c r="I421" s="53">
        <f t="shared" si="251"/>
        <v>4.706666666666667</v>
      </c>
      <c r="J421" s="53">
        <f t="shared" si="251"/>
        <v>52.85</v>
      </c>
      <c r="K421" s="53">
        <f t="shared" si="251"/>
        <v>4.1499999999999995</v>
      </c>
    </row>
    <row r="422" spans="1:11" x14ac:dyDescent="0.25">
      <c r="A422" s="96"/>
      <c r="B422" s="95"/>
      <c r="C422" s="78" t="s">
        <v>33</v>
      </c>
      <c r="D422" s="54">
        <f>_xlfn.STDEV.P(D$418:D$420)</f>
        <v>0.47140452079103168</v>
      </c>
      <c r="E422" s="54">
        <f t="shared" ref="E422:K422" si="252">_xlfn.STDEV.P(E$418:E$420)</f>
        <v>9.5335664307167285</v>
      </c>
      <c r="F422" s="54">
        <f t="shared" si="252"/>
        <v>9.6263527187957685</v>
      </c>
      <c r="G422" s="54"/>
      <c r="H422" s="54">
        <f t="shared" si="252"/>
        <v>0.80137382038596661</v>
      </c>
      <c r="I422" s="54">
        <f t="shared" si="252"/>
        <v>0.58174068296984138</v>
      </c>
      <c r="J422" s="54">
        <f t="shared" si="252"/>
        <v>6.184599151656168</v>
      </c>
      <c r="K422" s="54">
        <f t="shared" si="252"/>
        <v>0.17568911937472592</v>
      </c>
    </row>
    <row r="423" spans="1:11" x14ac:dyDescent="0.25">
      <c r="A423" s="96"/>
      <c r="B423" s="95">
        <v>99</v>
      </c>
      <c r="C423" s="79" t="s">
        <v>179</v>
      </c>
      <c r="D423" s="52">
        <v>101</v>
      </c>
      <c r="E423" s="52">
        <v>60</v>
      </c>
      <c r="F423" s="52">
        <v>41</v>
      </c>
      <c r="G423" s="52">
        <f t="shared" ref="G423:G425" si="253">($E423/$D423)*100</f>
        <v>59.405940594059402</v>
      </c>
      <c r="H423" s="52">
        <v>8.92</v>
      </c>
      <c r="I423" s="52">
        <v>4.57</v>
      </c>
      <c r="J423" s="52">
        <v>54.58</v>
      </c>
      <c r="K423" s="52">
        <v>3.36</v>
      </c>
    </row>
    <row r="424" spans="1:11" x14ac:dyDescent="0.25">
      <c r="A424" s="96"/>
      <c r="B424" s="95"/>
      <c r="C424" s="79" t="s">
        <v>180</v>
      </c>
      <c r="D424" s="52">
        <v>94</v>
      </c>
      <c r="E424" s="52">
        <v>75</v>
      </c>
      <c r="F424" s="52">
        <v>19</v>
      </c>
      <c r="G424" s="52">
        <f t="shared" si="253"/>
        <v>79.787234042553195</v>
      </c>
      <c r="H424" s="52">
        <v>16.29</v>
      </c>
      <c r="I424" s="52">
        <v>8.2899999999999991</v>
      </c>
      <c r="J424" s="52">
        <v>34.82</v>
      </c>
      <c r="K424" s="52">
        <v>3.12</v>
      </c>
    </row>
    <row r="425" spans="1:11" x14ac:dyDescent="0.25">
      <c r="A425" s="96"/>
      <c r="B425" s="95"/>
      <c r="C425" s="79" t="s">
        <v>181</v>
      </c>
      <c r="D425" s="52">
        <v>93</v>
      </c>
      <c r="E425" s="52">
        <v>67</v>
      </c>
      <c r="F425" s="52">
        <v>26</v>
      </c>
      <c r="G425" s="52">
        <f t="shared" si="253"/>
        <v>72.043010752688176</v>
      </c>
      <c r="H425" s="52">
        <v>12.17</v>
      </c>
      <c r="I425" s="52">
        <v>6.13</v>
      </c>
      <c r="J425" s="52">
        <v>53.54</v>
      </c>
      <c r="K425" s="52">
        <v>5.19</v>
      </c>
    </row>
    <row r="426" spans="1:11" x14ac:dyDescent="0.25">
      <c r="A426" s="96"/>
      <c r="B426" s="95"/>
      <c r="C426" s="73" t="s">
        <v>32</v>
      </c>
      <c r="D426" s="53">
        <f>AVERAGE(D$423:D$425)</f>
        <v>96</v>
      </c>
      <c r="E426" s="53">
        <f t="shared" ref="E426:K426" si="254">AVERAGE(E$423:E$425)</f>
        <v>67.333333333333329</v>
      </c>
      <c r="F426" s="53">
        <f t="shared" si="254"/>
        <v>28.666666666666668</v>
      </c>
      <c r="G426" s="53">
        <f t="shared" si="254"/>
        <v>70.412061796433591</v>
      </c>
      <c r="H426" s="53">
        <f t="shared" si="254"/>
        <v>12.46</v>
      </c>
      <c r="I426" s="53">
        <f t="shared" si="254"/>
        <v>6.3299999999999992</v>
      </c>
      <c r="J426" s="53">
        <f t="shared" si="254"/>
        <v>47.646666666666668</v>
      </c>
      <c r="K426" s="53">
        <f t="shared" si="254"/>
        <v>3.8900000000000006</v>
      </c>
    </row>
    <row r="427" spans="1:11" x14ac:dyDescent="0.25">
      <c r="A427" s="96"/>
      <c r="B427" s="95"/>
      <c r="C427" s="78" t="s">
        <v>33</v>
      </c>
      <c r="D427" s="54">
        <f>_xlfn.STDEV.P(D$423:D$425)</f>
        <v>3.5590260840104371</v>
      </c>
      <c r="E427" s="54">
        <f t="shared" ref="E427:K427" si="255">_xlfn.STDEV.P(E$423:E$425)</f>
        <v>6.1282587702834119</v>
      </c>
      <c r="F427" s="54">
        <f t="shared" si="255"/>
        <v>9.1772665986241364</v>
      </c>
      <c r="G427" s="54"/>
      <c r="H427" s="54">
        <f t="shared" si="255"/>
        <v>3.0157696640603415</v>
      </c>
      <c r="I427" s="54">
        <f t="shared" si="255"/>
        <v>1.5252540771950127</v>
      </c>
      <c r="J427" s="54">
        <f t="shared" si="255"/>
        <v>9.0797552585714207</v>
      </c>
      <c r="K427" s="54">
        <f t="shared" si="255"/>
        <v>0.9244457799135628</v>
      </c>
    </row>
    <row r="428" spans="1:11" x14ac:dyDescent="0.25">
      <c r="A428" s="96"/>
      <c r="B428" s="95">
        <v>100</v>
      </c>
      <c r="C428" s="79" t="s">
        <v>179</v>
      </c>
      <c r="D428" s="52">
        <v>113</v>
      </c>
      <c r="E428" s="52">
        <v>95</v>
      </c>
      <c r="F428" s="52">
        <v>18</v>
      </c>
      <c r="G428" s="52">
        <f t="shared" ref="G428:G430" si="256">($E428/$D428)*100</f>
        <v>84.070796460176993</v>
      </c>
      <c r="H428" s="52">
        <v>8.25</v>
      </c>
      <c r="I428" s="52">
        <v>4.59</v>
      </c>
      <c r="J428" s="52">
        <v>20.260000000000002</v>
      </c>
      <c r="K428" s="52">
        <v>2.9</v>
      </c>
    </row>
    <row r="429" spans="1:11" x14ac:dyDescent="0.25">
      <c r="A429" s="96"/>
      <c r="B429" s="95"/>
      <c r="C429" s="79" t="s">
        <v>180</v>
      </c>
      <c r="D429" s="52">
        <v>103</v>
      </c>
      <c r="E429" s="52">
        <v>73</v>
      </c>
      <c r="F429" s="52">
        <v>30</v>
      </c>
      <c r="G429" s="52">
        <f t="shared" si="256"/>
        <v>70.873786407766985</v>
      </c>
      <c r="H429" s="52">
        <v>9.5500000000000007</v>
      </c>
      <c r="I429" s="52">
        <v>4.51</v>
      </c>
      <c r="J429" s="52">
        <v>30.59</v>
      </c>
      <c r="K429" s="52">
        <v>4.4400000000000004</v>
      </c>
    </row>
    <row r="430" spans="1:11" x14ac:dyDescent="0.25">
      <c r="A430" s="96"/>
      <c r="B430" s="95"/>
      <c r="C430" s="79" t="s">
        <v>181</v>
      </c>
      <c r="D430" s="52">
        <v>103</v>
      </c>
      <c r="E430" s="52">
        <v>66</v>
      </c>
      <c r="F430" s="52">
        <v>37</v>
      </c>
      <c r="G430" s="52">
        <f t="shared" si="256"/>
        <v>64.077669902912632</v>
      </c>
      <c r="H430" s="52">
        <v>8.5299999999999994</v>
      </c>
      <c r="I430" s="52">
        <v>3.87</v>
      </c>
      <c r="J430" s="52">
        <v>54.97</v>
      </c>
      <c r="K430" s="52">
        <v>3.11</v>
      </c>
    </row>
    <row r="431" spans="1:11" x14ac:dyDescent="0.25">
      <c r="A431" s="96"/>
      <c r="B431" s="95"/>
      <c r="C431" s="73" t="s">
        <v>32</v>
      </c>
      <c r="D431" s="53">
        <f>AVERAGE(D$428:D$430)</f>
        <v>106.33333333333333</v>
      </c>
      <c r="E431" s="53">
        <f t="shared" ref="E431:K431" si="257">AVERAGE(E$428:E$430)</f>
        <v>78</v>
      </c>
      <c r="F431" s="53">
        <f t="shared" si="257"/>
        <v>28.333333333333332</v>
      </c>
      <c r="G431" s="53">
        <f t="shared" si="257"/>
        <v>73.007417590285527</v>
      </c>
      <c r="H431" s="53">
        <f t="shared" si="257"/>
        <v>8.7766666666666655</v>
      </c>
      <c r="I431" s="53">
        <f t="shared" si="257"/>
        <v>4.3233333333333333</v>
      </c>
      <c r="J431" s="53">
        <f t="shared" si="257"/>
        <v>35.273333333333333</v>
      </c>
      <c r="K431" s="53">
        <f t="shared" si="257"/>
        <v>3.4833333333333329</v>
      </c>
    </row>
    <row r="432" spans="1:11" x14ac:dyDescent="0.25">
      <c r="A432" s="96"/>
      <c r="B432" s="95"/>
      <c r="C432" s="78" t="s">
        <v>33</v>
      </c>
      <c r="D432" s="54">
        <f>_xlfn.STDEV.P(D$428:D$430)</f>
        <v>4.7140452079103161</v>
      </c>
      <c r="E432" s="54">
        <f t="shared" ref="E432:K432" si="258">_xlfn.STDEV.P(E$428:E$430)</f>
        <v>12.355835328567093</v>
      </c>
      <c r="F432" s="54">
        <f t="shared" si="258"/>
        <v>7.8457348639598798</v>
      </c>
      <c r="G432" s="54"/>
      <c r="H432" s="54">
        <f t="shared" si="258"/>
        <v>0.55864916440364376</v>
      </c>
      <c r="I432" s="54">
        <f t="shared" si="258"/>
        <v>0.32221455929585513</v>
      </c>
      <c r="J432" s="54">
        <f t="shared" si="258"/>
        <v>14.552118593371754</v>
      </c>
      <c r="K432" s="54">
        <f t="shared" si="258"/>
        <v>0.68187649582278276</v>
      </c>
    </row>
    <row r="433" spans="1:11" x14ac:dyDescent="0.25">
      <c r="A433" s="96"/>
      <c r="B433" s="95">
        <v>101</v>
      </c>
      <c r="C433" s="79" t="s">
        <v>179</v>
      </c>
      <c r="D433" s="52">
        <v>102</v>
      </c>
      <c r="E433" s="52">
        <v>84</v>
      </c>
      <c r="F433" s="52">
        <v>18</v>
      </c>
      <c r="G433" s="52">
        <f t="shared" ref="G433:G435" si="259">($E433/$D433)*100</f>
        <v>82.35294117647058</v>
      </c>
      <c r="H433" s="52">
        <v>9.6300000000000008</v>
      </c>
      <c r="I433" s="52">
        <v>5.0999999999999996</v>
      </c>
      <c r="J433" s="52">
        <v>60.05</v>
      </c>
      <c r="K433" s="52">
        <v>5.93</v>
      </c>
    </row>
    <row r="434" spans="1:11" x14ac:dyDescent="0.25">
      <c r="A434" s="96"/>
      <c r="B434" s="95"/>
      <c r="C434" s="79" t="s">
        <v>180</v>
      </c>
      <c r="D434" s="52">
        <v>102</v>
      </c>
      <c r="E434" s="52">
        <v>77</v>
      </c>
      <c r="F434" s="52">
        <v>25</v>
      </c>
      <c r="G434" s="52">
        <f t="shared" si="259"/>
        <v>75.490196078431367</v>
      </c>
      <c r="H434" s="52">
        <v>9.7899999999999991</v>
      </c>
      <c r="I434" s="52">
        <v>5.13</v>
      </c>
      <c r="J434" s="52">
        <v>56.74</v>
      </c>
      <c r="K434" s="52">
        <v>5.22</v>
      </c>
    </row>
    <row r="435" spans="1:11" x14ac:dyDescent="0.25">
      <c r="A435" s="96"/>
      <c r="B435" s="95"/>
      <c r="C435" s="79" t="s">
        <v>181</v>
      </c>
      <c r="D435" s="52">
        <v>115</v>
      </c>
      <c r="E435" s="52">
        <v>86</v>
      </c>
      <c r="F435" s="52">
        <v>29</v>
      </c>
      <c r="G435" s="52">
        <f t="shared" si="259"/>
        <v>74.782608695652172</v>
      </c>
      <c r="H435" s="52">
        <v>9.44</v>
      </c>
      <c r="I435" s="52">
        <v>4.99</v>
      </c>
      <c r="J435" s="52">
        <v>43.94</v>
      </c>
      <c r="K435" s="52">
        <v>3.75</v>
      </c>
    </row>
    <row r="436" spans="1:11" x14ac:dyDescent="0.25">
      <c r="A436" s="96"/>
      <c r="B436" s="95"/>
      <c r="C436" s="73" t="s">
        <v>32</v>
      </c>
      <c r="D436" s="53">
        <f>AVERAGE(D$433:D$435)</f>
        <v>106.33333333333333</v>
      </c>
      <c r="E436" s="53">
        <f t="shared" ref="E436:K436" si="260">AVERAGE(E$433:E$435)</f>
        <v>82.333333333333329</v>
      </c>
      <c r="F436" s="53">
        <f t="shared" si="260"/>
        <v>24</v>
      </c>
      <c r="G436" s="53">
        <f t="shared" si="260"/>
        <v>77.541915316851373</v>
      </c>
      <c r="H436" s="53">
        <f t="shared" si="260"/>
        <v>9.6199999999999992</v>
      </c>
      <c r="I436" s="53">
        <f t="shared" si="260"/>
        <v>5.0733333333333333</v>
      </c>
      <c r="J436" s="53">
        <f t="shared" si="260"/>
        <v>53.576666666666661</v>
      </c>
      <c r="K436" s="53">
        <f t="shared" si="260"/>
        <v>4.9666666666666659</v>
      </c>
    </row>
    <row r="437" spans="1:11" x14ac:dyDescent="0.25">
      <c r="A437" s="96"/>
      <c r="B437" s="95"/>
      <c r="C437" s="78" t="s">
        <v>33</v>
      </c>
      <c r="D437" s="54">
        <f>_xlfn.STDEV.P(D$433:D$435)</f>
        <v>6.1282587702834119</v>
      </c>
      <c r="E437" s="54">
        <f t="shared" ref="E437:K437" si="261">_xlfn.STDEV.P(E$433:E$435)</f>
        <v>3.858612300930075</v>
      </c>
      <c r="F437" s="54">
        <f t="shared" si="261"/>
        <v>4.5460605656619517</v>
      </c>
      <c r="G437" s="54"/>
      <c r="H437" s="54">
        <f t="shared" si="261"/>
        <v>0.14306175822583278</v>
      </c>
      <c r="I437" s="54">
        <f t="shared" si="261"/>
        <v>6.0184900284225781E-2</v>
      </c>
      <c r="J437" s="54">
        <f t="shared" si="261"/>
        <v>6.9468474064779118</v>
      </c>
      <c r="K437" s="54">
        <f t="shared" si="261"/>
        <v>0.90783013584896888</v>
      </c>
    </row>
    <row r="438" spans="1:11" x14ac:dyDescent="0.25">
      <c r="A438" s="96"/>
      <c r="B438" s="95">
        <v>102</v>
      </c>
      <c r="C438" s="79" t="s">
        <v>179</v>
      </c>
      <c r="D438" s="52">
        <v>103</v>
      </c>
      <c r="E438" s="52">
        <v>74</v>
      </c>
      <c r="F438" s="52">
        <v>29</v>
      </c>
      <c r="G438" s="52">
        <f t="shared" ref="G438:G440" si="262">($E438/$D438)*100</f>
        <v>71.844660194174764</v>
      </c>
      <c r="H438" s="52">
        <v>7.36</v>
      </c>
      <c r="I438" s="52">
        <v>4.01</v>
      </c>
      <c r="J438" s="52">
        <v>60.49</v>
      </c>
      <c r="K438" s="52">
        <v>3.62</v>
      </c>
    </row>
    <row r="439" spans="1:11" x14ac:dyDescent="0.25">
      <c r="A439" s="96"/>
      <c r="B439" s="95"/>
      <c r="C439" s="79" t="s">
        <v>180</v>
      </c>
      <c r="D439" s="52">
        <v>126</v>
      </c>
      <c r="E439" s="52">
        <v>115</v>
      </c>
      <c r="F439" s="52">
        <v>11</v>
      </c>
      <c r="G439" s="52">
        <f t="shared" si="262"/>
        <v>91.269841269841265</v>
      </c>
      <c r="H439" s="52">
        <v>9.1300000000000008</v>
      </c>
      <c r="I439" s="52">
        <v>5.18</v>
      </c>
      <c r="J439" s="52">
        <v>60.61</v>
      </c>
      <c r="K439" s="52">
        <v>4.0199999999999996</v>
      </c>
    </row>
    <row r="440" spans="1:11" x14ac:dyDescent="0.25">
      <c r="A440" s="96"/>
      <c r="B440" s="95"/>
      <c r="C440" s="79" t="s">
        <v>181</v>
      </c>
      <c r="D440" s="52">
        <v>108</v>
      </c>
      <c r="E440" s="52">
        <v>92</v>
      </c>
      <c r="F440" s="52">
        <v>16</v>
      </c>
      <c r="G440" s="52">
        <f t="shared" si="262"/>
        <v>85.18518518518519</v>
      </c>
      <c r="H440" s="52">
        <v>10.07</v>
      </c>
      <c r="I440" s="52">
        <v>5.61</v>
      </c>
      <c r="J440" s="52">
        <v>34.15</v>
      </c>
      <c r="K440" s="52">
        <v>4.08</v>
      </c>
    </row>
    <row r="441" spans="1:11" x14ac:dyDescent="0.25">
      <c r="A441" s="96"/>
      <c r="B441" s="95"/>
      <c r="C441" s="73" t="s">
        <v>32</v>
      </c>
      <c r="D441" s="53">
        <f>AVERAGE(D$438:D$440)</f>
        <v>112.33333333333333</v>
      </c>
      <c r="E441" s="53">
        <f t="shared" ref="E441:K441" si="263">AVERAGE(E$438:E$440)</f>
        <v>93.666666666666671</v>
      </c>
      <c r="F441" s="53">
        <f t="shared" si="263"/>
        <v>18.666666666666668</v>
      </c>
      <c r="G441" s="53">
        <f t="shared" si="263"/>
        <v>82.766562216400402</v>
      </c>
      <c r="H441" s="53">
        <f t="shared" si="263"/>
        <v>8.8533333333333335</v>
      </c>
      <c r="I441" s="53">
        <f t="shared" si="263"/>
        <v>4.9333333333333336</v>
      </c>
      <c r="J441" s="53">
        <f t="shared" si="263"/>
        <v>51.75</v>
      </c>
      <c r="K441" s="53">
        <f t="shared" si="263"/>
        <v>3.9066666666666663</v>
      </c>
    </row>
    <row r="442" spans="1:11" x14ac:dyDescent="0.25">
      <c r="A442" s="96"/>
      <c r="B442" s="95"/>
      <c r="C442" s="78" t="s">
        <v>33</v>
      </c>
      <c r="D442" s="54">
        <f>_xlfn.STDEV.P(D$438:D$440)</f>
        <v>9.8770215933527012</v>
      </c>
      <c r="E442" s="54">
        <f t="shared" ref="E442:K442" si="264">_xlfn.STDEV.P(E$438:E$440)</f>
        <v>16.779617264870957</v>
      </c>
      <c r="F442" s="54">
        <f t="shared" si="264"/>
        <v>7.5865377844940278</v>
      </c>
      <c r="G442" s="54"/>
      <c r="H442" s="54">
        <f t="shared" si="264"/>
        <v>1.1235163055732151</v>
      </c>
      <c r="I442" s="54">
        <f t="shared" si="264"/>
        <v>0.67608349254281352</v>
      </c>
      <c r="J442" s="54">
        <f t="shared" si="264"/>
        <v>12.44517577216167</v>
      </c>
      <c r="K442" s="54">
        <f t="shared" si="264"/>
        <v>0.20417857108151397</v>
      </c>
    </row>
    <row r="443" spans="1:11" x14ac:dyDescent="0.25">
      <c r="A443" s="96"/>
      <c r="B443" s="95">
        <v>103</v>
      </c>
      <c r="C443" s="79" t="s">
        <v>179</v>
      </c>
      <c r="D443" s="52">
        <v>100</v>
      </c>
      <c r="E443" s="52">
        <v>55</v>
      </c>
      <c r="F443" s="52">
        <v>45</v>
      </c>
      <c r="G443" s="52">
        <f t="shared" ref="G443:G445" si="265">($E443/$D443)*100</f>
        <v>55.000000000000007</v>
      </c>
      <c r="H443" s="52">
        <v>7.78</v>
      </c>
      <c r="I443" s="52">
        <v>3.73</v>
      </c>
      <c r="J443" s="52">
        <v>65.87</v>
      </c>
      <c r="K443" s="52">
        <v>4.38</v>
      </c>
    </row>
    <row r="444" spans="1:11" x14ac:dyDescent="0.25">
      <c r="A444" s="96"/>
      <c r="B444" s="95"/>
      <c r="C444" s="79" t="s">
        <v>180</v>
      </c>
      <c r="D444" s="52">
        <v>90</v>
      </c>
      <c r="E444" s="52">
        <v>45</v>
      </c>
      <c r="F444" s="52">
        <v>45</v>
      </c>
      <c r="G444" s="52">
        <f t="shared" si="265"/>
        <v>50</v>
      </c>
      <c r="H444" s="52">
        <v>8.3699999999999992</v>
      </c>
      <c r="I444" s="52">
        <v>4.25</v>
      </c>
      <c r="J444" s="52">
        <v>59.55</v>
      </c>
      <c r="K444" s="52">
        <v>4.5199999999999996</v>
      </c>
    </row>
    <row r="445" spans="1:11" x14ac:dyDescent="0.25">
      <c r="A445" s="96"/>
      <c r="B445" s="95"/>
      <c r="C445" s="79" t="s">
        <v>181</v>
      </c>
      <c r="D445" s="52">
        <v>103</v>
      </c>
      <c r="E445" s="52">
        <v>53</v>
      </c>
      <c r="F445" s="52">
        <v>50</v>
      </c>
      <c r="G445" s="52">
        <f t="shared" si="265"/>
        <v>51.456310679611647</v>
      </c>
      <c r="H445" s="52">
        <v>9.3000000000000007</v>
      </c>
      <c r="I445" s="52">
        <v>4.57</v>
      </c>
      <c r="J445" s="52">
        <v>51.48</v>
      </c>
      <c r="K445" s="52">
        <v>3.4</v>
      </c>
    </row>
    <row r="446" spans="1:11" x14ac:dyDescent="0.25">
      <c r="A446" s="96"/>
      <c r="B446" s="95"/>
      <c r="C446" s="73" t="s">
        <v>32</v>
      </c>
      <c r="D446" s="53">
        <f>AVERAGE(D$443:D$445)</f>
        <v>97.666666666666671</v>
      </c>
      <c r="E446" s="53">
        <f t="shared" ref="E446:K446" si="266">AVERAGE(E$443:E$445)</f>
        <v>51</v>
      </c>
      <c r="F446" s="53">
        <f t="shared" si="266"/>
        <v>46.666666666666664</v>
      </c>
      <c r="G446" s="53">
        <f t="shared" si="266"/>
        <v>52.152103559870547</v>
      </c>
      <c r="H446" s="53">
        <f t="shared" si="266"/>
        <v>8.4833333333333325</v>
      </c>
      <c r="I446" s="53">
        <f t="shared" si="266"/>
        <v>4.1833333333333336</v>
      </c>
      <c r="J446" s="53">
        <f t="shared" si="266"/>
        <v>58.966666666666669</v>
      </c>
      <c r="K446" s="53">
        <f t="shared" si="266"/>
        <v>4.0999999999999996</v>
      </c>
    </row>
    <row r="447" spans="1:11" x14ac:dyDescent="0.25">
      <c r="A447" s="96"/>
      <c r="B447" s="98"/>
      <c r="C447" s="74" t="s">
        <v>33</v>
      </c>
      <c r="D447" s="57">
        <f>_xlfn.STDEV.P(D$443:D$445)</f>
        <v>5.5577773335110221</v>
      </c>
      <c r="E447" s="55">
        <f t="shared" ref="E447:K447" si="267">_xlfn.STDEV.P(E$443:E$445)</f>
        <v>4.3204937989385739</v>
      </c>
      <c r="F447" s="55">
        <f t="shared" si="267"/>
        <v>2.3570226039551581</v>
      </c>
      <c r="G447" s="55"/>
      <c r="H447" s="55">
        <f t="shared" si="267"/>
        <v>0.62569072942540005</v>
      </c>
      <c r="I447" s="55">
        <f t="shared" si="267"/>
        <v>0.34615346628659133</v>
      </c>
      <c r="J447" s="55">
        <f t="shared" si="267"/>
        <v>5.8891557591522057</v>
      </c>
      <c r="K447" s="55">
        <f t="shared" si="267"/>
        <v>0.49826365176146048</v>
      </c>
    </row>
    <row r="448" spans="1:11" x14ac:dyDescent="0.25">
      <c r="A448" s="96" t="s">
        <v>183</v>
      </c>
      <c r="B448" s="95">
        <v>104</v>
      </c>
      <c r="C448" s="82" t="s">
        <v>184</v>
      </c>
      <c r="D448" s="56">
        <v>106</v>
      </c>
      <c r="E448" s="56">
        <v>87</v>
      </c>
      <c r="F448" s="56">
        <v>19</v>
      </c>
      <c r="G448" s="56">
        <f t="shared" ref="G448:G449" si="268">($E448/$D448)*100</f>
        <v>82.075471698113205</v>
      </c>
      <c r="H448" s="56">
        <v>8.39</v>
      </c>
      <c r="I448" s="56">
        <v>4.83</v>
      </c>
      <c r="J448" s="56">
        <v>34.659999999999997</v>
      </c>
      <c r="K448" s="56">
        <v>3.03</v>
      </c>
    </row>
    <row r="449" spans="1:11" x14ac:dyDescent="0.25">
      <c r="A449" s="96"/>
      <c r="B449" s="95"/>
      <c r="C449" s="82" t="s">
        <v>185</v>
      </c>
      <c r="D449" s="56">
        <v>112</v>
      </c>
      <c r="E449" s="56">
        <v>81</v>
      </c>
      <c r="F449" s="56">
        <v>31</v>
      </c>
      <c r="G449" s="56">
        <f t="shared" si="268"/>
        <v>72.321428571428569</v>
      </c>
      <c r="H449" s="56">
        <v>8.23</v>
      </c>
      <c r="I449" s="56">
        <v>4.09</v>
      </c>
      <c r="J449" s="56">
        <v>37.659999999999997</v>
      </c>
      <c r="K449" s="56">
        <v>3.91</v>
      </c>
    </row>
    <row r="450" spans="1:11" x14ac:dyDescent="0.25">
      <c r="A450" s="96"/>
      <c r="B450" s="95"/>
      <c r="C450" s="73" t="s">
        <v>32</v>
      </c>
      <c r="D450" s="53">
        <f>AVERAGE(D$448:D$449)</f>
        <v>109</v>
      </c>
      <c r="E450" s="53">
        <f t="shared" ref="E450:K450" si="269">AVERAGE(E$448:E$449)</f>
        <v>84</v>
      </c>
      <c r="F450" s="53">
        <f t="shared" si="269"/>
        <v>25</v>
      </c>
      <c r="G450" s="53">
        <f t="shared" si="269"/>
        <v>77.198450134770894</v>
      </c>
      <c r="H450" s="53">
        <f t="shared" si="269"/>
        <v>8.31</v>
      </c>
      <c r="I450" s="53">
        <f t="shared" si="269"/>
        <v>4.46</v>
      </c>
      <c r="J450" s="53">
        <f t="shared" si="269"/>
        <v>36.159999999999997</v>
      </c>
      <c r="K450" s="53">
        <f t="shared" si="269"/>
        <v>3.4699999999999998</v>
      </c>
    </row>
    <row r="451" spans="1:11" x14ac:dyDescent="0.25">
      <c r="A451" s="96"/>
      <c r="B451" s="95"/>
      <c r="C451" s="78" t="s">
        <v>33</v>
      </c>
      <c r="D451" s="54">
        <f>_xlfn.STDEV.P(D$448:D$449)</f>
        <v>3</v>
      </c>
      <c r="E451" s="54">
        <f t="shared" ref="E451:K451" si="270">_xlfn.STDEV.P(E$448:E$449)</f>
        <v>3</v>
      </c>
      <c r="F451" s="54">
        <f t="shared" si="270"/>
        <v>6</v>
      </c>
      <c r="G451" s="54"/>
      <c r="H451" s="54">
        <f t="shared" si="270"/>
        <v>8.0000000000000071E-2</v>
      </c>
      <c r="I451" s="54">
        <f t="shared" si="270"/>
        <v>0.37000000000000011</v>
      </c>
      <c r="J451" s="54">
        <f t="shared" si="270"/>
        <v>1.5</v>
      </c>
      <c r="K451" s="54">
        <f t="shared" si="270"/>
        <v>0.440000000000002</v>
      </c>
    </row>
    <row r="452" spans="1:11" x14ac:dyDescent="0.25">
      <c r="A452" s="96"/>
      <c r="B452" s="95">
        <v>105</v>
      </c>
      <c r="C452" s="82" t="s">
        <v>186</v>
      </c>
      <c r="D452" s="56">
        <v>111</v>
      </c>
      <c r="E452" s="56">
        <v>82</v>
      </c>
      <c r="F452" s="56">
        <v>29</v>
      </c>
      <c r="G452" s="56">
        <f t="shared" ref="G452:G454" si="271">($E452/$D452)*100</f>
        <v>73.873873873873876</v>
      </c>
      <c r="H452" s="56">
        <v>11.43</v>
      </c>
      <c r="I452" s="56">
        <v>5.28</v>
      </c>
      <c r="J452" s="56">
        <v>33.26</v>
      </c>
      <c r="K452" s="56">
        <v>3.31</v>
      </c>
    </row>
    <row r="453" spans="1:11" x14ac:dyDescent="0.25">
      <c r="A453" s="96"/>
      <c r="B453" s="95"/>
      <c r="C453" s="82" t="s">
        <v>187</v>
      </c>
      <c r="D453" s="56">
        <v>107</v>
      </c>
      <c r="E453" s="56">
        <v>78</v>
      </c>
      <c r="F453" s="56">
        <v>29</v>
      </c>
      <c r="G453" s="56">
        <f t="shared" si="271"/>
        <v>72.89719626168224</v>
      </c>
      <c r="H453" s="56">
        <v>11.49</v>
      </c>
      <c r="I453" s="56">
        <v>5.76</v>
      </c>
      <c r="J453" s="56">
        <v>25.55</v>
      </c>
      <c r="K453" s="56">
        <v>3.51</v>
      </c>
    </row>
    <row r="454" spans="1:11" x14ac:dyDescent="0.25">
      <c r="A454" s="96"/>
      <c r="B454" s="95"/>
      <c r="C454" s="82" t="s">
        <v>188</v>
      </c>
      <c r="D454" s="56">
        <v>105</v>
      </c>
      <c r="E454" s="56">
        <v>77</v>
      </c>
      <c r="F454" s="56">
        <v>28</v>
      </c>
      <c r="G454" s="56">
        <f t="shared" si="271"/>
        <v>73.333333333333329</v>
      </c>
      <c r="H454" s="56">
        <v>10.4</v>
      </c>
      <c r="I454" s="56">
        <v>5.54</v>
      </c>
      <c r="J454" s="56">
        <v>27.19</v>
      </c>
      <c r="K454" s="56">
        <v>2.98</v>
      </c>
    </row>
    <row r="455" spans="1:11" x14ac:dyDescent="0.25">
      <c r="A455" s="96"/>
      <c r="B455" s="95"/>
      <c r="C455" s="73" t="s">
        <v>32</v>
      </c>
      <c r="D455" s="53">
        <f>AVERAGE(D$452:D$454)</f>
        <v>107.66666666666667</v>
      </c>
      <c r="E455" s="53">
        <f t="shared" ref="E455:K455" si="272">AVERAGE(E$452:E$454)</f>
        <v>79</v>
      </c>
      <c r="F455" s="53">
        <f t="shared" si="272"/>
        <v>28.666666666666668</v>
      </c>
      <c r="G455" s="53">
        <f t="shared" si="272"/>
        <v>73.36813448962981</v>
      </c>
      <c r="H455" s="53">
        <f t="shared" si="272"/>
        <v>11.106666666666667</v>
      </c>
      <c r="I455" s="53">
        <f t="shared" si="272"/>
        <v>5.5266666666666664</v>
      </c>
      <c r="J455" s="53">
        <f t="shared" si="272"/>
        <v>28.666666666666668</v>
      </c>
      <c r="K455" s="53">
        <f t="shared" si="272"/>
        <v>3.2666666666666671</v>
      </c>
    </row>
    <row r="456" spans="1:11" x14ac:dyDescent="0.25">
      <c r="A456" s="96"/>
      <c r="B456" s="95"/>
      <c r="C456" s="78" t="s">
        <v>33</v>
      </c>
      <c r="D456" s="54">
        <f>_xlfn.STDEV.P(D$452:D$454)</f>
        <v>2.4944382578492941</v>
      </c>
      <c r="E456" s="54">
        <f t="shared" ref="E456:K456" si="273">_xlfn.STDEV.P(E$452:E$454)</f>
        <v>2.1602468994692869</v>
      </c>
      <c r="F456" s="54">
        <f t="shared" si="273"/>
        <v>0.47140452079103168</v>
      </c>
      <c r="G456" s="54"/>
      <c r="H456" s="54">
        <f t="shared" si="273"/>
        <v>0.50028880548028332</v>
      </c>
      <c r="I456" s="54">
        <f t="shared" si="273"/>
        <v>0.1961858529274953</v>
      </c>
      <c r="J456" s="54">
        <f t="shared" si="273"/>
        <v>3.3162663074943581</v>
      </c>
      <c r="K456" s="54">
        <f t="shared" si="273"/>
        <v>0.2185304453744501</v>
      </c>
    </row>
    <row r="457" spans="1:11" x14ac:dyDescent="0.25">
      <c r="A457" s="96"/>
      <c r="B457" s="95">
        <v>106</v>
      </c>
      <c r="C457" s="82" t="s">
        <v>189</v>
      </c>
      <c r="D457" s="56">
        <v>109</v>
      </c>
      <c r="E457" s="56">
        <v>96</v>
      </c>
      <c r="F457" s="56">
        <v>13</v>
      </c>
      <c r="G457" s="56">
        <f t="shared" ref="G457:G458" si="274">($E457/$D457)*100</f>
        <v>88.073394495412856</v>
      </c>
      <c r="H457" s="56">
        <v>12.44</v>
      </c>
      <c r="I457" s="56">
        <v>7.07</v>
      </c>
      <c r="J457" s="56">
        <v>40.130000000000003</v>
      </c>
      <c r="K457" s="56">
        <v>3.78</v>
      </c>
    </row>
    <row r="458" spans="1:11" x14ac:dyDescent="0.25">
      <c r="A458" s="96"/>
      <c r="B458" s="95"/>
      <c r="C458" s="82" t="s">
        <v>190</v>
      </c>
      <c r="D458" s="56">
        <v>108</v>
      </c>
      <c r="E458" s="56">
        <v>87</v>
      </c>
      <c r="F458" s="56">
        <v>21</v>
      </c>
      <c r="G458" s="56">
        <f t="shared" si="274"/>
        <v>80.555555555555557</v>
      </c>
      <c r="H458" s="56">
        <v>11.35</v>
      </c>
      <c r="I458" s="56">
        <v>5.73</v>
      </c>
      <c r="J458" s="56">
        <v>25.63</v>
      </c>
      <c r="K458" s="56">
        <v>3.88</v>
      </c>
    </row>
    <row r="459" spans="1:11" x14ac:dyDescent="0.25">
      <c r="A459" s="96"/>
      <c r="B459" s="95"/>
      <c r="C459" s="73" t="s">
        <v>32</v>
      </c>
      <c r="D459" s="53">
        <f>AVERAGE(D$457:D$458)</f>
        <v>108.5</v>
      </c>
      <c r="E459" s="53">
        <f t="shared" ref="E459:K459" si="275">AVERAGE(E$457:E$458)</f>
        <v>91.5</v>
      </c>
      <c r="F459" s="53">
        <f t="shared" si="275"/>
        <v>17</v>
      </c>
      <c r="G459" s="53">
        <f t="shared" si="275"/>
        <v>84.314475025484199</v>
      </c>
      <c r="H459" s="53">
        <f t="shared" si="275"/>
        <v>11.895</v>
      </c>
      <c r="I459" s="53">
        <f t="shared" si="275"/>
        <v>6.4</v>
      </c>
      <c r="J459" s="53">
        <f t="shared" si="275"/>
        <v>32.880000000000003</v>
      </c>
      <c r="K459" s="53">
        <f t="shared" si="275"/>
        <v>3.83</v>
      </c>
    </row>
    <row r="460" spans="1:11" x14ac:dyDescent="0.25">
      <c r="A460" s="96"/>
      <c r="B460" s="95"/>
      <c r="C460" s="78" t="s">
        <v>33</v>
      </c>
      <c r="D460" s="54">
        <f>_xlfn.STDEV.P(D$457:D$458)</f>
        <v>0.5</v>
      </c>
      <c r="E460" s="54">
        <f t="shared" ref="E460:K460" si="276">_xlfn.STDEV.P(E$457:E$458)</f>
        <v>4.5</v>
      </c>
      <c r="F460" s="54">
        <f t="shared" si="276"/>
        <v>4</v>
      </c>
      <c r="G460" s="54"/>
      <c r="H460" s="54">
        <f t="shared" si="276"/>
        <v>0.54499999999999993</v>
      </c>
      <c r="I460" s="54">
        <f t="shared" si="276"/>
        <v>0.66999999999999604</v>
      </c>
      <c r="J460" s="54">
        <f t="shared" si="276"/>
        <v>7.249999999999984</v>
      </c>
      <c r="K460" s="54">
        <f t="shared" si="276"/>
        <v>5.0000000000000044E-2</v>
      </c>
    </row>
    <row r="461" spans="1:11" x14ac:dyDescent="0.25">
      <c r="A461" s="96"/>
      <c r="B461" s="95">
        <v>107</v>
      </c>
      <c r="C461" s="82" t="s">
        <v>191</v>
      </c>
      <c r="D461" s="56">
        <v>106</v>
      </c>
      <c r="E461" s="56">
        <v>86</v>
      </c>
      <c r="F461" s="56">
        <v>20</v>
      </c>
      <c r="G461" s="56">
        <f t="shared" ref="G461:G463" si="277">($E461/$D461)*100</f>
        <v>81.132075471698116</v>
      </c>
      <c r="H461" s="56">
        <v>8.8699999999999992</v>
      </c>
      <c r="I461" s="56">
        <v>4.4800000000000004</v>
      </c>
      <c r="J461" s="56">
        <v>18.64</v>
      </c>
      <c r="K461" s="56">
        <v>3.24</v>
      </c>
    </row>
    <row r="462" spans="1:11" x14ac:dyDescent="0.25">
      <c r="A462" s="96"/>
      <c r="B462" s="95"/>
      <c r="C462" s="82" t="s">
        <v>192</v>
      </c>
      <c r="D462" s="56">
        <v>95</v>
      </c>
      <c r="E462" s="56">
        <v>61</v>
      </c>
      <c r="F462" s="56">
        <v>34</v>
      </c>
      <c r="G462" s="56">
        <f t="shared" si="277"/>
        <v>64.21052631578948</v>
      </c>
      <c r="H462" s="56">
        <v>10.84</v>
      </c>
      <c r="I462" s="56">
        <v>5.47</v>
      </c>
      <c r="J462" s="56">
        <v>21.89</v>
      </c>
      <c r="K462" s="56">
        <v>2.8</v>
      </c>
    </row>
    <row r="463" spans="1:11" x14ac:dyDescent="0.25">
      <c r="A463" s="96"/>
      <c r="B463" s="95"/>
      <c r="C463" s="82" t="s">
        <v>193</v>
      </c>
      <c r="D463" s="56">
        <v>88</v>
      </c>
      <c r="E463" s="56">
        <v>61</v>
      </c>
      <c r="F463" s="56">
        <v>27</v>
      </c>
      <c r="G463" s="56">
        <f t="shared" si="277"/>
        <v>69.318181818181827</v>
      </c>
      <c r="H463" s="56">
        <v>11.95</v>
      </c>
      <c r="I463" s="56">
        <v>6.19</v>
      </c>
      <c r="J463" s="56">
        <v>17.27</v>
      </c>
      <c r="K463" s="56">
        <v>2.37</v>
      </c>
    </row>
    <row r="464" spans="1:11" x14ac:dyDescent="0.25">
      <c r="A464" s="96"/>
      <c r="B464" s="95"/>
      <c r="C464" s="73" t="s">
        <v>32</v>
      </c>
      <c r="D464" s="53">
        <f>AVERAGE(D$461:D$463)</f>
        <v>96.333333333333329</v>
      </c>
      <c r="E464" s="53">
        <f t="shared" ref="E464:K464" si="278">AVERAGE(E$461:E$463)</f>
        <v>69.333333333333329</v>
      </c>
      <c r="F464" s="53">
        <f t="shared" si="278"/>
        <v>27</v>
      </c>
      <c r="G464" s="53">
        <f t="shared" si="278"/>
        <v>71.553594535223127</v>
      </c>
      <c r="H464" s="53">
        <f t="shared" si="278"/>
        <v>10.553333333333333</v>
      </c>
      <c r="I464" s="53">
        <f t="shared" si="278"/>
        <v>5.38</v>
      </c>
      <c r="J464" s="53">
        <f t="shared" si="278"/>
        <v>19.266666666666666</v>
      </c>
      <c r="K464" s="53">
        <f t="shared" si="278"/>
        <v>2.8033333333333332</v>
      </c>
    </row>
    <row r="465" spans="1:11" x14ac:dyDescent="0.25">
      <c r="A465" s="96"/>
      <c r="B465" s="95"/>
      <c r="C465" s="78" t="s">
        <v>33</v>
      </c>
      <c r="D465" s="54">
        <f>_xlfn.STDEV.P(D$461:D$463)</f>
        <v>7.4087035902976233</v>
      </c>
      <c r="E465" s="54">
        <f t="shared" ref="E465:K465" si="279">_xlfn.STDEV.P(E$461:E$463)</f>
        <v>11.785113019775793</v>
      </c>
      <c r="F465" s="54">
        <f t="shared" si="279"/>
        <v>5.715476066494082</v>
      </c>
      <c r="G465" s="54"/>
      <c r="H465" s="54">
        <f t="shared" si="279"/>
        <v>1.2736387068378388</v>
      </c>
      <c r="I465" s="54">
        <f t="shared" si="279"/>
        <v>0.70099928673286993</v>
      </c>
      <c r="J465" s="54">
        <f t="shared" si="279"/>
        <v>1.9374611107208379</v>
      </c>
      <c r="K465" s="54">
        <f t="shared" si="279"/>
        <v>0.35518383346593579</v>
      </c>
    </row>
    <row r="466" spans="1:11" x14ac:dyDescent="0.25">
      <c r="A466" s="96"/>
      <c r="B466" s="95">
        <v>108</v>
      </c>
      <c r="C466" s="82" t="s">
        <v>194</v>
      </c>
      <c r="D466" s="56">
        <v>109</v>
      </c>
      <c r="E466" s="56">
        <v>80</v>
      </c>
      <c r="F466" s="56">
        <v>29</v>
      </c>
      <c r="G466" s="56">
        <f t="shared" ref="G466:G467" si="280">($E466/$D466)*100</f>
        <v>73.394495412844037</v>
      </c>
      <c r="H466" s="56">
        <v>9.6199999999999992</v>
      </c>
      <c r="I466" s="56">
        <v>5.34</v>
      </c>
      <c r="J466" s="56">
        <v>35.92</v>
      </c>
      <c r="K466" s="56">
        <v>3.08</v>
      </c>
    </row>
    <row r="467" spans="1:11" x14ac:dyDescent="0.25">
      <c r="A467" s="96"/>
      <c r="B467" s="95"/>
      <c r="C467" s="82" t="s">
        <v>195</v>
      </c>
      <c r="D467" s="56">
        <v>115</v>
      </c>
      <c r="E467" s="56">
        <v>92</v>
      </c>
      <c r="F467" s="56">
        <v>23</v>
      </c>
      <c r="G467" s="56">
        <f t="shared" si="280"/>
        <v>80</v>
      </c>
      <c r="H467" s="56">
        <v>11.3</v>
      </c>
      <c r="I467" s="56">
        <v>6.18</v>
      </c>
      <c r="J467" s="56">
        <v>30.34</v>
      </c>
      <c r="K467" s="56">
        <v>3.97</v>
      </c>
    </row>
    <row r="468" spans="1:11" x14ac:dyDescent="0.25">
      <c r="A468" s="96"/>
      <c r="B468" s="95"/>
      <c r="C468" s="73" t="s">
        <v>32</v>
      </c>
      <c r="D468" s="53">
        <f>AVERAGE(D$466:D$467)</f>
        <v>112</v>
      </c>
      <c r="E468" s="53">
        <f t="shared" ref="E468:K468" si="281">AVERAGE(E$466:E$467)</f>
        <v>86</v>
      </c>
      <c r="F468" s="53">
        <f t="shared" si="281"/>
        <v>26</v>
      </c>
      <c r="G468" s="53">
        <f t="shared" si="281"/>
        <v>76.697247706422019</v>
      </c>
      <c r="H468" s="53">
        <f t="shared" si="281"/>
        <v>10.46</v>
      </c>
      <c r="I468" s="53">
        <f t="shared" si="281"/>
        <v>5.76</v>
      </c>
      <c r="J468" s="53">
        <f t="shared" si="281"/>
        <v>33.130000000000003</v>
      </c>
      <c r="K468" s="53">
        <f t="shared" si="281"/>
        <v>3.5250000000000004</v>
      </c>
    </row>
    <row r="469" spans="1:11" x14ac:dyDescent="0.25">
      <c r="A469" s="96"/>
      <c r="B469" s="98"/>
      <c r="C469" s="74" t="s">
        <v>33</v>
      </c>
      <c r="D469" s="57">
        <f>_xlfn.STDEV.P(D$466:D$467)</f>
        <v>3</v>
      </c>
      <c r="E469" s="55">
        <f t="shared" ref="E469:K469" si="282">_xlfn.STDEV.P(E$466:E$467)</f>
        <v>6</v>
      </c>
      <c r="F469" s="55">
        <f t="shared" si="282"/>
        <v>3</v>
      </c>
      <c r="G469" s="55"/>
      <c r="H469" s="55">
        <f t="shared" si="282"/>
        <v>0.84000000000000075</v>
      </c>
      <c r="I469" s="55">
        <f t="shared" si="282"/>
        <v>0.41999999999999993</v>
      </c>
      <c r="J469" s="55">
        <f t="shared" si="282"/>
        <v>2.7900000000000009</v>
      </c>
      <c r="K469" s="55">
        <f t="shared" si="282"/>
        <v>0.4449999999999994</v>
      </c>
    </row>
    <row r="470" spans="1:11" x14ac:dyDescent="0.25">
      <c r="A470" s="96" t="s">
        <v>196</v>
      </c>
      <c r="B470" s="95">
        <v>109</v>
      </c>
      <c r="C470" s="79" t="s">
        <v>200</v>
      </c>
      <c r="D470" s="52">
        <v>83</v>
      </c>
      <c r="E470" s="52">
        <v>52</v>
      </c>
      <c r="F470" s="52">
        <v>31</v>
      </c>
      <c r="G470" s="52">
        <f t="shared" ref="G470:G473" si="283">($E470/$D470)*100</f>
        <v>62.650602409638559</v>
      </c>
      <c r="H470" s="52">
        <v>7.94</v>
      </c>
      <c r="I470" s="52">
        <v>4.08</v>
      </c>
      <c r="J470" s="52">
        <v>18.84</v>
      </c>
      <c r="K470" s="52">
        <v>1.95</v>
      </c>
    </row>
    <row r="471" spans="1:11" x14ac:dyDescent="0.25">
      <c r="A471" s="96"/>
      <c r="B471" s="95"/>
      <c r="C471" s="79" t="s">
        <v>201</v>
      </c>
      <c r="D471" s="52">
        <v>107</v>
      </c>
      <c r="E471" s="52">
        <v>64</v>
      </c>
      <c r="F471" s="52">
        <v>43</v>
      </c>
      <c r="G471" s="52">
        <f t="shared" si="283"/>
        <v>59.813084112149525</v>
      </c>
      <c r="H471" s="52">
        <v>7.87</v>
      </c>
      <c r="I471" s="52">
        <v>3.96</v>
      </c>
      <c r="J471" s="52">
        <v>17.18</v>
      </c>
      <c r="K471" s="52">
        <v>2.3199999999999998</v>
      </c>
    </row>
    <row r="472" spans="1:11" x14ac:dyDescent="0.25">
      <c r="A472" s="96"/>
      <c r="B472" s="95"/>
      <c r="C472" s="79" t="s">
        <v>202</v>
      </c>
      <c r="D472" s="52">
        <v>94</v>
      </c>
      <c r="E472" s="52">
        <v>78</v>
      </c>
      <c r="F472" s="52">
        <v>16</v>
      </c>
      <c r="G472" s="52">
        <f t="shared" si="283"/>
        <v>82.978723404255319</v>
      </c>
      <c r="H472" s="52">
        <v>8.0299999999999994</v>
      </c>
      <c r="I472" s="52">
        <v>5.26</v>
      </c>
      <c r="J472" s="52">
        <v>45.83</v>
      </c>
      <c r="K472" s="52">
        <v>3.25</v>
      </c>
    </row>
    <row r="473" spans="1:11" x14ac:dyDescent="0.25">
      <c r="A473" s="96"/>
      <c r="B473" s="95"/>
      <c r="C473" s="79" t="s">
        <v>203</v>
      </c>
      <c r="D473" s="52">
        <v>78</v>
      </c>
      <c r="E473" s="52">
        <v>42</v>
      </c>
      <c r="F473" s="52">
        <v>36</v>
      </c>
      <c r="G473" s="52">
        <f t="shared" si="283"/>
        <v>53.846153846153847</v>
      </c>
      <c r="H473" s="52">
        <v>8.52</v>
      </c>
      <c r="I473" s="52">
        <v>4.93</v>
      </c>
      <c r="J473" s="52">
        <v>23.69</v>
      </c>
      <c r="K473" s="52">
        <v>2.14</v>
      </c>
    </row>
    <row r="474" spans="1:11" x14ac:dyDescent="0.25">
      <c r="A474" s="96"/>
      <c r="B474" s="95"/>
      <c r="C474" s="73" t="s">
        <v>32</v>
      </c>
      <c r="D474" s="53">
        <f>AVERAGE(D$470:D$473)</f>
        <v>90.5</v>
      </c>
      <c r="E474" s="53">
        <f t="shared" ref="E474:K474" si="284">AVERAGE(E$470:E$473)</f>
        <v>59</v>
      </c>
      <c r="F474" s="53">
        <f>AVERAGE(F$470:F$473)</f>
        <v>31.5</v>
      </c>
      <c r="G474" s="53">
        <f>AVERAGE(G$470:G$473)</f>
        <v>64.82214094304932</v>
      </c>
      <c r="H474" s="53">
        <f t="shared" si="284"/>
        <v>8.09</v>
      </c>
      <c r="I474" s="53">
        <f t="shared" si="284"/>
        <v>4.5574999999999992</v>
      </c>
      <c r="J474" s="53">
        <f t="shared" si="284"/>
        <v>26.384999999999998</v>
      </c>
      <c r="K474" s="53">
        <f t="shared" si="284"/>
        <v>2.415</v>
      </c>
    </row>
    <row r="475" spans="1:11" x14ac:dyDescent="0.25">
      <c r="A475" s="96"/>
      <c r="B475" s="95"/>
      <c r="C475" s="78" t="s">
        <v>33</v>
      </c>
      <c r="D475" s="54">
        <f>_xlfn.STDEV.P(D$470:D$473)</f>
        <v>11.146748404803978</v>
      </c>
      <c r="E475" s="54">
        <f t="shared" ref="E475:K475" si="285">_xlfn.STDEV.P(E$470:E$473)</f>
        <v>13.45362404707371</v>
      </c>
      <c r="F475" s="54">
        <f t="shared" si="285"/>
        <v>9.9121138007995047</v>
      </c>
      <c r="G475" s="54"/>
      <c r="H475" s="54">
        <f t="shared" si="285"/>
        <v>0.25465663156493662</v>
      </c>
      <c r="I475" s="54">
        <f t="shared" si="285"/>
        <v>0.55165093129623854</v>
      </c>
      <c r="J475" s="54">
        <f t="shared" si="285"/>
        <v>11.478568072717088</v>
      </c>
      <c r="K475" s="54">
        <f t="shared" si="285"/>
        <v>0.4995247741604007</v>
      </c>
    </row>
    <row r="476" spans="1:11" x14ac:dyDescent="0.25">
      <c r="A476" s="96"/>
      <c r="B476" s="95">
        <v>110</v>
      </c>
      <c r="C476" s="79" t="s">
        <v>197</v>
      </c>
      <c r="D476" s="52">
        <v>119</v>
      </c>
      <c r="E476" s="52">
        <v>62</v>
      </c>
      <c r="F476" s="52">
        <v>57</v>
      </c>
      <c r="G476" s="52">
        <f t="shared" ref="G476:G478" si="286">($E476/$D476)*100</f>
        <v>52.100840336134461</v>
      </c>
      <c r="H476" s="52">
        <v>9.49</v>
      </c>
      <c r="I476" s="52">
        <v>5.63</v>
      </c>
      <c r="J476" s="52">
        <v>19.399999999999999</v>
      </c>
      <c r="K476" s="52">
        <v>2</v>
      </c>
    </row>
    <row r="477" spans="1:11" x14ac:dyDescent="0.25">
      <c r="A477" s="96"/>
      <c r="B477" s="95"/>
      <c r="C477" s="79" t="s">
        <v>198</v>
      </c>
      <c r="D477" s="52">
        <v>89</v>
      </c>
      <c r="E477" s="52">
        <v>78</v>
      </c>
      <c r="F477" s="52">
        <v>11</v>
      </c>
      <c r="G477" s="52">
        <f t="shared" si="286"/>
        <v>87.640449438202253</v>
      </c>
      <c r="H477" s="52">
        <v>8.99</v>
      </c>
      <c r="I477" s="52">
        <v>5.56</v>
      </c>
      <c r="J477" s="52">
        <v>26.77</v>
      </c>
      <c r="K477" s="52">
        <v>3.04</v>
      </c>
    </row>
    <row r="478" spans="1:11" x14ac:dyDescent="0.25">
      <c r="A478" s="96"/>
      <c r="B478" s="95"/>
      <c r="C478" s="79" t="s">
        <v>199</v>
      </c>
      <c r="D478" s="52">
        <v>88</v>
      </c>
      <c r="E478" s="52">
        <v>44</v>
      </c>
      <c r="F478" s="52">
        <v>44</v>
      </c>
      <c r="G478" s="52">
        <f t="shared" si="286"/>
        <v>50</v>
      </c>
      <c r="H478" s="52">
        <v>12.95</v>
      </c>
      <c r="I478" s="52">
        <v>6.77</v>
      </c>
      <c r="J478" s="52">
        <v>27.07</v>
      </c>
      <c r="K478" s="52">
        <v>2.82</v>
      </c>
    </row>
    <row r="479" spans="1:11" x14ac:dyDescent="0.25">
      <c r="A479" s="96"/>
      <c r="B479" s="95"/>
      <c r="C479" s="73" t="s">
        <v>32</v>
      </c>
      <c r="D479" s="53">
        <f>AVERAGE(D$476:D$478)</f>
        <v>98.666666666666671</v>
      </c>
      <c r="E479" s="53">
        <f t="shared" ref="E479:K479" si="287">AVERAGE(E$476:E$478)</f>
        <v>61.333333333333336</v>
      </c>
      <c r="F479" s="53">
        <f t="shared" si="287"/>
        <v>37.333333333333336</v>
      </c>
      <c r="G479" s="53">
        <f t="shared" si="287"/>
        <v>63.247096591445569</v>
      </c>
      <c r="H479" s="53">
        <f t="shared" si="287"/>
        <v>10.476666666666667</v>
      </c>
      <c r="I479" s="53">
        <f t="shared" si="287"/>
        <v>5.9866666666666672</v>
      </c>
      <c r="J479" s="53">
        <f t="shared" si="287"/>
        <v>24.413333333333338</v>
      </c>
      <c r="K479" s="53">
        <f t="shared" si="287"/>
        <v>2.6199999999999997</v>
      </c>
    </row>
    <row r="480" spans="1:11" x14ac:dyDescent="0.25">
      <c r="A480" s="96"/>
      <c r="B480" s="95"/>
      <c r="C480" s="78" t="s">
        <v>33</v>
      </c>
      <c r="D480" s="54">
        <f>_xlfn.STDEV.P(D$476:D$478)</f>
        <v>14.383632673594278</v>
      </c>
      <c r="E480" s="54">
        <f t="shared" ref="E480:K480" si="288">_xlfn.STDEV.P(E$476:E$478)</f>
        <v>13.888444437333106</v>
      </c>
      <c r="F480" s="54">
        <f t="shared" si="288"/>
        <v>19.362047641943477</v>
      </c>
      <c r="G480" s="54"/>
      <c r="H480" s="54">
        <f t="shared" si="288"/>
        <v>1.7607826542635989</v>
      </c>
      <c r="I480" s="54">
        <f t="shared" si="288"/>
        <v>0.55463701843838564</v>
      </c>
      <c r="J480" s="54">
        <f t="shared" si="288"/>
        <v>3.5470770439272101</v>
      </c>
      <c r="K480" s="54">
        <f t="shared" si="288"/>
        <v>0.44751163858235832</v>
      </c>
    </row>
    <row r="481" spans="1:11" x14ac:dyDescent="0.25">
      <c r="A481" s="96"/>
      <c r="B481" s="95">
        <v>111</v>
      </c>
      <c r="C481" s="79" t="s">
        <v>204</v>
      </c>
      <c r="D481" s="52">
        <v>126</v>
      </c>
      <c r="E481" s="52">
        <v>88</v>
      </c>
      <c r="F481" s="52">
        <v>38</v>
      </c>
      <c r="G481" s="52">
        <f t="shared" ref="G481:G483" si="289">($E481/$D481)*100</f>
        <v>69.841269841269835</v>
      </c>
      <c r="H481" s="52">
        <v>7.4</v>
      </c>
      <c r="I481" s="52">
        <v>4.03</v>
      </c>
      <c r="J481" s="52">
        <v>27.18</v>
      </c>
      <c r="K481" s="52">
        <v>2.9</v>
      </c>
    </row>
    <row r="482" spans="1:11" x14ac:dyDescent="0.25">
      <c r="A482" s="96"/>
      <c r="B482" s="95"/>
      <c r="C482" s="79" t="s">
        <v>205</v>
      </c>
      <c r="D482" s="52">
        <v>97</v>
      </c>
      <c r="E482" s="52">
        <v>86</v>
      </c>
      <c r="F482" s="52">
        <v>11</v>
      </c>
      <c r="G482" s="52">
        <f t="shared" si="289"/>
        <v>88.659793814432987</v>
      </c>
      <c r="H482" s="52">
        <v>9.2899999999999991</v>
      </c>
      <c r="I482" s="52">
        <v>5.49</v>
      </c>
      <c r="J482" s="52">
        <v>26.41</v>
      </c>
      <c r="K482" s="52">
        <v>4.5999999999999996</v>
      </c>
    </row>
    <row r="483" spans="1:11" x14ac:dyDescent="0.25">
      <c r="A483" s="96"/>
      <c r="B483" s="95"/>
      <c r="C483" s="79" t="s">
        <v>206</v>
      </c>
      <c r="D483" s="52">
        <v>116</v>
      </c>
      <c r="E483" s="52">
        <v>99</v>
      </c>
      <c r="F483" s="52">
        <v>17</v>
      </c>
      <c r="G483" s="52">
        <f t="shared" si="289"/>
        <v>85.34482758620689</v>
      </c>
      <c r="H483" s="52">
        <v>8.44</v>
      </c>
      <c r="I483" s="52">
        <v>5.28</v>
      </c>
      <c r="J483" s="52">
        <v>21.61</v>
      </c>
      <c r="K483" s="52">
        <v>2.5099999999999998</v>
      </c>
    </row>
    <row r="484" spans="1:11" x14ac:dyDescent="0.25">
      <c r="A484" s="96"/>
      <c r="B484" s="95"/>
      <c r="C484" s="73" t="s">
        <v>32</v>
      </c>
      <c r="D484" s="53">
        <f>AVERAGE(D$481:D$483)</f>
        <v>113</v>
      </c>
      <c r="E484" s="53">
        <f t="shared" ref="E484:K484" si="290">AVERAGE(E$481:E$483)</f>
        <v>91</v>
      </c>
      <c r="F484" s="53">
        <f t="shared" si="290"/>
        <v>22</v>
      </c>
      <c r="G484" s="53">
        <f t="shared" si="290"/>
        <v>81.281963747303237</v>
      </c>
      <c r="H484" s="53">
        <f t="shared" si="290"/>
        <v>8.3766666666666652</v>
      </c>
      <c r="I484" s="53">
        <f t="shared" si="290"/>
        <v>4.9333333333333336</v>
      </c>
      <c r="J484" s="53">
        <f t="shared" si="290"/>
        <v>25.066666666666666</v>
      </c>
      <c r="K484" s="53">
        <f t="shared" si="290"/>
        <v>3.3366666666666664</v>
      </c>
    </row>
    <row r="485" spans="1:11" x14ac:dyDescent="0.25">
      <c r="A485" s="96"/>
      <c r="B485" s="95"/>
      <c r="C485" s="78" t="s">
        <v>33</v>
      </c>
      <c r="D485" s="54">
        <f>_xlfn.STDEV.P(D$481:D$483)</f>
        <v>12.027745701779143</v>
      </c>
      <c r="E485" s="54">
        <f t="shared" ref="E485:K485" si="291">_xlfn.STDEV.P(E$481:E$483)</f>
        <v>5.715476066494082</v>
      </c>
      <c r="F485" s="54">
        <f t="shared" si="291"/>
        <v>11.575836902790225</v>
      </c>
      <c r="G485" s="54"/>
      <c r="H485" s="54">
        <f t="shared" si="291"/>
        <v>0.77288780269554958</v>
      </c>
      <c r="I485" s="54">
        <f t="shared" si="291"/>
        <v>0.64448084188403632</v>
      </c>
      <c r="J485" s="54">
        <f t="shared" si="291"/>
        <v>2.4643637898834845</v>
      </c>
      <c r="K485" s="54">
        <f t="shared" si="291"/>
        <v>0.90738941781109295</v>
      </c>
    </row>
    <row r="486" spans="1:11" x14ac:dyDescent="0.25">
      <c r="A486" s="96"/>
      <c r="B486" s="95">
        <v>112</v>
      </c>
      <c r="C486" s="79" t="s">
        <v>207</v>
      </c>
      <c r="D486" s="52">
        <v>80</v>
      </c>
      <c r="E486" s="52">
        <v>67</v>
      </c>
      <c r="F486" s="52">
        <v>13</v>
      </c>
      <c r="G486" s="52">
        <f t="shared" ref="G486:G488" si="292">($E486/$D486)*100</f>
        <v>83.75</v>
      </c>
      <c r="H486" s="52">
        <v>8.7200000000000006</v>
      </c>
      <c r="I486" s="52">
        <v>4.7</v>
      </c>
      <c r="J486" s="52">
        <v>33.840000000000003</v>
      </c>
      <c r="K486" s="52">
        <v>2.61</v>
      </c>
    </row>
    <row r="487" spans="1:11" x14ac:dyDescent="0.25">
      <c r="A487" s="96"/>
      <c r="B487" s="95"/>
      <c r="C487" s="79" t="s">
        <v>208</v>
      </c>
      <c r="D487" s="52">
        <v>115</v>
      </c>
      <c r="E487" s="52">
        <v>49</v>
      </c>
      <c r="F487" s="52">
        <v>66</v>
      </c>
      <c r="G487" s="52">
        <f t="shared" si="292"/>
        <v>42.608695652173914</v>
      </c>
      <c r="H487" s="52">
        <v>6.01</v>
      </c>
      <c r="I487" s="52">
        <v>3.48</v>
      </c>
      <c r="J487" s="52">
        <v>21.45</v>
      </c>
      <c r="K487" s="52">
        <v>1.56</v>
      </c>
    </row>
    <row r="488" spans="1:11" x14ac:dyDescent="0.25">
      <c r="A488" s="96"/>
      <c r="B488" s="95"/>
      <c r="C488" s="79" t="s">
        <v>209</v>
      </c>
      <c r="D488" s="52">
        <v>55</v>
      </c>
      <c r="E488" s="52">
        <v>33</v>
      </c>
      <c r="F488" s="52">
        <v>22</v>
      </c>
      <c r="G488" s="52">
        <f t="shared" si="292"/>
        <v>60</v>
      </c>
      <c r="H488" s="52">
        <v>6.58</v>
      </c>
      <c r="I488" s="52">
        <v>3.98</v>
      </c>
      <c r="J488" s="52">
        <v>52.84</v>
      </c>
      <c r="K488" s="52">
        <v>4.12</v>
      </c>
    </row>
    <row r="489" spans="1:11" x14ac:dyDescent="0.25">
      <c r="A489" s="96"/>
      <c r="B489" s="95"/>
      <c r="C489" s="73" t="s">
        <v>32</v>
      </c>
      <c r="D489" s="53">
        <f>AVERAGE(D$486:D$488)</f>
        <v>83.333333333333329</v>
      </c>
      <c r="E489" s="53">
        <f t="shared" ref="E489:K489" si="293">AVERAGE(E$486:E$488)</f>
        <v>49.666666666666664</v>
      </c>
      <c r="F489" s="53">
        <f t="shared" si="293"/>
        <v>33.666666666666664</v>
      </c>
      <c r="G489" s="53">
        <f t="shared" si="293"/>
        <v>62.119565217391305</v>
      </c>
      <c r="H489" s="53">
        <f t="shared" si="293"/>
        <v>7.1033333333333344</v>
      </c>
      <c r="I489" s="53">
        <f t="shared" si="293"/>
        <v>4.0533333333333337</v>
      </c>
      <c r="J489" s="53">
        <f t="shared" si="293"/>
        <v>36.043333333333337</v>
      </c>
      <c r="K489" s="53">
        <f t="shared" si="293"/>
        <v>2.7633333333333332</v>
      </c>
    </row>
    <row r="490" spans="1:11" x14ac:dyDescent="0.25">
      <c r="A490" s="96"/>
      <c r="B490" s="95"/>
      <c r="C490" s="78" t="s">
        <v>33</v>
      </c>
      <c r="D490" s="54">
        <f>_xlfn.STDEV.P(D$486:D$488)</f>
        <v>24.608038433722335</v>
      </c>
      <c r="E490" s="54">
        <f t="shared" ref="E490:K490" si="294">_xlfn.STDEV.P(E$486:E$488)</f>
        <v>13.888444437333106</v>
      </c>
      <c r="F490" s="54">
        <f t="shared" si="294"/>
        <v>23.156472577277874</v>
      </c>
      <c r="G490" s="54"/>
      <c r="H490" s="54">
        <f t="shared" si="294"/>
        <v>1.1665999980951269</v>
      </c>
      <c r="I490" s="54">
        <f t="shared" si="294"/>
        <v>0.50075498555237419</v>
      </c>
      <c r="J490" s="54">
        <f t="shared" si="294"/>
        <v>12.909274013497255</v>
      </c>
      <c r="K490" s="54">
        <f t="shared" si="294"/>
        <v>1.0507246176911542</v>
      </c>
    </row>
    <row r="491" spans="1:11" x14ac:dyDescent="0.25">
      <c r="A491" s="96"/>
      <c r="B491" s="95">
        <v>113</v>
      </c>
      <c r="C491" s="79" t="s">
        <v>210</v>
      </c>
      <c r="D491" s="52">
        <v>95</v>
      </c>
      <c r="E491" s="52">
        <v>25</v>
      </c>
      <c r="F491" s="52">
        <v>70</v>
      </c>
      <c r="G491" s="52">
        <f t="shared" ref="G491:G493" si="295">($E491/$D491)*100</f>
        <v>26.315789473684209</v>
      </c>
      <c r="H491" s="52">
        <v>12.73</v>
      </c>
      <c r="I491" s="52">
        <v>5.83</v>
      </c>
      <c r="J491" s="52">
        <v>34.46</v>
      </c>
      <c r="K491" s="52">
        <v>1.84</v>
      </c>
    </row>
    <row r="492" spans="1:11" x14ac:dyDescent="0.25">
      <c r="A492" s="96"/>
      <c r="B492" s="95"/>
      <c r="C492" s="79" t="s">
        <v>211</v>
      </c>
      <c r="D492" s="52">
        <v>75</v>
      </c>
      <c r="E492" s="52">
        <v>43</v>
      </c>
      <c r="F492" s="52">
        <v>32</v>
      </c>
      <c r="G492" s="52">
        <f t="shared" si="295"/>
        <v>57.333333333333336</v>
      </c>
      <c r="H492" s="52">
        <v>5.21</v>
      </c>
      <c r="I492" s="52">
        <v>3.41</v>
      </c>
      <c r="J492" s="52">
        <v>28.61</v>
      </c>
      <c r="K492" s="52">
        <v>1.85</v>
      </c>
    </row>
    <row r="493" spans="1:11" x14ac:dyDescent="0.25">
      <c r="A493" s="96"/>
      <c r="B493" s="95"/>
      <c r="C493" s="79" t="s">
        <v>212</v>
      </c>
      <c r="D493" s="52">
        <v>108</v>
      </c>
      <c r="E493" s="52">
        <v>51</v>
      </c>
      <c r="F493" s="52">
        <v>57</v>
      </c>
      <c r="G493" s="52">
        <f t="shared" si="295"/>
        <v>47.222222222222221</v>
      </c>
      <c r="H493" s="52">
        <v>6.11</v>
      </c>
      <c r="I493" s="52">
        <v>3.45</v>
      </c>
      <c r="J493" s="52">
        <v>26.36</v>
      </c>
      <c r="K493" s="52">
        <v>1.86</v>
      </c>
    </row>
    <row r="494" spans="1:11" x14ac:dyDescent="0.25">
      <c r="A494" s="96"/>
      <c r="B494" s="95"/>
      <c r="C494" s="73" t="s">
        <v>32</v>
      </c>
      <c r="D494" s="53">
        <f>AVERAGE(D$491:D$493)</f>
        <v>92.666666666666671</v>
      </c>
      <c r="E494" s="53">
        <f t="shared" ref="E494:K494" si="296">AVERAGE(E$491:E$493)</f>
        <v>39.666666666666664</v>
      </c>
      <c r="F494" s="53">
        <f t="shared" si="296"/>
        <v>53</v>
      </c>
      <c r="G494" s="53">
        <f t="shared" si="296"/>
        <v>43.623781676413252</v>
      </c>
      <c r="H494" s="53">
        <f t="shared" si="296"/>
        <v>8.0166666666666675</v>
      </c>
      <c r="I494" s="53">
        <f t="shared" si="296"/>
        <v>4.2300000000000004</v>
      </c>
      <c r="J494" s="53">
        <f t="shared" si="296"/>
        <v>29.810000000000002</v>
      </c>
      <c r="K494" s="53">
        <f t="shared" si="296"/>
        <v>1.8500000000000003</v>
      </c>
    </row>
    <row r="495" spans="1:11" x14ac:dyDescent="0.25">
      <c r="A495" s="96"/>
      <c r="B495" s="95"/>
      <c r="C495" s="78" t="s">
        <v>33</v>
      </c>
      <c r="D495" s="54">
        <f>_xlfn.STDEV.P(D$491:D$493)</f>
        <v>13.572848714334889</v>
      </c>
      <c r="E495" s="54">
        <f t="shared" ref="E495:K495" si="297">_xlfn.STDEV.P(E$491:E$493)</f>
        <v>10.873004286866728</v>
      </c>
      <c r="F495" s="54">
        <f t="shared" si="297"/>
        <v>15.769168230019828</v>
      </c>
      <c r="G495" s="54"/>
      <c r="H495" s="54">
        <f t="shared" si="297"/>
        <v>3.3530218543211987</v>
      </c>
      <c r="I495" s="54">
        <f t="shared" si="297"/>
        <v>1.1314886948912335</v>
      </c>
      <c r="J495" s="54">
        <f t="shared" si="297"/>
        <v>3.4139420030223051</v>
      </c>
      <c r="K495" s="54">
        <f t="shared" si="297"/>
        <v>8.1649658092772682E-3</v>
      </c>
    </row>
    <row r="496" spans="1:11" x14ac:dyDescent="0.25">
      <c r="A496" s="96"/>
      <c r="B496" s="95">
        <v>114</v>
      </c>
      <c r="C496" s="79" t="s">
        <v>213</v>
      </c>
      <c r="D496" s="52">
        <v>153</v>
      </c>
      <c r="E496" s="52">
        <v>130</v>
      </c>
      <c r="F496" s="52">
        <v>23</v>
      </c>
      <c r="G496" s="52">
        <f t="shared" ref="G496:G498" si="298">($E496/$D496)*100</f>
        <v>84.967320261437905</v>
      </c>
      <c r="H496" s="52">
        <v>6.3</v>
      </c>
      <c r="I496" s="52">
        <v>4.03</v>
      </c>
      <c r="J496" s="52">
        <v>31.91</v>
      </c>
      <c r="K496" s="52">
        <v>3.52</v>
      </c>
    </row>
    <row r="497" spans="1:11" x14ac:dyDescent="0.25">
      <c r="A497" s="96"/>
      <c r="B497" s="95"/>
      <c r="C497" s="79" t="s">
        <v>214</v>
      </c>
      <c r="D497" s="52">
        <v>104</v>
      </c>
      <c r="E497" s="52">
        <v>77</v>
      </c>
      <c r="F497" s="52">
        <v>27</v>
      </c>
      <c r="G497" s="52">
        <f t="shared" si="298"/>
        <v>74.038461538461547</v>
      </c>
      <c r="H497" s="52">
        <v>6.55</v>
      </c>
      <c r="I497" s="52">
        <v>3.86</v>
      </c>
      <c r="J497" s="52">
        <v>37.28</v>
      </c>
      <c r="K497" s="52">
        <v>3.23</v>
      </c>
    </row>
    <row r="498" spans="1:11" x14ac:dyDescent="0.25">
      <c r="A498" s="96"/>
      <c r="B498" s="95"/>
      <c r="C498" s="79" t="s">
        <v>215</v>
      </c>
      <c r="D498" s="52">
        <v>125</v>
      </c>
      <c r="E498" s="52">
        <v>89</v>
      </c>
      <c r="F498" s="52">
        <v>36</v>
      </c>
      <c r="G498" s="52">
        <f t="shared" si="298"/>
        <v>71.2</v>
      </c>
      <c r="H498" s="52">
        <v>4.83</v>
      </c>
      <c r="I498" s="52">
        <v>2.83</v>
      </c>
      <c r="J498" s="52">
        <v>29.72</v>
      </c>
      <c r="K498" s="52">
        <v>2.42</v>
      </c>
    </row>
    <row r="499" spans="1:11" x14ac:dyDescent="0.25">
      <c r="A499" s="96"/>
      <c r="B499" s="95"/>
      <c r="C499" s="73" t="s">
        <v>32</v>
      </c>
      <c r="D499" s="53">
        <f>AVERAGE(D$496:D$498)</f>
        <v>127.33333333333333</v>
      </c>
      <c r="E499" s="53">
        <f t="shared" ref="E499:K499" si="299">AVERAGE(E$496:E$498)</f>
        <v>98.666666666666671</v>
      </c>
      <c r="F499" s="53">
        <f t="shared" si="299"/>
        <v>28.666666666666668</v>
      </c>
      <c r="G499" s="53">
        <f t="shared" si="299"/>
        <v>76.73526059996648</v>
      </c>
      <c r="H499" s="53">
        <f t="shared" si="299"/>
        <v>5.8933333333333335</v>
      </c>
      <c r="I499" s="53">
        <f t="shared" si="299"/>
        <v>3.5733333333333337</v>
      </c>
      <c r="J499" s="53">
        <f t="shared" si="299"/>
        <v>32.97</v>
      </c>
      <c r="K499" s="53">
        <f t="shared" si="299"/>
        <v>3.0566666666666666</v>
      </c>
    </row>
    <row r="500" spans="1:11" x14ac:dyDescent="0.25">
      <c r="A500" s="96"/>
      <c r="B500" s="95"/>
      <c r="C500" s="78" t="s">
        <v>33</v>
      </c>
      <c r="D500" s="54">
        <f>_xlfn.STDEV.P(D$496:D$498)</f>
        <v>20.072092289766129</v>
      </c>
      <c r="E500" s="54">
        <f t="shared" ref="E500:K500" si="300">_xlfn.STDEV.P(E$496:E$498)</f>
        <v>22.691163233490013</v>
      </c>
      <c r="F500" s="54">
        <f t="shared" si="300"/>
        <v>5.4365021434333638</v>
      </c>
      <c r="G500" s="54"/>
      <c r="H500" s="54">
        <f t="shared" si="300"/>
        <v>0.7587855794330548</v>
      </c>
      <c r="I500" s="54">
        <f t="shared" si="300"/>
        <v>0.5301781671182686</v>
      </c>
      <c r="J500" s="54">
        <f t="shared" si="300"/>
        <v>3.1760667499282826</v>
      </c>
      <c r="K500" s="54">
        <f t="shared" si="300"/>
        <v>0.46549853800940122</v>
      </c>
    </row>
    <row r="501" spans="1:11" x14ac:dyDescent="0.25">
      <c r="A501" s="96"/>
      <c r="B501" s="95">
        <v>115</v>
      </c>
      <c r="C501" s="79" t="s">
        <v>216</v>
      </c>
      <c r="D501" s="52">
        <v>49</v>
      </c>
      <c r="E501" s="52">
        <v>23</v>
      </c>
      <c r="F501" s="52">
        <v>26</v>
      </c>
      <c r="G501" s="52">
        <f t="shared" ref="G501:G503" si="301">($E501/$D501)*100</f>
        <v>46.938775510204081</v>
      </c>
      <c r="H501" s="52">
        <v>13.6</v>
      </c>
      <c r="I501" s="52">
        <v>8.57</v>
      </c>
      <c r="J501" s="52">
        <v>22.45</v>
      </c>
      <c r="K501" s="52">
        <v>1.72</v>
      </c>
    </row>
    <row r="502" spans="1:11" x14ac:dyDescent="0.25">
      <c r="A502" s="96"/>
      <c r="B502" s="95"/>
      <c r="C502" s="79" t="s">
        <v>217</v>
      </c>
      <c r="D502" s="52">
        <v>72</v>
      </c>
      <c r="E502" s="52">
        <v>51</v>
      </c>
      <c r="F502" s="52">
        <v>21</v>
      </c>
      <c r="G502" s="52">
        <f t="shared" si="301"/>
        <v>70.833333333333343</v>
      </c>
      <c r="H502" s="52">
        <v>9.7100000000000009</v>
      </c>
      <c r="I502" s="52">
        <v>5.66</v>
      </c>
      <c r="J502" s="52">
        <v>21.9</v>
      </c>
      <c r="K502" s="52">
        <v>2.04</v>
      </c>
    </row>
    <row r="503" spans="1:11" x14ac:dyDescent="0.25">
      <c r="A503" s="96"/>
      <c r="B503" s="95"/>
      <c r="C503" s="79" t="s">
        <v>218</v>
      </c>
      <c r="D503" s="52">
        <v>82</v>
      </c>
      <c r="E503" s="52">
        <v>55</v>
      </c>
      <c r="F503" s="52">
        <v>27</v>
      </c>
      <c r="G503" s="52">
        <f t="shared" si="301"/>
        <v>67.073170731707322</v>
      </c>
      <c r="H503" s="52">
        <v>9.42</v>
      </c>
      <c r="I503" s="52">
        <v>5.85</v>
      </c>
      <c r="J503" s="52">
        <v>27.57</v>
      </c>
      <c r="K503" s="52">
        <v>1.88</v>
      </c>
    </row>
    <row r="504" spans="1:11" x14ac:dyDescent="0.25">
      <c r="A504" s="96"/>
      <c r="B504" s="95"/>
      <c r="C504" s="73" t="s">
        <v>32</v>
      </c>
      <c r="D504" s="53">
        <f>AVERAGE(D$501:D$503)</f>
        <v>67.666666666666671</v>
      </c>
      <c r="E504" s="53">
        <f t="shared" ref="E504:K504" si="302">AVERAGE(E$501:E$503)</f>
        <v>43</v>
      </c>
      <c r="F504" s="53">
        <f t="shared" si="302"/>
        <v>24.666666666666668</v>
      </c>
      <c r="G504" s="53">
        <f t="shared" si="302"/>
        <v>61.615093191748251</v>
      </c>
      <c r="H504" s="53">
        <f t="shared" si="302"/>
        <v>10.910000000000002</v>
      </c>
      <c r="I504" s="53">
        <f t="shared" si="302"/>
        <v>6.6933333333333325</v>
      </c>
      <c r="J504" s="53">
        <f t="shared" si="302"/>
        <v>23.973333333333329</v>
      </c>
      <c r="K504" s="53">
        <f t="shared" si="302"/>
        <v>1.88</v>
      </c>
    </row>
    <row r="505" spans="1:11" x14ac:dyDescent="0.25">
      <c r="A505" s="96"/>
      <c r="B505" s="95"/>
      <c r="C505" s="78" t="s">
        <v>33</v>
      </c>
      <c r="D505" s="54">
        <f>_xlfn.STDEV.P(D$501:D$503)</f>
        <v>13.816254517375137</v>
      </c>
      <c r="E505" s="54">
        <f t="shared" ref="E505:K505" si="303">_xlfn.STDEV.P(E$501:E$503)</f>
        <v>14.236104336041748</v>
      </c>
      <c r="F505" s="54">
        <f t="shared" si="303"/>
        <v>2.6246692913372702</v>
      </c>
      <c r="G505" s="54"/>
      <c r="H505" s="54">
        <f t="shared" si="303"/>
        <v>1.905798170496193</v>
      </c>
      <c r="I505" s="54">
        <f t="shared" si="303"/>
        <v>1.3292688048530925</v>
      </c>
      <c r="J505" s="54">
        <f t="shared" si="303"/>
        <v>2.5531200955345792</v>
      </c>
      <c r="K505" s="54">
        <f t="shared" si="303"/>
        <v>0.13063945294843621</v>
      </c>
    </row>
    <row r="506" spans="1:11" x14ac:dyDescent="0.25">
      <c r="A506" s="96"/>
      <c r="B506" s="95">
        <v>116</v>
      </c>
      <c r="C506" s="79" t="s">
        <v>219</v>
      </c>
      <c r="D506" s="52">
        <v>119</v>
      </c>
      <c r="E506" s="52">
        <v>28</v>
      </c>
      <c r="F506" s="52">
        <v>91</v>
      </c>
      <c r="G506" s="52">
        <f t="shared" ref="G506:G508" si="304">($E506/$D506)*100</f>
        <v>23.52941176470588</v>
      </c>
      <c r="H506" s="52">
        <v>12.16</v>
      </c>
      <c r="I506" s="52">
        <v>7.45</v>
      </c>
      <c r="J506" s="52">
        <v>22.48</v>
      </c>
      <c r="K506" s="52">
        <v>1.64</v>
      </c>
    </row>
    <row r="507" spans="1:11" x14ac:dyDescent="0.25">
      <c r="A507" s="96"/>
      <c r="B507" s="95"/>
      <c r="C507" s="79" t="s">
        <v>220</v>
      </c>
      <c r="D507" s="52">
        <v>131</v>
      </c>
      <c r="E507" s="52">
        <v>39</v>
      </c>
      <c r="F507" s="52">
        <v>92</v>
      </c>
      <c r="G507" s="52">
        <f t="shared" si="304"/>
        <v>29.770992366412212</v>
      </c>
      <c r="H507" s="52">
        <v>12.91</v>
      </c>
      <c r="I507" s="52">
        <v>5.55</v>
      </c>
      <c r="J507" s="52">
        <v>29.09</v>
      </c>
      <c r="K507" s="52">
        <v>2.12</v>
      </c>
    </row>
    <row r="508" spans="1:11" x14ac:dyDescent="0.25">
      <c r="A508" s="96"/>
      <c r="B508" s="95"/>
      <c r="C508" s="79" t="s">
        <v>221</v>
      </c>
      <c r="D508" s="52">
        <v>130</v>
      </c>
      <c r="E508" s="52">
        <v>50</v>
      </c>
      <c r="F508" s="52">
        <v>80</v>
      </c>
      <c r="G508" s="52">
        <f t="shared" si="304"/>
        <v>38.461538461538467</v>
      </c>
      <c r="H508" s="52">
        <v>8.89</v>
      </c>
      <c r="I508" s="52">
        <v>5.47</v>
      </c>
      <c r="J508" s="52">
        <v>26.59</v>
      </c>
      <c r="K508" s="52">
        <v>2.63</v>
      </c>
    </row>
    <row r="509" spans="1:11" x14ac:dyDescent="0.25">
      <c r="A509" s="96"/>
      <c r="B509" s="95"/>
      <c r="C509" s="73" t="s">
        <v>32</v>
      </c>
      <c r="D509" s="53">
        <f>AVERAGE(D$506:D$508)</f>
        <v>126.66666666666667</v>
      </c>
      <c r="E509" s="53">
        <f t="shared" ref="E509:K509" si="305">AVERAGE(E$506:E$508)</f>
        <v>39</v>
      </c>
      <c r="F509" s="53">
        <f t="shared" si="305"/>
        <v>87.666666666666671</v>
      </c>
      <c r="G509" s="53">
        <f t="shared" si="305"/>
        <v>30.587314197552189</v>
      </c>
      <c r="H509" s="53">
        <f t="shared" si="305"/>
        <v>11.32</v>
      </c>
      <c r="I509" s="53">
        <f t="shared" si="305"/>
        <v>6.1566666666666663</v>
      </c>
      <c r="J509" s="53">
        <f t="shared" si="305"/>
        <v>26.053333333333331</v>
      </c>
      <c r="K509" s="53">
        <f t="shared" si="305"/>
        <v>2.13</v>
      </c>
    </row>
    <row r="510" spans="1:11" x14ac:dyDescent="0.25">
      <c r="A510" s="96"/>
      <c r="B510" s="95"/>
      <c r="C510" s="78" t="s">
        <v>33</v>
      </c>
      <c r="D510" s="54">
        <f>_xlfn.STDEV.P(D$506:D$508)</f>
        <v>5.4365021434333629</v>
      </c>
      <c r="E510" s="54">
        <f t="shared" ref="E510:K510" si="306">_xlfn.STDEV.P(E$506:E$508)</f>
        <v>8.981462390204987</v>
      </c>
      <c r="F510" s="54">
        <f t="shared" si="306"/>
        <v>5.4365021434333629</v>
      </c>
      <c r="G510" s="54"/>
      <c r="H510" s="54">
        <f t="shared" si="306"/>
        <v>1.7453366437452686</v>
      </c>
      <c r="I510" s="54">
        <f t="shared" si="306"/>
        <v>0.91510776536002869</v>
      </c>
      <c r="J510" s="54">
        <f t="shared" si="306"/>
        <v>2.7250728838367517</v>
      </c>
      <c r="K510" s="54">
        <f t="shared" si="306"/>
        <v>0.40422765862815535</v>
      </c>
    </row>
    <row r="511" spans="1:11" x14ac:dyDescent="0.25">
      <c r="A511" s="96"/>
      <c r="B511" s="95">
        <v>117</v>
      </c>
      <c r="C511" s="79" t="s">
        <v>222</v>
      </c>
      <c r="D511" s="52">
        <v>50</v>
      </c>
      <c r="E511" s="52">
        <v>28</v>
      </c>
      <c r="F511" s="52">
        <v>22</v>
      </c>
      <c r="G511" s="52">
        <f t="shared" ref="G511:G515" si="307">($E511/$D511)*100</f>
        <v>56.000000000000007</v>
      </c>
      <c r="H511" s="52">
        <v>11.38</v>
      </c>
      <c r="I511" s="52">
        <v>6.35</v>
      </c>
      <c r="J511" s="52">
        <v>54.6</v>
      </c>
      <c r="K511" s="52">
        <v>5.28</v>
      </c>
    </row>
    <row r="512" spans="1:11" x14ac:dyDescent="0.25">
      <c r="A512" s="96"/>
      <c r="B512" s="95"/>
      <c r="C512" s="79" t="s">
        <v>223</v>
      </c>
      <c r="D512" s="52">
        <v>67</v>
      </c>
      <c r="E512" s="52">
        <v>24</v>
      </c>
      <c r="F512" s="52">
        <v>43</v>
      </c>
      <c r="G512" s="52">
        <f t="shared" si="307"/>
        <v>35.820895522388057</v>
      </c>
      <c r="H512" s="52">
        <v>5.83</v>
      </c>
      <c r="I512" s="52">
        <v>3.72</v>
      </c>
      <c r="J512" s="52">
        <v>55.63</v>
      </c>
      <c r="K512" s="52">
        <v>2.78</v>
      </c>
    </row>
    <row r="513" spans="1:16" x14ac:dyDescent="0.25">
      <c r="A513" s="96"/>
      <c r="B513" s="95"/>
      <c r="C513" s="79" t="s">
        <v>224</v>
      </c>
      <c r="D513" s="52">
        <v>89</v>
      </c>
      <c r="E513" s="52">
        <v>63</v>
      </c>
      <c r="F513" s="52">
        <v>26</v>
      </c>
      <c r="G513" s="52">
        <f t="shared" si="307"/>
        <v>70.786516853932582</v>
      </c>
      <c r="H513" s="52">
        <v>7.22</v>
      </c>
      <c r="I513" s="52">
        <v>4.16</v>
      </c>
      <c r="J513" s="52">
        <v>35.840000000000003</v>
      </c>
      <c r="K513" s="52">
        <v>2.59</v>
      </c>
    </row>
    <row r="514" spans="1:16" x14ac:dyDescent="0.25">
      <c r="A514" s="96"/>
      <c r="B514" s="95"/>
      <c r="C514" s="79" t="s">
        <v>225</v>
      </c>
      <c r="D514" s="52">
        <v>128</v>
      </c>
      <c r="E514" s="52">
        <v>98</v>
      </c>
      <c r="F514" s="52">
        <v>30</v>
      </c>
      <c r="G514" s="52">
        <f t="shared" si="307"/>
        <v>76.5625</v>
      </c>
      <c r="H514" s="52">
        <v>5.95</v>
      </c>
      <c r="I514" s="52">
        <v>3.2</v>
      </c>
      <c r="J514" s="52">
        <v>17.57</v>
      </c>
      <c r="K514" s="52">
        <v>2.48</v>
      </c>
    </row>
    <row r="515" spans="1:16" x14ac:dyDescent="0.25">
      <c r="A515" s="96"/>
      <c r="B515" s="95"/>
      <c r="C515" s="79" t="s">
        <v>226</v>
      </c>
      <c r="D515" s="52">
        <v>165</v>
      </c>
      <c r="E515" s="52">
        <v>151</v>
      </c>
      <c r="F515" s="52">
        <v>14</v>
      </c>
      <c r="G515" s="52">
        <f t="shared" si="307"/>
        <v>91.515151515151516</v>
      </c>
      <c r="H515" s="52">
        <v>6.58</v>
      </c>
      <c r="I515" s="52">
        <v>3.95</v>
      </c>
      <c r="J515" s="52">
        <v>29.34</v>
      </c>
      <c r="K515" s="52">
        <v>2.44</v>
      </c>
    </row>
    <row r="516" spans="1:16" x14ac:dyDescent="0.25">
      <c r="A516" s="96"/>
      <c r="B516" s="95"/>
      <c r="C516" s="73" t="s">
        <v>32</v>
      </c>
      <c r="D516" s="53">
        <f>AVERAGE(D$511:D$515)</f>
        <v>99.8</v>
      </c>
      <c r="E516" s="53">
        <f t="shared" ref="E516:K516" si="308">AVERAGE(E$511:E$515)</f>
        <v>72.8</v>
      </c>
      <c r="F516" s="53">
        <f t="shared" si="308"/>
        <v>27</v>
      </c>
      <c r="G516" s="53">
        <f t="shared" si="308"/>
        <v>66.137012778294434</v>
      </c>
      <c r="H516" s="53">
        <f t="shared" si="308"/>
        <v>7.3920000000000003</v>
      </c>
      <c r="I516" s="53">
        <f t="shared" si="308"/>
        <v>4.2759999999999998</v>
      </c>
      <c r="J516" s="53">
        <f t="shared" si="308"/>
        <v>38.595999999999997</v>
      </c>
      <c r="K516" s="53">
        <f t="shared" si="308"/>
        <v>3.1139999999999999</v>
      </c>
    </row>
    <row r="517" spans="1:16" x14ac:dyDescent="0.25">
      <c r="A517" s="96"/>
      <c r="B517" s="98"/>
      <c r="C517" s="74" t="s">
        <v>33</v>
      </c>
      <c r="D517" s="57">
        <f>_xlfn.STDEV.P(D$511:D$515)</f>
        <v>41.758352457921518</v>
      </c>
      <c r="E517" s="55">
        <f t="shared" ref="E517:K517" si="309">_xlfn.STDEV.P(E$511:E$515)</f>
        <v>47.402109657693508</v>
      </c>
      <c r="F517" s="55">
        <f t="shared" si="309"/>
        <v>9.5916630466254382</v>
      </c>
      <c r="G517" s="55"/>
      <c r="H517" s="55">
        <f t="shared" si="309"/>
        <v>2.0548615525139406</v>
      </c>
      <c r="I517" s="55">
        <f t="shared" si="309"/>
        <v>1.0851838553904152</v>
      </c>
      <c r="J517" s="55">
        <f t="shared" si="309"/>
        <v>14.708140059164522</v>
      </c>
      <c r="K517" s="55">
        <f t="shared" si="309"/>
        <v>1.089396163018761</v>
      </c>
      <c r="M517" s="60"/>
      <c r="N517" s="60"/>
      <c r="O517" s="60"/>
      <c r="P517" s="60"/>
    </row>
    <row r="518" spans="1:16" ht="14.45" customHeight="1" x14ac:dyDescent="0.25">
      <c r="A518" s="96" t="s">
        <v>296</v>
      </c>
      <c r="B518" s="95">
        <v>118</v>
      </c>
      <c r="C518" s="82" t="s">
        <v>295</v>
      </c>
      <c r="D518" s="56">
        <v>105</v>
      </c>
      <c r="E518" s="56">
        <v>40</v>
      </c>
      <c r="F518" s="56">
        <v>65</v>
      </c>
      <c r="G518" s="56">
        <f t="shared" ref="G518" si="310">($E518/$D518)*100</f>
        <v>38.095238095238095</v>
      </c>
      <c r="H518" s="56">
        <v>7.93</v>
      </c>
      <c r="I518" s="56">
        <v>4.13</v>
      </c>
      <c r="J518" s="56">
        <v>27.95</v>
      </c>
      <c r="K518" s="56">
        <v>2.2400000000000002</v>
      </c>
      <c r="M518" s="60"/>
      <c r="N518" s="60"/>
      <c r="O518" s="60"/>
      <c r="P518" s="60"/>
    </row>
    <row r="519" spans="1:16" x14ac:dyDescent="0.25">
      <c r="A519" s="96"/>
      <c r="B519" s="95"/>
      <c r="C519" s="73" t="s">
        <v>32</v>
      </c>
      <c r="D519" s="53">
        <f t="shared" ref="D519:K519" si="311">AVERAGE(D$518:D$518)</f>
        <v>105</v>
      </c>
      <c r="E519" s="53">
        <f t="shared" si="311"/>
        <v>40</v>
      </c>
      <c r="F519" s="53">
        <f t="shared" si="311"/>
        <v>65</v>
      </c>
      <c r="G519" s="53">
        <f t="shared" si="311"/>
        <v>38.095238095238095</v>
      </c>
      <c r="H519" s="53">
        <f t="shared" si="311"/>
        <v>7.93</v>
      </c>
      <c r="I519" s="53">
        <f t="shared" si="311"/>
        <v>4.13</v>
      </c>
      <c r="J519" s="53">
        <f t="shared" si="311"/>
        <v>27.95</v>
      </c>
      <c r="K519" s="53">
        <f t="shared" si="311"/>
        <v>2.2400000000000002</v>
      </c>
      <c r="M519" s="60"/>
      <c r="N519" s="60"/>
      <c r="O519" s="60"/>
      <c r="P519" s="60"/>
    </row>
    <row r="520" spans="1:16" x14ac:dyDescent="0.25">
      <c r="A520" s="96"/>
      <c r="B520" s="95"/>
      <c r="C520" s="78" t="s">
        <v>33</v>
      </c>
      <c r="D520" s="54">
        <f>_xlfn.STDEV.P(D$518:D$518)</f>
        <v>0</v>
      </c>
      <c r="E520" s="54">
        <f>_xlfn.STDEV.P(E$518:E$518)</f>
        <v>0</v>
      </c>
      <c r="F520" s="54">
        <f>_xlfn.STDEV.P(F$518:F$518)</f>
        <v>0</v>
      </c>
      <c r="G520" s="54"/>
      <c r="H520" s="54">
        <f>_xlfn.STDEV.P(H$518:H$518)</f>
        <v>0</v>
      </c>
      <c r="I520" s="54">
        <f>_xlfn.STDEV.P(I$518:I$518)</f>
        <v>0</v>
      </c>
      <c r="J520" s="54">
        <f>_xlfn.STDEV.P(J$518:J$518)</f>
        <v>0</v>
      </c>
      <c r="K520" s="54">
        <f>_xlfn.STDEV.P(K$518:K$518)</f>
        <v>0</v>
      </c>
      <c r="M520" s="60"/>
      <c r="N520" s="60"/>
      <c r="O520" s="60"/>
      <c r="P520" s="60"/>
    </row>
    <row r="521" spans="1:16" x14ac:dyDescent="0.25">
      <c r="A521" s="96"/>
      <c r="B521" s="95">
        <v>119</v>
      </c>
      <c r="C521" s="82" t="s">
        <v>295</v>
      </c>
      <c r="D521" s="56">
        <v>109</v>
      </c>
      <c r="E521" s="56">
        <v>74</v>
      </c>
      <c r="F521" s="56">
        <v>35</v>
      </c>
      <c r="G521" s="56">
        <f t="shared" ref="G521" si="312">($E521/$D521)*100</f>
        <v>67.889908256880744</v>
      </c>
      <c r="H521" s="56">
        <v>5.78</v>
      </c>
      <c r="I521" s="56">
        <v>3.61</v>
      </c>
      <c r="J521" s="56">
        <v>34</v>
      </c>
      <c r="K521" s="56">
        <v>1.41</v>
      </c>
      <c r="M521" s="60"/>
      <c r="N521" s="60"/>
      <c r="O521" s="60"/>
      <c r="P521" s="60"/>
    </row>
    <row r="522" spans="1:16" x14ac:dyDescent="0.25">
      <c r="A522" s="96"/>
      <c r="B522" s="95"/>
      <c r="C522" s="73" t="s">
        <v>32</v>
      </c>
      <c r="D522" s="53">
        <f t="shared" ref="D522:K522" si="313">AVERAGE(D$521:D$521)</f>
        <v>109</v>
      </c>
      <c r="E522" s="53">
        <f t="shared" si="313"/>
        <v>74</v>
      </c>
      <c r="F522" s="53">
        <f t="shared" si="313"/>
        <v>35</v>
      </c>
      <c r="G522" s="53">
        <f t="shared" si="313"/>
        <v>67.889908256880744</v>
      </c>
      <c r="H522" s="53">
        <f t="shared" si="313"/>
        <v>5.78</v>
      </c>
      <c r="I522" s="53">
        <f t="shared" si="313"/>
        <v>3.61</v>
      </c>
      <c r="J522" s="53">
        <f t="shared" si="313"/>
        <v>34</v>
      </c>
      <c r="K522" s="53">
        <f t="shared" si="313"/>
        <v>1.41</v>
      </c>
      <c r="M522" s="60"/>
      <c r="N522" s="60"/>
      <c r="O522" s="60"/>
      <c r="P522" s="60"/>
    </row>
    <row r="523" spans="1:16" x14ac:dyDescent="0.25">
      <c r="A523" s="96"/>
      <c r="B523" s="95"/>
      <c r="C523" s="78" t="s">
        <v>33</v>
      </c>
      <c r="D523" s="54">
        <f>_xlfn.STDEV.P(D$521:D$521)</f>
        <v>0</v>
      </c>
      <c r="E523" s="54">
        <f>_xlfn.STDEV.P(E$521:E$521)</f>
        <v>0</v>
      </c>
      <c r="F523" s="54">
        <f>_xlfn.STDEV.P(F$521:F$521)</f>
        <v>0</v>
      </c>
      <c r="G523" s="54"/>
      <c r="H523" s="54">
        <f>_xlfn.STDEV.P(H$521:H$521)</f>
        <v>0</v>
      </c>
      <c r="I523" s="54">
        <f>_xlfn.STDEV.P(I$521:I$521)</f>
        <v>0</v>
      </c>
      <c r="J523" s="54">
        <f>_xlfn.STDEV.P(J$521:J$521)</f>
        <v>0</v>
      </c>
      <c r="K523" s="54">
        <f>_xlfn.STDEV.P(K$521:K$521)</f>
        <v>0</v>
      </c>
      <c r="M523" s="60"/>
      <c r="N523" s="60"/>
      <c r="O523" s="60"/>
      <c r="P523" s="60"/>
    </row>
    <row r="524" spans="1:16" x14ac:dyDescent="0.25">
      <c r="A524" s="96"/>
      <c r="B524" s="95">
        <v>120</v>
      </c>
      <c r="C524" s="82" t="s">
        <v>295</v>
      </c>
      <c r="D524" s="56">
        <v>104</v>
      </c>
      <c r="E524" s="56">
        <v>48</v>
      </c>
      <c r="F524" s="56">
        <v>56</v>
      </c>
      <c r="G524" s="56">
        <f t="shared" ref="G524" si="314">($E524/$D524)*100</f>
        <v>46.153846153846153</v>
      </c>
      <c r="H524" s="56">
        <v>5.38</v>
      </c>
      <c r="I524" s="56">
        <v>3.79</v>
      </c>
      <c r="J524" s="56">
        <v>38.090000000000003</v>
      </c>
      <c r="K524" s="56">
        <v>1.81</v>
      </c>
      <c r="M524" s="60"/>
      <c r="N524" s="60"/>
      <c r="O524" s="60"/>
      <c r="P524" s="60"/>
    </row>
    <row r="525" spans="1:16" x14ac:dyDescent="0.25">
      <c r="A525" s="96"/>
      <c r="B525" s="95"/>
      <c r="C525" s="73" t="s">
        <v>32</v>
      </c>
      <c r="D525" s="53">
        <f>AVERAGE(D$524:D$524)</f>
        <v>104</v>
      </c>
      <c r="E525" s="53">
        <f t="shared" ref="E525:K525" si="315">AVERAGE(E$524:E$524)</f>
        <v>48</v>
      </c>
      <c r="F525" s="53">
        <f t="shared" si="315"/>
        <v>56</v>
      </c>
      <c r="G525" s="53">
        <f t="shared" si="315"/>
        <v>46.153846153846153</v>
      </c>
      <c r="H525" s="53">
        <f t="shared" si="315"/>
        <v>5.38</v>
      </c>
      <c r="I525" s="53">
        <f t="shared" si="315"/>
        <v>3.79</v>
      </c>
      <c r="J525" s="53">
        <f t="shared" si="315"/>
        <v>38.090000000000003</v>
      </c>
      <c r="K525" s="53">
        <f t="shared" si="315"/>
        <v>1.81</v>
      </c>
      <c r="M525" s="60"/>
      <c r="N525" s="60"/>
      <c r="O525" s="60"/>
      <c r="P525" s="60"/>
    </row>
    <row r="526" spans="1:16" x14ac:dyDescent="0.25">
      <c r="A526" s="96"/>
      <c r="B526" s="95"/>
      <c r="C526" s="78" t="s">
        <v>33</v>
      </c>
      <c r="D526" s="54">
        <f>_xlfn.STDEV.P(D$524:D$524)</f>
        <v>0</v>
      </c>
      <c r="E526" s="54">
        <f t="shared" ref="E526:K526" si="316">_xlfn.STDEV.P(E$524:E$524)</f>
        <v>0</v>
      </c>
      <c r="F526" s="54">
        <f t="shared" si="316"/>
        <v>0</v>
      </c>
      <c r="G526" s="54"/>
      <c r="H526" s="54">
        <f t="shared" si="316"/>
        <v>0</v>
      </c>
      <c r="I526" s="54">
        <f t="shared" si="316"/>
        <v>0</v>
      </c>
      <c r="J526" s="54">
        <f t="shared" si="316"/>
        <v>0</v>
      </c>
      <c r="K526" s="54">
        <f t="shared" si="316"/>
        <v>0</v>
      </c>
      <c r="M526" s="60"/>
      <c r="N526" s="60"/>
      <c r="O526" s="60"/>
      <c r="P526" s="60"/>
    </row>
    <row r="527" spans="1:16" x14ac:dyDescent="0.25">
      <c r="A527" s="96"/>
      <c r="B527" s="95">
        <v>121</v>
      </c>
      <c r="C527" s="82" t="s">
        <v>298</v>
      </c>
      <c r="D527" s="56">
        <v>100</v>
      </c>
      <c r="E527" s="56">
        <v>63</v>
      </c>
      <c r="F527" s="56">
        <v>37</v>
      </c>
      <c r="G527" s="56">
        <f t="shared" ref="G527" si="317">($E527/$D527)*100</f>
        <v>63</v>
      </c>
      <c r="H527" s="56">
        <v>5.44</v>
      </c>
      <c r="I527" s="56">
        <v>3.35</v>
      </c>
      <c r="J527" s="56">
        <v>24.59</v>
      </c>
      <c r="K527" s="56">
        <v>1.23</v>
      </c>
      <c r="M527" s="60"/>
      <c r="N527" s="60"/>
      <c r="O527" s="60"/>
      <c r="P527" s="60"/>
    </row>
    <row r="528" spans="1:16" x14ac:dyDescent="0.25">
      <c r="A528" s="96"/>
      <c r="B528" s="95"/>
      <c r="C528" s="73" t="s">
        <v>32</v>
      </c>
      <c r="D528" s="53">
        <f>AVERAGE(D$527:D$527)</f>
        <v>100</v>
      </c>
      <c r="E528" s="53">
        <f t="shared" ref="E528:K528" si="318">AVERAGE(E$527:E$527)</f>
        <v>63</v>
      </c>
      <c r="F528" s="53">
        <f t="shared" si="318"/>
        <v>37</v>
      </c>
      <c r="G528" s="53">
        <f t="shared" si="318"/>
        <v>63</v>
      </c>
      <c r="H528" s="53">
        <f t="shared" si="318"/>
        <v>5.44</v>
      </c>
      <c r="I528" s="53">
        <f t="shared" si="318"/>
        <v>3.35</v>
      </c>
      <c r="J528" s="53">
        <f t="shared" si="318"/>
        <v>24.59</v>
      </c>
      <c r="K528" s="53">
        <f t="shared" si="318"/>
        <v>1.23</v>
      </c>
      <c r="M528" s="60"/>
      <c r="N528" s="60"/>
      <c r="O528" s="60"/>
      <c r="P528" s="60"/>
    </row>
    <row r="529" spans="1:16" x14ac:dyDescent="0.25">
      <c r="A529" s="96"/>
      <c r="B529" s="95"/>
      <c r="C529" s="78" t="s">
        <v>33</v>
      </c>
      <c r="D529" s="54">
        <f>_xlfn.STDEV.P(D$527:D$527)</f>
        <v>0</v>
      </c>
      <c r="E529" s="54">
        <f t="shared" ref="E529:K529" si="319">_xlfn.STDEV.P(E$527:E$527)</f>
        <v>0</v>
      </c>
      <c r="F529" s="54">
        <f t="shared" si="319"/>
        <v>0</v>
      </c>
      <c r="G529" s="54"/>
      <c r="H529" s="54">
        <f t="shared" si="319"/>
        <v>0</v>
      </c>
      <c r="I529" s="54">
        <f t="shared" si="319"/>
        <v>0</v>
      </c>
      <c r="J529" s="54">
        <f t="shared" si="319"/>
        <v>0</v>
      </c>
      <c r="K529" s="54">
        <f t="shared" si="319"/>
        <v>0</v>
      </c>
      <c r="M529" s="60"/>
      <c r="N529" s="60"/>
      <c r="O529" s="60"/>
      <c r="P529" s="60"/>
    </row>
    <row r="530" spans="1:16" x14ac:dyDescent="0.25">
      <c r="A530" s="96"/>
      <c r="B530" s="95">
        <v>122</v>
      </c>
      <c r="C530" s="82" t="s">
        <v>298</v>
      </c>
      <c r="D530" s="56">
        <v>91</v>
      </c>
      <c r="E530" s="56">
        <v>68</v>
      </c>
      <c r="F530" s="56">
        <v>23</v>
      </c>
      <c r="G530" s="56">
        <f t="shared" ref="G530" si="320">($E530/$D530)*100</f>
        <v>74.72527472527473</v>
      </c>
      <c r="H530" s="56">
        <v>7.13</v>
      </c>
      <c r="I530" s="56">
        <v>4.6399999999999997</v>
      </c>
      <c r="J530" s="56">
        <v>17.54</v>
      </c>
      <c r="K530" s="56">
        <v>1.44</v>
      </c>
      <c r="M530" s="60"/>
      <c r="N530" s="60"/>
      <c r="O530" s="60"/>
      <c r="P530" s="60"/>
    </row>
    <row r="531" spans="1:16" x14ac:dyDescent="0.25">
      <c r="A531" s="96"/>
      <c r="B531" s="95"/>
      <c r="C531" s="73" t="s">
        <v>32</v>
      </c>
      <c r="D531" s="53">
        <f>AVERAGE(D$530:D$530)</f>
        <v>91</v>
      </c>
      <c r="E531" s="53">
        <f t="shared" ref="E531:K531" si="321">AVERAGE(E$530:E$530)</f>
        <v>68</v>
      </c>
      <c r="F531" s="53">
        <f t="shared" si="321"/>
        <v>23</v>
      </c>
      <c r="G531" s="53">
        <f t="shared" si="321"/>
        <v>74.72527472527473</v>
      </c>
      <c r="H531" s="53">
        <f t="shared" si="321"/>
        <v>7.13</v>
      </c>
      <c r="I531" s="53">
        <f t="shared" si="321"/>
        <v>4.6399999999999997</v>
      </c>
      <c r="J531" s="53">
        <f t="shared" si="321"/>
        <v>17.54</v>
      </c>
      <c r="K531" s="53">
        <f t="shared" si="321"/>
        <v>1.44</v>
      </c>
      <c r="M531" s="60"/>
      <c r="N531" s="60"/>
      <c r="O531" s="60"/>
      <c r="P531" s="60"/>
    </row>
    <row r="532" spans="1:16" x14ac:dyDescent="0.25">
      <c r="A532" s="96"/>
      <c r="B532" s="95"/>
      <c r="C532" s="78" t="s">
        <v>33</v>
      </c>
      <c r="D532" s="54">
        <f>_xlfn.STDEV.P(D$530:D$530)</f>
        <v>0</v>
      </c>
      <c r="E532" s="54">
        <f t="shared" ref="E532:K532" si="322">_xlfn.STDEV.P(E$530:E$530)</f>
        <v>0</v>
      </c>
      <c r="F532" s="54">
        <f t="shared" si="322"/>
        <v>0</v>
      </c>
      <c r="G532" s="54"/>
      <c r="H532" s="54">
        <f t="shared" si="322"/>
        <v>0</v>
      </c>
      <c r="I532" s="54">
        <f t="shared" si="322"/>
        <v>0</v>
      </c>
      <c r="J532" s="54">
        <f t="shared" si="322"/>
        <v>0</v>
      </c>
      <c r="K532" s="54">
        <f t="shared" si="322"/>
        <v>0</v>
      </c>
      <c r="M532" s="60"/>
      <c r="N532" s="60"/>
      <c r="O532" s="60"/>
      <c r="P532" s="60"/>
    </row>
    <row r="533" spans="1:16" x14ac:dyDescent="0.25">
      <c r="A533" s="96"/>
      <c r="B533" s="95">
        <v>123</v>
      </c>
      <c r="C533" s="82" t="s">
        <v>298</v>
      </c>
      <c r="D533" s="56">
        <v>104</v>
      </c>
      <c r="E533" s="56">
        <v>98</v>
      </c>
      <c r="F533" s="56">
        <v>6</v>
      </c>
      <c r="G533" s="56">
        <f t="shared" ref="G533" si="323">($E533/$D533)*100</f>
        <v>94.230769230769226</v>
      </c>
      <c r="H533" s="56">
        <v>8.73</v>
      </c>
      <c r="I533" s="56">
        <v>5.22</v>
      </c>
      <c r="J533" s="56">
        <v>27.93</v>
      </c>
      <c r="K533" s="56">
        <v>3.8</v>
      </c>
      <c r="M533" s="60"/>
      <c r="N533" s="60"/>
      <c r="O533" s="60"/>
      <c r="P533" s="60"/>
    </row>
    <row r="534" spans="1:16" x14ac:dyDescent="0.25">
      <c r="A534" s="96"/>
      <c r="B534" s="95"/>
      <c r="C534" s="73" t="s">
        <v>32</v>
      </c>
      <c r="D534" s="53">
        <f>AVERAGE(D$533:D$533)</f>
        <v>104</v>
      </c>
      <c r="E534" s="53">
        <f t="shared" ref="E534:K534" si="324">AVERAGE(E$533:E$533)</f>
        <v>98</v>
      </c>
      <c r="F534" s="53">
        <f t="shared" si="324"/>
        <v>6</v>
      </c>
      <c r="G534" s="53">
        <f t="shared" si="324"/>
        <v>94.230769230769226</v>
      </c>
      <c r="H534" s="53">
        <f t="shared" si="324"/>
        <v>8.73</v>
      </c>
      <c r="I534" s="53">
        <f t="shared" si="324"/>
        <v>5.22</v>
      </c>
      <c r="J534" s="53">
        <f t="shared" si="324"/>
        <v>27.93</v>
      </c>
      <c r="K534" s="53">
        <f t="shared" si="324"/>
        <v>3.8</v>
      </c>
      <c r="M534" s="60"/>
      <c r="N534" s="60"/>
      <c r="O534" s="60"/>
      <c r="P534" s="60"/>
    </row>
    <row r="535" spans="1:16" x14ac:dyDescent="0.25">
      <c r="A535" s="96"/>
      <c r="B535" s="95"/>
      <c r="C535" s="78" t="s">
        <v>33</v>
      </c>
      <c r="D535" s="54">
        <f>_xlfn.STDEV.P(D$533:D$533)</f>
        <v>0</v>
      </c>
      <c r="E535" s="54">
        <f t="shared" ref="E535:K535" si="325">_xlfn.STDEV.P(E$533:E$533)</f>
        <v>0</v>
      </c>
      <c r="F535" s="54">
        <f t="shared" si="325"/>
        <v>0</v>
      </c>
      <c r="G535" s="54"/>
      <c r="H535" s="54">
        <f t="shared" si="325"/>
        <v>0</v>
      </c>
      <c r="I535" s="54">
        <f t="shared" si="325"/>
        <v>0</v>
      </c>
      <c r="J535" s="54">
        <f t="shared" si="325"/>
        <v>0</v>
      </c>
      <c r="K535" s="54">
        <f t="shared" si="325"/>
        <v>0</v>
      </c>
      <c r="M535" s="60"/>
      <c r="N535" s="60"/>
      <c r="O535" s="60"/>
      <c r="P535" s="60"/>
    </row>
    <row r="536" spans="1:16" x14ac:dyDescent="0.25">
      <c r="A536" s="96"/>
      <c r="B536" s="95">
        <v>124</v>
      </c>
      <c r="C536" s="82" t="s">
        <v>298</v>
      </c>
      <c r="D536" s="56">
        <v>108</v>
      </c>
      <c r="E536" s="56">
        <v>104</v>
      </c>
      <c r="F536" s="56">
        <v>4</v>
      </c>
      <c r="G536" s="56">
        <f t="shared" ref="G536" si="326">($E536/$D536)*100</f>
        <v>96.296296296296291</v>
      </c>
      <c r="H536" s="56">
        <v>7.63</v>
      </c>
      <c r="I536" s="56">
        <v>4.49</v>
      </c>
      <c r="J536" s="56">
        <v>27.28</v>
      </c>
      <c r="K536" s="56">
        <v>4.6900000000000004</v>
      </c>
      <c r="M536" s="60"/>
      <c r="N536" s="60"/>
      <c r="O536" s="60"/>
      <c r="P536" s="60"/>
    </row>
    <row r="537" spans="1:16" x14ac:dyDescent="0.25">
      <c r="A537" s="96"/>
      <c r="B537" s="95"/>
      <c r="C537" s="73" t="s">
        <v>32</v>
      </c>
      <c r="D537" s="53">
        <f>AVERAGE(D$536:D$536)</f>
        <v>108</v>
      </c>
      <c r="E537" s="53">
        <f t="shared" ref="E537:K537" si="327">AVERAGE(E$536:E$536)</f>
        <v>104</v>
      </c>
      <c r="F537" s="53">
        <f>AVERAGE(F$536:F$536)</f>
        <v>4</v>
      </c>
      <c r="G537" s="53">
        <f>AVERAGE(G$536:G$536)</f>
        <v>96.296296296296291</v>
      </c>
      <c r="H537" s="53">
        <f t="shared" si="327"/>
        <v>7.63</v>
      </c>
      <c r="I537" s="53">
        <f t="shared" si="327"/>
        <v>4.49</v>
      </c>
      <c r="J537" s="53">
        <f t="shared" si="327"/>
        <v>27.28</v>
      </c>
      <c r="K537" s="53">
        <f t="shared" si="327"/>
        <v>4.6900000000000004</v>
      </c>
      <c r="M537" s="60"/>
      <c r="N537" s="60"/>
      <c r="O537" s="60"/>
      <c r="P537" s="60"/>
    </row>
    <row r="538" spans="1:16" x14ac:dyDescent="0.25">
      <c r="A538" s="96"/>
      <c r="B538" s="95"/>
      <c r="C538" s="78" t="s">
        <v>33</v>
      </c>
      <c r="D538" s="54">
        <f>_xlfn.STDEV.P(D$536:D$536)</f>
        <v>0</v>
      </c>
      <c r="E538" s="54">
        <f t="shared" ref="E538:K538" si="328">_xlfn.STDEV.P(E$536:E$536)</f>
        <v>0</v>
      </c>
      <c r="F538" s="54">
        <f t="shared" si="328"/>
        <v>0</v>
      </c>
      <c r="G538" s="54"/>
      <c r="H538" s="54">
        <f t="shared" si="328"/>
        <v>0</v>
      </c>
      <c r="I538" s="54">
        <f t="shared" si="328"/>
        <v>0</v>
      </c>
      <c r="J538" s="54">
        <f t="shared" si="328"/>
        <v>0</v>
      </c>
      <c r="K538" s="54">
        <f t="shared" si="328"/>
        <v>0</v>
      </c>
      <c r="M538" s="60"/>
      <c r="N538" s="60"/>
      <c r="O538" s="60"/>
      <c r="P538" s="60"/>
    </row>
    <row r="539" spans="1:16" x14ac:dyDescent="0.25">
      <c r="A539" s="96"/>
      <c r="B539" s="95">
        <v>125</v>
      </c>
      <c r="C539" s="82" t="s">
        <v>298</v>
      </c>
      <c r="D539" s="56">
        <v>79</v>
      </c>
      <c r="E539" s="56">
        <v>53</v>
      </c>
      <c r="F539" s="56">
        <v>26</v>
      </c>
      <c r="G539" s="56">
        <f t="shared" ref="G539" si="329">($E539/$D539)*100</f>
        <v>67.088607594936718</v>
      </c>
      <c r="H539" s="56">
        <v>7.39</v>
      </c>
      <c r="I539" s="56">
        <v>4.4400000000000004</v>
      </c>
      <c r="J539" s="56">
        <v>31.54</v>
      </c>
      <c r="K539" s="56">
        <v>2.14</v>
      </c>
      <c r="M539" s="60"/>
      <c r="N539" s="60"/>
      <c r="O539" s="60"/>
      <c r="P539" s="60"/>
    </row>
    <row r="540" spans="1:16" x14ac:dyDescent="0.25">
      <c r="A540" s="96"/>
      <c r="B540" s="95"/>
      <c r="C540" s="73" t="s">
        <v>32</v>
      </c>
      <c r="D540" s="53">
        <f t="shared" ref="D540:K540" si="330">AVERAGE(D$539:D$539)</f>
        <v>79</v>
      </c>
      <c r="E540" s="53">
        <f t="shared" si="330"/>
        <v>53</v>
      </c>
      <c r="F540" s="53">
        <f t="shared" si="330"/>
        <v>26</v>
      </c>
      <c r="G540" s="53">
        <f t="shared" si="330"/>
        <v>67.088607594936718</v>
      </c>
      <c r="H540" s="53">
        <f t="shared" si="330"/>
        <v>7.39</v>
      </c>
      <c r="I540" s="53">
        <f t="shared" si="330"/>
        <v>4.4400000000000004</v>
      </c>
      <c r="J540" s="53">
        <f t="shared" si="330"/>
        <v>31.54</v>
      </c>
      <c r="K540" s="53">
        <f t="shared" si="330"/>
        <v>2.14</v>
      </c>
      <c r="M540" s="60"/>
      <c r="N540" s="60"/>
      <c r="O540" s="60"/>
      <c r="P540" s="60"/>
    </row>
    <row r="541" spans="1:16" x14ac:dyDescent="0.25">
      <c r="A541" s="96"/>
      <c r="B541" s="95"/>
      <c r="C541" s="78" t="s">
        <v>33</v>
      </c>
      <c r="D541" s="54">
        <f>_xlfn.STDEV.P(D$539:D$539)</f>
        <v>0</v>
      </c>
      <c r="E541" s="54">
        <f>_xlfn.STDEV.P(E$539:E$539)</f>
        <v>0</v>
      </c>
      <c r="F541" s="54">
        <f>_xlfn.STDEV.P(F$539:F$539)</f>
        <v>0</v>
      </c>
      <c r="G541" s="54"/>
      <c r="H541" s="54">
        <f>_xlfn.STDEV.P(H$539:H$539)</f>
        <v>0</v>
      </c>
      <c r="I541" s="54">
        <f>_xlfn.STDEV.P(I$539:I$539)</f>
        <v>0</v>
      </c>
      <c r="J541" s="54">
        <f>_xlfn.STDEV.P(J$539:J$539)</f>
        <v>0</v>
      </c>
      <c r="K541" s="54">
        <f>_xlfn.STDEV.P(K$539:K$539)</f>
        <v>0</v>
      </c>
      <c r="M541" s="60"/>
      <c r="N541" s="60"/>
      <c r="O541" s="60"/>
      <c r="P541" s="60"/>
    </row>
    <row r="542" spans="1:16" x14ac:dyDescent="0.25">
      <c r="A542" s="96"/>
      <c r="B542" s="95">
        <v>126</v>
      </c>
      <c r="C542" s="82" t="s">
        <v>300</v>
      </c>
      <c r="D542" s="56">
        <v>59</v>
      </c>
      <c r="E542" s="56">
        <v>58</v>
      </c>
      <c r="F542" s="56">
        <v>1</v>
      </c>
      <c r="G542" s="56">
        <f t="shared" ref="G542" si="331">($E542/$D542)*100</f>
        <v>98.305084745762713</v>
      </c>
      <c r="H542" s="56">
        <v>10.65</v>
      </c>
      <c r="I542" s="56">
        <v>6.44</v>
      </c>
      <c r="J542" s="56">
        <v>68.680000000000007</v>
      </c>
      <c r="K542" s="56">
        <v>15.13</v>
      </c>
      <c r="M542" s="60"/>
      <c r="N542" s="60"/>
      <c r="O542" s="60"/>
      <c r="P542" s="60"/>
    </row>
    <row r="543" spans="1:16" x14ac:dyDescent="0.25">
      <c r="A543" s="96"/>
      <c r="B543" s="95"/>
      <c r="C543" s="73" t="s">
        <v>32</v>
      </c>
      <c r="D543" s="53">
        <f>AVERAGE(D$542:D$542)</f>
        <v>59</v>
      </c>
      <c r="E543" s="53">
        <f t="shared" ref="E543:K543" si="332">AVERAGE(E$542:E$542)</f>
        <v>58</v>
      </c>
      <c r="F543" s="53">
        <f t="shared" si="332"/>
        <v>1</v>
      </c>
      <c r="G543" s="53">
        <f t="shared" si="332"/>
        <v>98.305084745762713</v>
      </c>
      <c r="H543" s="53">
        <f t="shared" si="332"/>
        <v>10.65</v>
      </c>
      <c r="I543" s="53">
        <f t="shared" si="332"/>
        <v>6.44</v>
      </c>
      <c r="J543" s="53">
        <f t="shared" si="332"/>
        <v>68.680000000000007</v>
      </c>
      <c r="K543" s="53">
        <f t="shared" si="332"/>
        <v>15.13</v>
      </c>
      <c r="M543" s="60"/>
      <c r="N543" s="60"/>
      <c r="O543" s="60"/>
      <c r="P543" s="60"/>
    </row>
    <row r="544" spans="1:16" x14ac:dyDescent="0.25">
      <c r="A544" s="96"/>
      <c r="B544" s="95"/>
      <c r="C544" s="78" t="s">
        <v>33</v>
      </c>
      <c r="D544" s="54">
        <f>_xlfn.STDEV.P(D$542:D$542)</f>
        <v>0</v>
      </c>
      <c r="E544" s="54">
        <f t="shared" ref="E544:K544" si="333">_xlfn.STDEV.P(E$542:E$542)</f>
        <v>0</v>
      </c>
      <c r="F544" s="54">
        <f t="shared" si="333"/>
        <v>0</v>
      </c>
      <c r="G544" s="54"/>
      <c r="H544" s="54">
        <f t="shared" si="333"/>
        <v>0</v>
      </c>
      <c r="I544" s="54">
        <f t="shared" si="333"/>
        <v>0</v>
      </c>
      <c r="J544" s="54">
        <f t="shared" si="333"/>
        <v>0</v>
      </c>
      <c r="K544" s="54">
        <f t="shared" si="333"/>
        <v>0</v>
      </c>
      <c r="M544" s="60"/>
      <c r="N544" s="60"/>
      <c r="O544" s="60"/>
      <c r="P544" s="60"/>
    </row>
    <row r="545" spans="1:16" x14ac:dyDescent="0.25">
      <c r="A545" s="96"/>
      <c r="B545" s="95">
        <v>127</v>
      </c>
      <c r="C545" s="82" t="s">
        <v>300</v>
      </c>
      <c r="D545" s="56">
        <v>80</v>
      </c>
      <c r="E545" s="56">
        <v>62</v>
      </c>
      <c r="F545" s="56">
        <v>18</v>
      </c>
      <c r="G545" s="56">
        <f t="shared" ref="G545" si="334">($E545/$D545)*100</f>
        <v>77.5</v>
      </c>
      <c r="H545" s="56">
        <v>7.27</v>
      </c>
      <c r="I545" s="56">
        <v>4.4400000000000004</v>
      </c>
      <c r="J545" s="56">
        <v>16.47</v>
      </c>
      <c r="K545" s="56">
        <v>1.64</v>
      </c>
      <c r="M545" s="60"/>
      <c r="N545" s="60"/>
      <c r="O545" s="60"/>
      <c r="P545" s="60"/>
    </row>
    <row r="546" spans="1:16" x14ac:dyDescent="0.25">
      <c r="A546" s="96"/>
      <c r="B546" s="95"/>
      <c r="C546" s="73" t="s">
        <v>32</v>
      </c>
      <c r="D546" s="53">
        <f>AVERAGE(D$545:D$545)</f>
        <v>80</v>
      </c>
      <c r="E546" s="53">
        <f t="shared" ref="E546:K546" si="335">AVERAGE(E$545:E$545)</f>
        <v>62</v>
      </c>
      <c r="F546" s="53">
        <f t="shared" si="335"/>
        <v>18</v>
      </c>
      <c r="G546" s="53">
        <f t="shared" si="335"/>
        <v>77.5</v>
      </c>
      <c r="H546" s="53">
        <f t="shared" si="335"/>
        <v>7.27</v>
      </c>
      <c r="I546" s="53">
        <f t="shared" si="335"/>
        <v>4.4400000000000004</v>
      </c>
      <c r="J546" s="53">
        <f t="shared" si="335"/>
        <v>16.47</v>
      </c>
      <c r="K546" s="53">
        <f t="shared" si="335"/>
        <v>1.64</v>
      </c>
      <c r="M546" s="60"/>
      <c r="N546" s="60"/>
      <c r="O546" s="60"/>
      <c r="P546" s="60"/>
    </row>
    <row r="547" spans="1:16" x14ac:dyDescent="0.25">
      <c r="A547" s="96"/>
      <c r="B547" s="95"/>
      <c r="C547" s="78" t="s">
        <v>33</v>
      </c>
      <c r="D547" s="54">
        <f>_xlfn.STDEV.P(D$545:D$545)</f>
        <v>0</v>
      </c>
      <c r="E547" s="54">
        <f t="shared" ref="E547:K547" si="336">_xlfn.STDEV.P(E$545:E$545)</f>
        <v>0</v>
      </c>
      <c r="F547" s="54">
        <f t="shared" si="336"/>
        <v>0</v>
      </c>
      <c r="G547" s="54"/>
      <c r="H547" s="54">
        <f t="shared" si="336"/>
        <v>0</v>
      </c>
      <c r="I547" s="54">
        <f t="shared" si="336"/>
        <v>0</v>
      </c>
      <c r="J547" s="54">
        <f t="shared" si="336"/>
        <v>0</v>
      </c>
      <c r="K547" s="54">
        <f t="shared" si="336"/>
        <v>0</v>
      </c>
      <c r="M547" s="60"/>
      <c r="N547" s="60"/>
      <c r="O547" s="60"/>
      <c r="P547" s="60"/>
    </row>
    <row r="548" spans="1:16" x14ac:dyDescent="0.25">
      <c r="A548" s="96"/>
      <c r="B548" s="95">
        <v>128</v>
      </c>
      <c r="C548" s="82" t="s">
        <v>300</v>
      </c>
      <c r="D548" s="56">
        <v>95</v>
      </c>
      <c r="E548" s="56">
        <v>61</v>
      </c>
      <c r="F548" s="56">
        <v>34</v>
      </c>
      <c r="G548" s="56">
        <f t="shared" ref="G548" si="337">($E548/$D548)*100</f>
        <v>64.21052631578948</v>
      </c>
      <c r="H548" s="56">
        <v>8.4600000000000009</v>
      </c>
      <c r="I548" s="56">
        <v>4.2</v>
      </c>
      <c r="J548" s="56">
        <v>17.04</v>
      </c>
      <c r="K548" s="56">
        <v>2.16</v>
      </c>
      <c r="M548" s="60"/>
      <c r="N548" s="60"/>
      <c r="O548" s="60"/>
      <c r="P548" s="60"/>
    </row>
    <row r="549" spans="1:16" x14ac:dyDescent="0.25">
      <c r="A549" s="96"/>
      <c r="B549" s="95"/>
      <c r="C549" s="73" t="s">
        <v>32</v>
      </c>
      <c r="D549" s="53">
        <f t="shared" ref="D549:K549" si="338">AVERAGE(D$548:D$548)</f>
        <v>95</v>
      </c>
      <c r="E549" s="53">
        <f t="shared" si="338"/>
        <v>61</v>
      </c>
      <c r="F549" s="53">
        <f t="shared" si="338"/>
        <v>34</v>
      </c>
      <c r="G549" s="53">
        <f t="shared" si="338"/>
        <v>64.21052631578948</v>
      </c>
      <c r="H549" s="53">
        <f t="shared" si="338"/>
        <v>8.4600000000000009</v>
      </c>
      <c r="I549" s="53">
        <f t="shared" si="338"/>
        <v>4.2</v>
      </c>
      <c r="J549" s="53">
        <f t="shared" si="338"/>
        <v>17.04</v>
      </c>
      <c r="K549" s="53">
        <f t="shared" si="338"/>
        <v>2.16</v>
      </c>
      <c r="M549" s="60"/>
      <c r="N549" s="60"/>
      <c r="O549" s="60"/>
      <c r="P549" s="60"/>
    </row>
    <row r="550" spans="1:16" x14ac:dyDescent="0.25">
      <c r="A550" s="96"/>
      <c r="B550" s="95"/>
      <c r="C550" s="78" t="s">
        <v>33</v>
      </c>
      <c r="D550" s="54">
        <f>_xlfn.STDEV.P(D$548:D$548)</f>
        <v>0</v>
      </c>
      <c r="E550" s="54">
        <f t="shared" ref="E550:K550" si="339">_xlfn.STDEV.P(E$548:E$548)</f>
        <v>0</v>
      </c>
      <c r="F550" s="54">
        <f t="shared" si="339"/>
        <v>0</v>
      </c>
      <c r="G550" s="54"/>
      <c r="H550" s="54">
        <f t="shared" si="339"/>
        <v>0</v>
      </c>
      <c r="I550" s="54">
        <f t="shared" si="339"/>
        <v>0</v>
      </c>
      <c r="J550" s="54">
        <f t="shared" si="339"/>
        <v>0</v>
      </c>
      <c r="K550" s="54">
        <f t="shared" si="339"/>
        <v>0</v>
      </c>
      <c r="M550" s="60"/>
      <c r="N550" s="60"/>
      <c r="O550" s="60"/>
      <c r="P550" s="60"/>
    </row>
    <row r="551" spans="1:16" x14ac:dyDescent="0.25">
      <c r="A551" s="96"/>
      <c r="B551" s="95">
        <v>129</v>
      </c>
      <c r="C551" s="82" t="s">
        <v>300</v>
      </c>
      <c r="D551" s="56">
        <v>72</v>
      </c>
      <c r="E551" s="56">
        <v>39</v>
      </c>
      <c r="F551" s="56">
        <v>33</v>
      </c>
      <c r="G551" s="56">
        <f t="shared" ref="G551" si="340">($E551/$D551)*100</f>
        <v>54.166666666666664</v>
      </c>
      <c r="H551" s="56">
        <v>9.01</v>
      </c>
      <c r="I551" s="56">
        <v>4.75</v>
      </c>
      <c r="J551" s="56">
        <v>34.32</v>
      </c>
      <c r="K551" s="56">
        <v>2.77</v>
      </c>
      <c r="M551" s="60"/>
      <c r="N551" s="60"/>
      <c r="O551" s="60"/>
      <c r="P551" s="60"/>
    </row>
    <row r="552" spans="1:16" x14ac:dyDescent="0.25">
      <c r="A552" s="96"/>
      <c r="B552" s="95"/>
      <c r="C552" s="73" t="s">
        <v>32</v>
      </c>
      <c r="D552" s="53">
        <f>AVERAGE(D$551:D$551)</f>
        <v>72</v>
      </c>
      <c r="E552" s="53">
        <f t="shared" ref="E552:K552" si="341">AVERAGE(E$551:E$551)</f>
        <v>39</v>
      </c>
      <c r="F552" s="53">
        <f t="shared" si="341"/>
        <v>33</v>
      </c>
      <c r="G552" s="53">
        <f t="shared" si="341"/>
        <v>54.166666666666664</v>
      </c>
      <c r="H552" s="53">
        <f t="shared" si="341"/>
        <v>9.01</v>
      </c>
      <c r="I552" s="53">
        <f t="shared" si="341"/>
        <v>4.75</v>
      </c>
      <c r="J552" s="53">
        <f t="shared" si="341"/>
        <v>34.32</v>
      </c>
      <c r="K552" s="53">
        <f t="shared" si="341"/>
        <v>2.77</v>
      </c>
      <c r="M552" s="60"/>
      <c r="N552" s="60"/>
      <c r="O552" s="60"/>
      <c r="P552" s="60"/>
    </row>
    <row r="553" spans="1:16" x14ac:dyDescent="0.25">
      <c r="A553" s="96"/>
      <c r="B553" s="95"/>
      <c r="C553" s="78" t="s">
        <v>33</v>
      </c>
      <c r="D553" s="54">
        <f>_xlfn.STDEV.P(D$551:D$551)</f>
        <v>0</v>
      </c>
      <c r="E553" s="54">
        <f t="shared" ref="E553:K553" si="342">_xlfn.STDEV.P(E$551:E$551)</f>
        <v>0</v>
      </c>
      <c r="F553" s="54">
        <f t="shared" si="342"/>
        <v>0</v>
      </c>
      <c r="G553" s="54"/>
      <c r="H553" s="54">
        <f t="shared" si="342"/>
        <v>0</v>
      </c>
      <c r="I553" s="54">
        <f t="shared" si="342"/>
        <v>0</v>
      </c>
      <c r="J553" s="54">
        <f t="shared" si="342"/>
        <v>0</v>
      </c>
      <c r="K553" s="54">
        <f t="shared" si="342"/>
        <v>0</v>
      </c>
      <c r="M553" s="60"/>
      <c r="N553" s="60"/>
      <c r="O553" s="60"/>
      <c r="P553" s="60"/>
    </row>
    <row r="554" spans="1:16" x14ac:dyDescent="0.25">
      <c r="A554" s="96"/>
      <c r="B554" s="95">
        <v>130</v>
      </c>
      <c r="C554" s="82" t="s">
        <v>300</v>
      </c>
      <c r="D554" s="56">
        <v>81</v>
      </c>
      <c r="E554" s="56">
        <v>31</v>
      </c>
      <c r="F554" s="56">
        <v>50</v>
      </c>
      <c r="G554" s="56">
        <f t="shared" ref="G554" si="343">($E554/$D554)*100</f>
        <v>38.271604938271601</v>
      </c>
      <c r="H554" s="56">
        <v>8.1199999999999992</v>
      </c>
      <c r="I554" s="56">
        <v>3.97</v>
      </c>
      <c r="J554" s="56">
        <v>40.18</v>
      </c>
      <c r="K554" s="56">
        <v>2.2999999999999998</v>
      </c>
      <c r="M554" s="60"/>
      <c r="N554" s="60"/>
      <c r="O554" s="60"/>
      <c r="P554" s="60"/>
    </row>
    <row r="555" spans="1:16" x14ac:dyDescent="0.25">
      <c r="A555" s="96"/>
      <c r="B555" s="95"/>
      <c r="C555" s="73" t="s">
        <v>32</v>
      </c>
      <c r="D555" s="53">
        <f>AVERAGE(D$554:D$554)</f>
        <v>81</v>
      </c>
      <c r="E555" s="53">
        <f t="shared" ref="E555:K555" si="344">AVERAGE(E$554:E$554)</f>
        <v>31</v>
      </c>
      <c r="F555" s="53">
        <f t="shared" si="344"/>
        <v>50</v>
      </c>
      <c r="G555" s="53">
        <f t="shared" si="344"/>
        <v>38.271604938271601</v>
      </c>
      <c r="H555" s="53">
        <f t="shared" si="344"/>
        <v>8.1199999999999992</v>
      </c>
      <c r="I555" s="53">
        <f t="shared" si="344"/>
        <v>3.97</v>
      </c>
      <c r="J555" s="53">
        <f t="shared" si="344"/>
        <v>40.18</v>
      </c>
      <c r="K555" s="53">
        <f t="shared" si="344"/>
        <v>2.2999999999999998</v>
      </c>
      <c r="M555" s="60"/>
      <c r="N555" s="60"/>
      <c r="O555" s="60"/>
      <c r="P555" s="60"/>
    </row>
    <row r="556" spans="1:16" x14ac:dyDescent="0.25">
      <c r="A556" s="96"/>
      <c r="B556" s="95"/>
      <c r="C556" s="78" t="s">
        <v>33</v>
      </c>
      <c r="D556" s="54">
        <f>_xlfn.STDEV.P(D$554:D$554)</f>
        <v>0</v>
      </c>
      <c r="E556" s="54">
        <f t="shared" ref="E556:K556" si="345">_xlfn.STDEV.P(E$554:E$554)</f>
        <v>0</v>
      </c>
      <c r="F556" s="54">
        <f t="shared" si="345"/>
        <v>0</v>
      </c>
      <c r="G556" s="54"/>
      <c r="H556" s="54">
        <f t="shared" si="345"/>
        <v>0</v>
      </c>
      <c r="I556" s="54">
        <f t="shared" si="345"/>
        <v>0</v>
      </c>
      <c r="J556" s="54">
        <f t="shared" si="345"/>
        <v>0</v>
      </c>
      <c r="K556" s="54">
        <f t="shared" si="345"/>
        <v>0</v>
      </c>
      <c r="M556" s="60"/>
      <c r="N556" s="60"/>
      <c r="O556" s="60"/>
      <c r="P556" s="60"/>
    </row>
    <row r="557" spans="1:16" x14ac:dyDescent="0.25">
      <c r="A557" s="96"/>
      <c r="B557" s="95">
        <v>131</v>
      </c>
      <c r="C557" s="82" t="s">
        <v>300</v>
      </c>
      <c r="D557" s="56">
        <v>125</v>
      </c>
      <c r="E557" s="56">
        <v>82</v>
      </c>
      <c r="F557" s="56">
        <v>43</v>
      </c>
      <c r="G557" s="56">
        <f t="shared" ref="G557" si="346">($E557/$D557)*100</f>
        <v>65.600000000000009</v>
      </c>
      <c r="H557" s="56">
        <v>7.27</v>
      </c>
      <c r="I557" s="56">
        <v>4.32</v>
      </c>
      <c r="J557" s="56">
        <v>17.03</v>
      </c>
      <c r="K557" s="56">
        <v>1.87</v>
      </c>
      <c r="M557" s="60"/>
      <c r="N557" s="60"/>
      <c r="O557" s="60"/>
      <c r="P557" s="60"/>
    </row>
    <row r="558" spans="1:16" x14ac:dyDescent="0.25">
      <c r="A558" s="96"/>
      <c r="B558" s="95"/>
      <c r="C558" s="73" t="s">
        <v>32</v>
      </c>
      <c r="D558" s="53">
        <f>AVERAGE(D$557:D$557)</f>
        <v>125</v>
      </c>
      <c r="E558" s="53">
        <f t="shared" ref="E558:K558" si="347">AVERAGE(E$557:E$557)</f>
        <v>82</v>
      </c>
      <c r="F558" s="53">
        <f t="shared" si="347"/>
        <v>43</v>
      </c>
      <c r="G558" s="53">
        <f t="shared" si="347"/>
        <v>65.600000000000009</v>
      </c>
      <c r="H558" s="53">
        <f t="shared" si="347"/>
        <v>7.27</v>
      </c>
      <c r="I558" s="53">
        <f t="shared" si="347"/>
        <v>4.32</v>
      </c>
      <c r="J558" s="53">
        <f t="shared" si="347"/>
        <v>17.03</v>
      </c>
      <c r="K558" s="53">
        <f t="shared" si="347"/>
        <v>1.87</v>
      </c>
      <c r="M558" s="60"/>
      <c r="N558" s="60"/>
      <c r="O558" s="60"/>
      <c r="P558" s="60"/>
    </row>
    <row r="559" spans="1:16" x14ac:dyDescent="0.25">
      <c r="A559" s="96"/>
      <c r="B559" s="95"/>
      <c r="C559" s="78" t="s">
        <v>33</v>
      </c>
      <c r="D559" s="54">
        <f>_xlfn.STDEV.P(D$557:D$557)</f>
        <v>0</v>
      </c>
      <c r="E559" s="54">
        <f t="shared" ref="E559:K559" si="348">_xlfn.STDEV.P(E$557:E$557)</f>
        <v>0</v>
      </c>
      <c r="F559" s="54">
        <f t="shared" si="348"/>
        <v>0</v>
      </c>
      <c r="G559" s="54"/>
      <c r="H559" s="54">
        <f t="shared" si="348"/>
        <v>0</v>
      </c>
      <c r="I559" s="54">
        <f t="shared" si="348"/>
        <v>0</v>
      </c>
      <c r="J559" s="54">
        <f t="shared" si="348"/>
        <v>0</v>
      </c>
      <c r="K559" s="54">
        <f t="shared" si="348"/>
        <v>0</v>
      </c>
      <c r="M559" s="60"/>
      <c r="N559" s="60"/>
      <c r="O559" s="60"/>
      <c r="P559" s="60"/>
    </row>
    <row r="560" spans="1:16" x14ac:dyDescent="0.25">
      <c r="A560" s="96"/>
      <c r="B560" s="95">
        <v>132</v>
      </c>
      <c r="C560" s="82" t="s">
        <v>300</v>
      </c>
      <c r="D560" s="56">
        <v>131</v>
      </c>
      <c r="E560" s="56">
        <v>83</v>
      </c>
      <c r="F560" s="56">
        <v>48</v>
      </c>
      <c r="G560" s="56">
        <f t="shared" ref="G560" si="349">($E560/$D560)*100</f>
        <v>63.358778625954194</v>
      </c>
      <c r="H560" s="56">
        <v>6.47</v>
      </c>
      <c r="I560" s="56">
        <v>3.82</v>
      </c>
      <c r="J560" s="56">
        <v>29.78</v>
      </c>
      <c r="K560" s="56">
        <v>2.0299999999999998</v>
      </c>
      <c r="M560" s="60"/>
      <c r="N560" s="60"/>
      <c r="O560" s="60"/>
      <c r="P560" s="60"/>
    </row>
    <row r="561" spans="1:16" x14ac:dyDescent="0.25">
      <c r="A561" s="96"/>
      <c r="B561" s="95"/>
      <c r="C561" s="73" t="s">
        <v>32</v>
      </c>
      <c r="D561" s="53">
        <f>AVERAGE(D$560:D$560)</f>
        <v>131</v>
      </c>
      <c r="E561" s="53">
        <f t="shared" ref="E561:K561" si="350">AVERAGE(E$560:E$560)</f>
        <v>83</v>
      </c>
      <c r="F561" s="53">
        <f t="shared" si="350"/>
        <v>48</v>
      </c>
      <c r="G561" s="53">
        <f t="shared" si="350"/>
        <v>63.358778625954194</v>
      </c>
      <c r="H561" s="53">
        <f t="shared" si="350"/>
        <v>6.47</v>
      </c>
      <c r="I561" s="53">
        <f t="shared" si="350"/>
        <v>3.82</v>
      </c>
      <c r="J561" s="53">
        <f t="shared" si="350"/>
        <v>29.78</v>
      </c>
      <c r="K561" s="53">
        <f t="shared" si="350"/>
        <v>2.0299999999999998</v>
      </c>
      <c r="M561" s="60"/>
      <c r="N561" s="60"/>
      <c r="O561" s="60"/>
      <c r="P561" s="60"/>
    </row>
    <row r="562" spans="1:16" x14ac:dyDescent="0.25">
      <c r="A562" s="96"/>
      <c r="B562" s="95"/>
      <c r="C562" s="78" t="s">
        <v>33</v>
      </c>
      <c r="D562" s="54">
        <f>_xlfn.STDEV.P(D$560:D$560)</f>
        <v>0</v>
      </c>
      <c r="E562" s="54">
        <f t="shared" ref="E562:K562" si="351">_xlfn.STDEV.P(E$560:E$560)</f>
        <v>0</v>
      </c>
      <c r="F562" s="54">
        <f t="shared" si="351"/>
        <v>0</v>
      </c>
      <c r="G562" s="54"/>
      <c r="H562" s="54">
        <f t="shared" si="351"/>
        <v>0</v>
      </c>
      <c r="I562" s="54">
        <f t="shared" si="351"/>
        <v>0</v>
      </c>
      <c r="J562" s="54">
        <f t="shared" si="351"/>
        <v>0</v>
      </c>
      <c r="K562" s="54">
        <f t="shared" si="351"/>
        <v>0</v>
      </c>
      <c r="M562" s="60"/>
      <c r="N562" s="60"/>
      <c r="O562" s="60"/>
      <c r="P562" s="60"/>
    </row>
    <row r="563" spans="1:16" x14ac:dyDescent="0.25">
      <c r="A563" s="96"/>
      <c r="B563" s="95">
        <v>133</v>
      </c>
      <c r="C563" s="82" t="s">
        <v>300</v>
      </c>
      <c r="D563" s="56">
        <v>129</v>
      </c>
      <c r="E563" s="56">
        <v>79</v>
      </c>
      <c r="F563" s="56">
        <v>50</v>
      </c>
      <c r="G563" s="56">
        <f t="shared" ref="G563" si="352">($E563/$D563)*100</f>
        <v>61.240310077519375</v>
      </c>
      <c r="H563" s="56">
        <v>8.06</v>
      </c>
      <c r="I563" s="56">
        <v>4.4800000000000004</v>
      </c>
      <c r="J563" s="56">
        <v>16.37</v>
      </c>
      <c r="K563" s="56">
        <v>2.2999999999999998</v>
      </c>
      <c r="M563" s="60"/>
      <c r="N563" s="60"/>
      <c r="O563" s="60"/>
      <c r="P563" s="60"/>
    </row>
    <row r="564" spans="1:16" x14ac:dyDescent="0.25">
      <c r="A564" s="96"/>
      <c r="B564" s="95"/>
      <c r="C564" s="73" t="s">
        <v>32</v>
      </c>
      <c r="D564" s="53">
        <f>AVERAGE(D$563:D$563)</f>
        <v>129</v>
      </c>
      <c r="E564" s="53">
        <f t="shared" ref="E564:K564" si="353">AVERAGE(E$563:E$563)</f>
        <v>79</v>
      </c>
      <c r="F564" s="53">
        <f t="shared" si="353"/>
        <v>50</v>
      </c>
      <c r="G564" s="53">
        <f t="shared" si="353"/>
        <v>61.240310077519375</v>
      </c>
      <c r="H564" s="53">
        <f t="shared" si="353"/>
        <v>8.06</v>
      </c>
      <c r="I564" s="53">
        <f t="shared" si="353"/>
        <v>4.4800000000000004</v>
      </c>
      <c r="J564" s="53">
        <f t="shared" si="353"/>
        <v>16.37</v>
      </c>
      <c r="K564" s="53">
        <f t="shared" si="353"/>
        <v>2.2999999999999998</v>
      </c>
      <c r="M564" s="60"/>
      <c r="N564" s="60"/>
      <c r="O564" s="60"/>
      <c r="P564" s="60"/>
    </row>
    <row r="565" spans="1:16" x14ac:dyDescent="0.25">
      <c r="A565" s="96"/>
      <c r="B565" s="95"/>
      <c r="C565" s="78" t="s">
        <v>33</v>
      </c>
      <c r="D565" s="54">
        <f>_xlfn.STDEV.P(D$563:D$563)</f>
        <v>0</v>
      </c>
      <c r="E565" s="54">
        <f t="shared" ref="E565:K565" si="354">_xlfn.STDEV.P(E$563:E$563)</f>
        <v>0</v>
      </c>
      <c r="F565" s="54">
        <f t="shared" si="354"/>
        <v>0</v>
      </c>
      <c r="G565" s="54"/>
      <c r="H565" s="54">
        <f t="shared" si="354"/>
        <v>0</v>
      </c>
      <c r="I565" s="54">
        <f t="shared" si="354"/>
        <v>0</v>
      </c>
      <c r="J565" s="54">
        <f t="shared" si="354"/>
        <v>0</v>
      </c>
      <c r="K565" s="54">
        <f t="shared" si="354"/>
        <v>0</v>
      </c>
      <c r="M565" s="60"/>
      <c r="N565" s="60"/>
      <c r="O565" s="60"/>
      <c r="P565" s="60"/>
    </row>
    <row r="566" spans="1:16" x14ac:dyDescent="0.25">
      <c r="A566" s="96"/>
      <c r="B566" s="95">
        <v>134</v>
      </c>
      <c r="C566" s="82" t="s">
        <v>300</v>
      </c>
      <c r="D566" s="56">
        <v>141</v>
      </c>
      <c r="E566" s="56">
        <v>97</v>
      </c>
      <c r="F566" s="56">
        <v>44</v>
      </c>
      <c r="G566" s="56">
        <f t="shared" ref="G566" si="355">($E566/$D566)*100</f>
        <v>68.794326241134755</v>
      </c>
      <c r="H566" s="56">
        <v>6.81</v>
      </c>
      <c r="I566" s="56">
        <v>3.69</v>
      </c>
      <c r="J566" s="56">
        <v>27.27</v>
      </c>
      <c r="K566" s="56">
        <v>1.96</v>
      </c>
      <c r="M566" s="60"/>
      <c r="N566" s="60"/>
      <c r="O566" s="60"/>
      <c r="P566" s="60"/>
    </row>
    <row r="567" spans="1:16" x14ac:dyDescent="0.25">
      <c r="A567" s="96"/>
      <c r="B567" s="95"/>
      <c r="C567" s="73" t="s">
        <v>32</v>
      </c>
      <c r="D567" s="53">
        <f>AVERAGE(D$563:D$563)</f>
        <v>129</v>
      </c>
      <c r="E567" s="53">
        <f t="shared" ref="E567:K567" si="356">AVERAGE(E$563:E$563)</f>
        <v>79</v>
      </c>
      <c r="F567" s="53">
        <f t="shared" si="356"/>
        <v>50</v>
      </c>
      <c r="G567" s="53">
        <f t="shared" si="356"/>
        <v>61.240310077519375</v>
      </c>
      <c r="H567" s="53">
        <f t="shared" si="356"/>
        <v>8.06</v>
      </c>
      <c r="I567" s="53">
        <f t="shared" si="356"/>
        <v>4.4800000000000004</v>
      </c>
      <c r="J567" s="53">
        <f t="shared" si="356"/>
        <v>16.37</v>
      </c>
      <c r="K567" s="53">
        <f t="shared" si="356"/>
        <v>2.2999999999999998</v>
      </c>
      <c r="M567" s="60"/>
      <c r="N567" s="60"/>
      <c r="O567" s="60"/>
      <c r="P567" s="60"/>
    </row>
    <row r="568" spans="1:16" x14ac:dyDescent="0.25">
      <c r="A568" s="96"/>
      <c r="B568" s="95"/>
      <c r="C568" s="78" t="s">
        <v>33</v>
      </c>
      <c r="D568" s="54">
        <f>_xlfn.STDEV.P(D$563:D$563)</f>
        <v>0</v>
      </c>
      <c r="E568" s="54">
        <f t="shared" ref="E568:K568" si="357">_xlfn.STDEV.P(E$563:E$563)</f>
        <v>0</v>
      </c>
      <c r="F568" s="54">
        <f t="shared" si="357"/>
        <v>0</v>
      </c>
      <c r="G568" s="54"/>
      <c r="H568" s="54">
        <f t="shared" si="357"/>
        <v>0</v>
      </c>
      <c r="I568" s="54">
        <f t="shared" si="357"/>
        <v>0</v>
      </c>
      <c r="J568" s="54">
        <f t="shared" si="357"/>
        <v>0</v>
      </c>
      <c r="K568" s="54">
        <f t="shared" si="357"/>
        <v>0</v>
      </c>
      <c r="M568" s="60"/>
      <c r="N568" s="60"/>
      <c r="O568" s="60"/>
      <c r="P568" s="60"/>
    </row>
    <row r="569" spans="1:16" x14ac:dyDescent="0.25">
      <c r="A569" s="96"/>
      <c r="B569" s="95">
        <v>135</v>
      </c>
      <c r="C569" s="82" t="s">
        <v>302</v>
      </c>
      <c r="D569" s="56">
        <v>105</v>
      </c>
      <c r="E569" s="56">
        <v>81</v>
      </c>
      <c r="F569" s="56">
        <v>24</v>
      </c>
      <c r="G569" s="56">
        <f t="shared" ref="G569" si="358">($E569/$D569)*100</f>
        <v>77.142857142857153</v>
      </c>
      <c r="H569" s="56">
        <v>10.06</v>
      </c>
      <c r="I569" s="56">
        <v>5.64</v>
      </c>
      <c r="J569" s="56">
        <v>42.22</v>
      </c>
      <c r="K569" s="56">
        <v>2.23</v>
      </c>
      <c r="M569" s="60"/>
      <c r="N569" s="60"/>
      <c r="O569" s="60"/>
      <c r="P569" s="60"/>
    </row>
    <row r="570" spans="1:16" x14ac:dyDescent="0.25">
      <c r="A570" s="96"/>
      <c r="B570" s="95"/>
      <c r="C570" s="73" t="s">
        <v>32</v>
      </c>
      <c r="D570" s="53">
        <f>AVERAGE(D$569:D$569)</f>
        <v>105</v>
      </c>
      <c r="E570" s="53">
        <f t="shared" ref="E570:K570" si="359">AVERAGE(E$569:E$569)</f>
        <v>81</v>
      </c>
      <c r="F570" s="53">
        <f t="shared" si="359"/>
        <v>24</v>
      </c>
      <c r="G570" s="53">
        <f t="shared" si="359"/>
        <v>77.142857142857153</v>
      </c>
      <c r="H570" s="53">
        <f t="shared" si="359"/>
        <v>10.06</v>
      </c>
      <c r="I570" s="53">
        <f t="shared" si="359"/>
        <v>5.64</v>
      </c>
      <c r="J570" s="53">
        <f t="shared" si="359"/>
        <v>42.22</v>
      </c>
      <c r="K570" s="53">
        <f t="shared" si="359"/>
        <v>2.23</v>
      </c>
      <c r="M570" s="60"/>
      <c r="N570" s="60"/>
      <c r="O570" s="60"/>
      <c r="P570" s="60"/>
    </row>
    <row r="571" spans="1:16" x14ac:dyDescent="0.25">
      <c r="A571" s="96"/>
      <c r="B571" s="95"/>
      <c r="C571" s="78" t="s">
        <v>33</v>
      </c>
      <c r="D571" s="54">
        <f>_xlfn.STDEV.P(D$569:D$569)</f>
        <v>0</v>
      </c>
      <c r="E571" s="54">
        <f t="shared" ref="E571:K571" si="360">_xlfn.STDEV.P(E$569:E$569)</f>
        <v>0</v>
      </c>
      <c r="F571" s="54">
        <f t="shared" si="360"/>
        <v>0</v>
      </c>
      <c r="G571" s="54"/>
      <c r="H571" s="54">
        <f t="shared" si="360"/>
        <v>0</v>
      </c>
      <c r="I571" s="54">
        <f t="shared" si="360"/>
        <v>0</v>
      </c>
      <c r="J571" s="54">
        <f t="shared" si="360"/>
        <v>0</v>
      </c>
      <c r="K571" s="54">
        <f t="shared" si="360"/>
        <v>0</v>
      </c>
      <c r="M571" s="60"/>
      <c r="N571" s="60"/>
      <c r="O571" s="60"/>
      <c r="P571" s="60"/>
    </row>
    <row r="572" spans="1:16" x14ac:dyDescent="0.25">
      <c r="A572" s="96"/>
      <c r="B572" s="95">
        <v>136</v>
      </c>
      <c r="C572" s="82" t="s">
        <v>302</v>
      </c>
      <c r="D572" s="56">
        <v>115</v>
      </c>
      <c r="E572" s="56">
        <v>64</v>
      </c>
      <c r="F572" s="56">
        <v>51</v>
      </c>
      <c r="G572" s="56">
        <f t="shared" ref="G572" si="361">($E572/$D572)*100</f>
        <v>55.652173913043477</v>
      </c>
      <c r="H572" s="56">
        <v>9.3800000000000008</v>
      </c>
      <c r="I572" s="56">
        <v>5.66</v>
      </c>
      <c r="J572" s="56">
        <v>38.5</v>
      </c>
      <c r="K572" s="56">
        <v>2</v>
      </c>
      <c r="M572" s="60"/>
      <c r="N572" s="60"/>
      <c r="O572" s="60"/>
      <c r="P572" s="60"/>
    </row>
    <row r="573" spans="1:16" x14ac:dyDescent="0.25">
      <c r="A573" s="96"/>
      <c r="B573" s="95"/>
      <c r="C573" s="73" t="s">
        <v>32</v>
      </c>
      <c r="D573" s="53">
        <f>AVERAGE(D$572:D$572)</f>
        <v>115</v>
      </c>
      <c r="E573" s="53">
        <f t="shared" ref="E573:K573" si="362">AVERAGE(E$572:E$572)</f>
        <v>64</v>
      </c>
      <c r="F573" s="53">
        <f t="shared" si="362"/>
        <v>51</v>
      </c>
      <c r="G573" s="53">
        <f t="shared" si="362"/>
        <v>55.652173913043477</v>
      </c>
      <c r="H573" s="53">
        <f t="shared" si="362"/>
        <v>9.3800000000000008</v>
      </c>
      <c r="I573" s="53">
        <f t="shared" si="362"/>
        <v>5.66</v>
      </c>
      <c r="J573" s="53">
        <f t="shared" si="362"/>
        <v>38.5</v>
      </c>
      <c r="K573" s="53">
        <f t="shared" si="362"/>
        <v>2</v>
      </c>
      <c r="M573" s="60"/>
      <c r="N573" s="60"/>
      <c r="O573" s="60"/>
      <c r="P573" s="60"/>
    </row>
    <row r="574" spans="1:16" x14ac:dyDescent="0.25">
      <c r="A574" s="96"/>
      <c r="B574" s="95"/>
      <c r="C574" s="78" t="s">
        <v>33</v>
      </c>
      <c r="D574" s="54">
        <f>_xlfn.STDEV.P(D$572:D$572)</f>
        <v>0</v>
      </c>
      <c r="E574" s="54">
        <f t="shared" ref="E574:K574" si="363">_xlfn.STDEV.P(E$572:E$572)</f>
        <v>0</v>
      </c>
      <c r="F574" s="54">
        <f t="shared" si="363"/>
        <v>0</v>
      </c>
      <c r="G574" s="54"/>
      <c r="H574" s="54">
        <f t="shared" si="363"/>
        <v>0</v>
      </c>
      <c r="I574" s="54">
        <f t="shared" si="363"/>
        <v>0</v>
      </c>
      <c r="J574" s="54">
        <f t="shared" si="363"/>
        <v>0</v>
      </c>
      <c r="K574" s="54">
        <f t="shared" si="363"/>
        <v>0</v>
      </c>
      <c r="M574" s="60"/>
      <c r="N574" s="60"/>
      <c r="O574" s="60"/>
      <c r="P574" s="60"/>
    </row>
    <row r="575" spans="1:16" x14ac:dyDescent="0.25">
      <c r="A575" s="96"/>
      <c r="B575" s="95">
        <v>137</v>
      </c>
      <c r="C575" s="82" t="s">
        <v>302</v>
      </c>
      <c r="D575" s="56">
        <v>108</v>
      </c>
      <c r="E575" s="56">
        <v>86</v>
      </c>
      <c r="F575" s="56">
        <v>22</v>
      </c>
      <c r="G575" s="56">
        <f t="shared" ref="G575" si="364">($E575/$D575)*100</f>
        <v>79.629629629629633</v>
      </c>
      <c r="H575" s="56">
        <v>7.78</v>
      </c>
      <c r="I575" s="56">
        <v>4.1399999999999997</v>
      </c>
      <c r="J575" s="56">
        <v>37.58</v>
      </c>
      <c r="K575" s="56">
        <v>3.48</v>
      </c>
      <c r="M575" s="60"/>
      <c r="N575" s="60"/>
      <c r="O575" s="60"/>
      <c r="P575" s="60"/>
    </row>
    <row r="576" spans="1:16" x14ac:dyDescent="0.25">
      <c r="A576" s="96"/>
      <c r="B576" s="95"/>
      <c r="C576" s="73" t="s">
        <v>32</v>
      </c>
      <c r="D576" s="53">
        <f t="shared" ref="D576:K576" si="365">AVERAGE(D$575:D$575)</f>
        <v>108</v>
      </c>
      <c r="E576" s="53">
        <f t="shared" si="365"/>
        <v>86</v>
      </c>
      <c r="F576" s="53">
        <f t="shared" si="365"/>
        <v>22</v>
      </c>
      <c r="G576" s="53">
        <f t="shared" si="365"/>
        <v>79.629629629629633</v>
      </c>
      <c r="H576" s="53">
        <f t="shared" si="365"/>
        <v>7.78</v>
      </c>
      <c r="I576" s="53">
        <f t="shared" si="365"/>
        <v>4.1399999999999997</v>
      </c>
      <c r="J576" s="53">
        <f t="shared" si="365"/>
        <v>37.58</v>
      </c>
      <c r="K576" s="53">
        <f t="shared" si="365"/>
        <v>3.48</v>
      </c>
      <c r="M576" s="60"/>
      <c r="N576" s="60"/>
      <c r="O576" s="60"/>
      <c r="P576" s="60"/>
    </row>
    <row r="577" spans="1:16" x14ac:dyDescent="0.25">
      <c r="A577" s="96"/>
      <c r="B577" s="95"/>
      <c r="C577" s="78" t="s">
        <v>33</v>
      </c>
      <c r="D577" s="54">
        <f>_xlfn.STDEV.P(D$575:D$575)</f>
        <v>0</v>
      </c>
      <c r="E577" s="54">
        <f>_xlfn.STDEV.P(E$575:E$575)</f>
        <v>0</v>
      </c>
      <c r="F577" s="54">
        <f>_xlfn.STDEV.P(F$575:F$575)</f>
        <v>0</v>
      </c>
      <c r="G577" s="54"/>
      <c r="H577" s="54">
        <f>_xlfn.STDEV.P(H$575:H$575)</f>
        <v>0</v>
      </c>
      <c r="I577" s="54">
        <f>_xlfn.STDEV.P(I$575:I$575)</f>
        <v>0</v>
      </c>
      <c r="J577" s="54">
        <f>_xlfn.STDEV.P(J$575:J$575)</f>
        <v>0</v>
      </c>
      <c r="K577" s="54">
        <f>_xlfn.STDEV.P(K$575:K$575)</f>
        <v>0</v>
      </c>
      <c r="M577" s="60"/>
      <c r="N577" s="60"/>
      <c r="O577" s="60"/>
      <c r="P577" s="60"/>
    </row>
    <row r="578" spans="1:16" x14ac:dyDescent="0.25">
      <c r="A578" s="96"/>
      <c r="B578" s="95">
        <v>138</v>
      </c>
      <c r="C578" s="82" t="s">
        <v>302</v>
      </c>
      <c r="D578" s="56">
        <v>103</v>
      </c>
      <c r="E578" s="56">
        <v>63</v>
      </c>
      <c r="F578" s="56">
        <v>40</v>
      </c>
      <c r="G578" s="56">
        <f t="shared" ref="G578" si="366">($E578/$D578)*100</f>
        <v>61.165048543689316</v>
      </c>
      <c r="H578" s="56">
        <v>5.04</v>
      </c>
      <c r="I578" s="56">
        <v>3.1</v>
      </c>
      <c r="J578" s="56">
        <v>37.29</v>
      </c>
      <c r="K578" s="56">
        <v>2.14</v>
      </c>
      <c r="M578" s="60"/>
      <c r="N578" s="60"/>
      <c r="O578" s="60"/>
      <c r="P578" s="60"/>
    </row>
    <row r="579" spans="1:16" x14ac:dyDescent="0.25">
      <c r="A579" s="96"/>
      <c r="B579" s="95"/>
      <c r="C579" s="73" t="s">
        <v>32</v>
      </c>
      <c r="D579" s="53">
        <f>AVERAGE(D$578:D$578)</f>
        <v>103</v>
      </c>
      <c r="E579" s="53">
        <f t="shared" ref="E579:K579" si="367">AVERAGE(E$578:E$578)</f>
        <v>63</v>
      </c>
      <c r="F579" s="53">
        <f t="shared" si="367"/>
        <v>40</v>
      </c>
      <c r="G579" s="53">
        <f t="shared" si="367"/>
        <v>61.165048543689316</v>
      </c>
      <c r="H579" s="53">
        <f t="shared" si="367"/>
        <v>5.04</v>
      </c>
      <c r="I579" s="53">
        <f t="shared" si="367"/>
        <v>3.1</v>
      </c>
      <c r="J579" s="53">
        <f t="shared" si="367"/>
        <v>37.29</v>
      </c>
      <c r="K579" s="53">
        <f t="shared" si="367"/>
        <v>2.14</v>
      </c>
      <c r="M579" s="60"/>
      <c r="N579" s="60"/>
      <c r="O579" s="60"/>
      <c r="P579" s="60"/>
    </row>
    <row r="580" spans="1:16" x14ac:dyDescent="0.25">
      <c r="A580" s="96"/>
      <c r="B580" s="95"/>
      <c r="C580" s="78" t="s">
        <v>33</v>
      </c>
      <c r="D580" s="54">
        <f>_xlfn.STDEV.P(D$578:D$578)</f>
        <v>0</v>
      </c>
      <c r="E580" s="54">
        <f t="shared" ref="E580:K580" si="368">_xlfn.STDEV.P(E$578:E$578)</f>
        <v>0</v>
      </c>
      <c r="F580" s="54">
        <f t="shared" si="368"/>
        <v>0</v>
      </c>
      <c r="G580" s="54"/>
      <c r="H580" s="54">
        <f t="shared" si="368"/>
        <v>0</v>
      </c>
      <c r="I580" s="54">
        <f t="shared" si="368"/>
        <v>0</v>
      </c>
      <c r="J580" s="54">
        <f t="shared" si="368"/>
        <v>0</v>
      </c>
      <c r="K580" s="54">
        <f t="shared" si="368"/>
        <v>0</v>
      </c>
      <c r="M580" s="60"/>
      <c r="N580" s="60"/>
      <c r="O580" s="60"/>
      <c r="P580" s="60"/>
    </row>
    <row r="581" spans="1:16" x14ac:dyDescent="0.25">
      <c r="A581" s="96"/>
      <c r="B581" s="95">
        <v>139</v>
      </c>
      <c r="C581" s="82" t="s">
        <v>302</v>
      </c>
      <c r="D581" s="56">
        <v>107</v>
      </c>
      <c r="E581" s="56">
        <v>40</v>
      </c>
      <c r="F581" s="56">
        <v>67</v>
      </c>
      <c r="G581" s="56">
        <f t="shared" ref="G581" si="369">($E581/$D581)*100</f>
        <v>37.383177570093459</v>
      </c>
      <c r="H581" s="56">
        <v>6.4</v>
      </c>
      <c r="I581" s="56">
        <v>3.66</v>
      </c>
      <c r="J581" s="56">
        <v>30.58</v>
      </c>
      <c r="K581" s="56">
        <v>2.44</v>
      </c>
      <c r="M581" s="60"/>
      <c r="N581" s="60"/>
      <c r="O581" s="60"/>
      <c r="P581" s="60"/>
    </row>
    <row r="582" spans="1:16" x14ac:dyDescent="0.25">
      <c r="A582" s="96"/>
      <c r="B582" s="95"/>
      <c r="C582" s="73" t="s">
        <v>32</v>
      </c>
      <c r="D582" s="53">
        <f t="shared" ref="D582:K582" si="370">AVERAGE(D$581:D$581)</f>
        <v>107</v>
      </c>
      <c r="E582" s="53">
        <f t="shared" si="370"/>
        <v>40</v>
      </c>
      <c r="F582" s="53">
        <f t="shared" si="370"/>
        <v>67</v>
      </c>
      <c r="G582" s="53">
        <f t="shared" si="370"/>
        <v>37.383177570093459</v>
      </c>
      <c r="H582" s="53">
        <f t="shared" si="370"/>
        <v>6.4</v>
      </c>
      <c r="I582" s="53">
        <f t="shared" si="370"/>
        <v>3.66</v>
      </c>
      <c r="J582" s="53">
        <f t="shared" si="370"/>
        <v>30.58</v>
      </c>
      <c r="K582" s="53">
        <f t="shared" si="370"/>
        <v>2.44</v>
      </c>
      <c r="M582" s="60"/>
      <c r="N582" s="60"/>
      <c r="O582" s="60"/>
      <c r="P582" s="60"/>
    </row>
    <row r="583" spans="1:16" x14ac:dyDescent="0.25">
      <c r="A583" s="96"/>
      <c r="B583" s="98"/>
      <c r="C583" s="74" t="s">
        <v>33</v>
      </c>
      <c r="D583" s="57">
        <f>_xlfn.STDEV.P(D$581:D$581)</f>
        <v>0</v>
      </c>
      <c r="E583" s="55">
        <f>_xlfn.STDEV.P(E$581:E$581)</f>
        <v>0</v>
      </c>
      <c r="F583" s="55">
        <f>_xlfn.STDEV.P(F$581:F$581)</f>
        <v>0</v>
      </c>
      <c r="G583" s="55"/>
      <c r="H583" s="55">
        <f>_xlfn.STDEV.P(H$581:H$581)</f>
        <v>0</v>
      </c>
      <c r="I583" s="55">
        <f>_xlfn.STDEV.P(I$581:I$581)</f>
        <v>0</v>
      </c>
      <c r="J583" s="55">
        <f>_xlfn.STDEV.P(J$581:J$581)</f>
        <v>0</v>
      </c>
      <c r="K583" s="55">
        <f>_xlfn.STDEV.P(K$581:K$581)</f>
        <v>0</v>
      </c>
      <c r="M583" s="60"/>
      <c r="N583" s="60"/>
      <c r="O583" s="60"/>
      <c r="P583" s="60"/>
    </row>
    <row r="584" spans="1:16" x14ac:dyDescent="0.25">
      <c r="A584" s="96" t="s">
        <v>305</v>
      </c>
      <c r="B584" s="95">
        <v>140</v>
      </c>
      <c r="C584" s="79" t="s">
        <v>304</v>
      </c>
      <c r="D584" s="52">
        <v>94</v>
      </c>
      <c r="E584" s="52">
        <v>60</v>
      </c>
      <c r="F584" s="52">
        <v>34</v>
      </c>
      <c r="G584" s="52">
        <f t="shared" ref="G584" si="371">($E584/$D584)*100</f>
        <v>63.829787234042556</v>
      </c>
      <c r="H584" s="52">
        <v>13.1</v>
      </c>
      <c r="I584" s="52">
        <v>6.99</v>
      </c>
      <c r="J584" s="52">
        <v>21.38</v>
      </c>
      <c r="K584" s="52">
        <v>1.44</v>
      </c>
      <c r="M584" s="60"/>
      <c r="N584" s="60"/>
      <c r="O584" s="60"/>
      <c r="P584" s="60"/>
    </row>
    <row r="585" spans="1:16" x14ac:dyDescent="0.25">
      <c r="A585" s="96"/>
      <c r="B585" s="95"/>
      <c r="C585" s="73" t="s">
        <v>32</v>
      </c>
      <c r="D585" s="53">
        <f t="shared" ref="D585:K585" si="372">AVERAGE(D$584:D$584)</f>
        <v>94</v>
      </c>
      <c r="E585" s="53">
        <f t="shared" si="372"/>
        <v>60</v>
      </c>
      <c r="F585" s="53">
        <f t="shared" si="372"/>
        <v>34</v>
      </c>
      <c r="G585" s="53">
        <f t="shared" si="372"/>
        <v>63.829787234042556</v>
      </c>
      <c r="H585" s="53">
        <f t="shared" si="372"/>
        <v>13.1</v>
      </c>
      <c r="I585" s="53">
        <f t="shared" si="372"/>
        <v>6.99</v>
      </c>
      <c r="J585" s="53">
        <f t="shared" si="372"/>
        <v>21.38</v>
      </c>
      <c r="K585" s="53">
        <f t="shared" si="372"/>
        <v>1.44</v>
      </c>
      <c r="M585" s="60"/>
      <c r="N585" s="60"/>
      <c r="O585" s="60"/>
      <c r="P585" s="60"/>
    </row>
    <row r="586" spans="1:16" x14ac:dyDescent="0.25">
      <c r="A586" s="96"/>
      <c r="B586" s="95"/>
      <c r="C586" s="78" t="s">
        <v>33</v>
      </c>
      <c r="D586" s="54">
        <f>_xlfn.STDEV.P(D$584:D$584)</f>
        <v>0</v>
      </c>
      <c r="E586" s="54">
        <f t="shared" ref="E586:K586" si="373">_xlfn.STDEV.P(E$584:E$584)</f>
        <v>0</v>
      </c>
      <c r="F586" s="54">
        <f t="shared" si="373"/>
        <v>0</v>
      </c>
      <c r="G586" s="54"/>
      <c r="H586" s="54">
        <f t="shared" si="373"/>
        <v>0</v>
      </c>
      <c r="I586" s="54">
        <f t="shared" si="373"/>
        <v>0</v>
      </c>
      <c r="J586" s="54">
        <f t="shared" si="373"/>
        <v>0</v>
      </c>
      <c r="K586" s="54">
        <f t="shared" si="373"/>
        <v>0</v>
      </c>
      <c r="M586" s="60"/>
      <c r="N586" s="60"/>
      <c r="O586" s="60"/>
      <c r="P586" s="60"/>
    </row>
    <row r="587" spans="1:16" x14ac:dyDescent="0.25">
      <c r="A587" s="96"/>
      <c r="B587" s="95">
        <v>141</v>
      </c>
      <c r="C587" s="79" t="s">
        <v>304</v>
      </c>
      <c r="D587" s="52">
        <v>89</v>
      </c>
      <c r="E587" s="52">
        <v>79</v>
      </c>
      <c r="F587" s="52">
        <v>10</v>
      </c>
      <c r="G587" s="52">
        <f t="shared" ref="G587" si="374">($E587/$D587)*100</f>
        <v>88.764044943820224</v>
      </c>
      <c r="H587" s="52">
        <v>9.3699999999999992</v>
      </c>
      <c r="I587" s="52">
        <v>5.54</v>
      </c>
      <c r="J587" s="52">
        <v>40.1</v>
      </c>
      <c r="K587" s="52">
        <v>3.39</v>
      </c>
      <c r="M587" s="60"/>
      <c r="N587" s="60"/>
      <c r="O587" s="60"/>
      <c r="P587" s="60"/>
    </row>
    <row r="588" spans="1:16" x14ac:dyDescent="0.25">
      <c r="A588" s="96"/>
      <c r="B588" s="95"/>
      <c r="C588" s="73" t="s">
        <v>32</v>
      </c>
      <c r="D588" s="53">
        <f t="shared" ref="D588:K588" si="375">AVERAGE(D$587:D$587)</f>
        <v>89</v>
      </c>
      <c r="E588" s="53">
        <f t="shared" si="375"/>
        <v>79</v>
      </c>
      <c r="F588" s="53">
        <f t="shared" si="375"/>
        <v>10</v>
      </c>
      <c r="G588" s="53">
        <f t="shared" si="375"/>
        <v>88.764044943820224</v>
      </c>
      <c r="H588" s="53">
        <f t="shared" si="375"/>
        <v>9.3699999999999992</v>
      </c>
      <c r="I588" s="53">
        <f t="shared" si="375"/>
        <v>5.54</v>
      </c>
      <c r="J588" s="53">
        <f t="shared" si="375"/>
        <v>40.1</v>
      </c>
      <c r="K588" s="53">
        <f t="shared" si="375"/>
        <v>3.39</v>
      </c>
      <c r="M588" s="60"/>
      <c r="N588" s="60"/>
      <c r="O588" s="60"/>
      <c r="P588" s="60"/>
    </row>
    <row r="589" spans="1:16" x14ac:dyDescent="0.25">
      <c r="A589" s="96"/>
      <c r="B589" s="95"/>
      <c r="C589" s="78" t="s">
        <v>33</v>
      </c>
      <c r="D589" s="54">
        <f>_xlfn.STDEV.P(D$587:D$587)</f>
        <v>0</v>
      </c>
      <c r="E589" s="54">
        <f>_xlfn.STDEV.P(E$587:E$587)</f>
        <v>0</v>
      </c>
      <c r="F589" s="54">
        <f>_xlfn.STDEV.P(F$587:F$587)</f>
        <v>0</v>
      </c>
      <c r="G589" s="54"/>
      <c r="H589" s="54">
        <f>_xlfn.STDEV.P(H$587:H$587)</f>
        <v>0</v>
      </c>
      <c r="I589" s="54">
        <f>_xlfn.STDEV.P(I$587:I$587)</f>
        <v>0</v>
      </c>
      <c r="J589" s="54">
        <f>_xlfn.STDEV.P(J$587:J$587)</f>
        <v>0</v>
      </c>
      <c r="K589" s="54">
        <f>_xlfn.STDEV.P(K$587:K$587)</f>
        <v>0</v>
      </c>
      <c r="M589" s="60"/>
      <c r="N589" s="60"/>
      <c r="O589" s="60"/>
      <c r="P589" s="60"/>
    </row>
    <row r="590" spans="1:16" x14ac:dyDescent="0.25">
      <c r="A590" s="96"/>
      <c r="B590" s="95">
        <v>142</v>
      </c>
      <c r="C590" s="79" t="s">
        <v>304</v>
      </c>
      <c r="D590" s="52">
        <v>101</v>
      </c>
      <c r="E590" s="52">
        <v>87</v>
      </c>
      <c r="F590" s="52">
        <v>14</v>
      </c>
      <c r="G590" s="52">
        <f t="shared" ref="G590" si="376">($E590/$D590)*100</f>
        <v>86.138613861386133</v>
      </c>
      <c r="H590" s="52">
        <v>8.6999999999999993</v>
      </c>
      <c r="I590" s="52">
        <v>5.09</v>
      </c>
      <c r="J590" s="52">
        <v>28.07</v>
      </c>
      <c r="K590" s="52">
        <v>3.4</v>
      </c>
    </row>
    <row r="591" spans="1:16" x14ac:dyDescent="0.25">
      <c r="A591" s="96"/>
      <c r="B591" s="95"/>
      <c r="C591" s="73" t="s">
        <v>32</v>
      </c>
      <c r="D591" s="53">
        <f t="shared" ref="D591:K591" si="377">AVERAGE(D$590:D$590)</f>
        <v>101</v>
      </c>
      <c r="E591" s="53">
        <f t="shared" si="377"/>
        <v>87</v>
      </c>
      <c r="F591" s="53">
        <f t="shared" si="377"/>
        <v>14</v>
      </c>
      <c r="G591" s="53">
        <f t="shared" si="377"/>
        <v>86.138613861386133</v>
      </c>
      <c r="H591" s="53">
        <f t="shared" si="377"/>
        <v>8.6999999999999993</v>
      </c>
      <c r="I591" s="53">
        <f t="shared" si="377"/>
        <v>5.09</v>
      </c>
      <c r="J591" s="53">
        <f t="shared" si="377"/>
        <v>28.07</v>
      </c>
      <c r="K591" s="53">
        <f t="shared" si="377"/>
        <v>3.4</v>
      </c>
    </row>
    <row r="592" spans="1:16" x14ac:dyDescent="0.25">
      <c r="A592" s="96"/>
      <c r="B592" s="95"/>
      <c r="C592" s="78" t="s">
        <v>33</v>
      </c>
      <c r="D592" s="54">
        <f>_xlfn.STDEV.P(D$590:D$590)</f>
        <v>0</v>
      </c>
      <c r="E592" s="54">
        <f t="shared" ref="E592:K592" si="378">_xlfn.STDEV.P(E$590:E$590)</f>
        <v>0</v>
      </c>
      <c r="F592" s="54">
        <f t="shared" si="378"/>
        <v>0</v>
      </c>
      <c r="G592" s="54"/>
      <c r="H592" s="54">
        <f t="shared" si="378"/>
        <v>0</v>
      </c>
      <c r="I592" s="54">
        <f t="shared" si="378"/>
        <v>0</v>
      </c>
      <c r="J592" s="54">
        <f t="shared" si="378"/>
        <v>0</v>
      </c>
      <c r="K592" s="54">
        <f t="shared" si="378"/>
        <v>0</v>
      </c>
    </row>
    <row r="593" spans="1:11" x14ac:dyDescent="0.25">
      <c r="A593" s="96"/>
      <c r="B593" s="95">
        <v>143</v>
      </c>
      <c r="C593" s="79" t="s">
        <v>304</v>
      </c>
      <c r="D593" s="52">
        <v>106</v>
      </c>
      <c r="E593" s="52">
        <v>96</v>
      </c>
      <c r="F593" s="52">
        <v>10</v>
      </c>
      <c r="G593" s="52">
        <f t="shared" ref="G593" si="379">($E593/$D593)*100</f>
        <v>90.566037735849065</v>
      </c>
      <c r="H593" s="52">
        <v>8.99</v>
      </c>
      <c r="I593" s="52">
        <v>5.87</v>
      </c>
      <c r="J593" s="52">
        <v>14.15</v>
      </c>
      <c r="K593" s="52">
        <v>2.0299999999999998</v>
      </c>
    </row>
    <row r="594" spans="1:11" x14ac:dyDescent="0.25">
      <c r="A594" s="96"/>
      <c r="B594" s="95"/>
      <c r="C594" s="73" t="s">
        <v>32</v>
      </c>
      <c r="D594" s="53">
        <f t="shared" ref="D594:K594" si="380">AVERAGE(D$593:D$593)</f>
        <v>106</v>
      </c>
      <c r="E594" s="53">
        <f t="shared" si="380"/>
        <v>96</v>
      </c>
      <c r="F594" s="53">
        <f t="shared" si="380"/>
        <v>10</v>
      </c>
      <c r="G594" s="53">
        <f t="shared" si="380"/>
        <v>90.566037735849065</v>
      </c>
      <c r="H594" s="53">
        <f t="shared" si="380"/>
        <v>8.99</v>
      </c>
      <c r="I594" s="53">
        <f t="shared" si="380"/>
        <v>5.87</v>
      </c>
      <c r="J594" s="53">
        <f t="shared" si="380"/>
        <v>14.15</v>
      </c>
      <c r="K594" s="53">
        <f t="shared" si="380"/>
        <v>2.0299999999999998</v>
      </c>
    </row>
    <row r="595" spans="1:11" x14ac:dyDescent="0.25">
      <c r="A595" s="96"/>
      <c r="B595" s="98"/>
      <c r="C595" s="10" t="s">
        <v>33</v>
      </c>
      <c r="D595" s="57">
        <f>_xlfn.STDEV.P(D$593:D$593)</f>
        <v>0</v>
      </c>
      <c r="E595" s="55">
        <f>_xlfn.STDEV.P(E$593:E$593)</f>
        <v>0</v>
      </c>
      <c r="F595" s="55">
        <f>_xlfn.STDEV.P(F$593:F$593)</f>
        <v>0</v>
      </c>
      <c r="G595" s="55"/>
      <c r="H595" s="55">
        <f>_xlfn.STDEV.P(H$593:H$593)</f>
        <v>0</v>
      </c>
      <c r="I595" s="55">
        <f>_xlfn.STDEV.P(I$593:I$593)</f>
        <v>0</v>
      </c>
      <c r="J595" s="55">
        <f>_xlfn.STDEV.P(J$593:J$593)</f>
        <v>0</v>
      </c>
      <c r="K595" s="55">
        <f>_xlfn.STDEV.P(K$593:K$593)</f>
        <v>0</v>
      </c>
    </row>
    <row r="596" spans="1:11" ht="14.45" customHeight="1" x14ac:dyDescent="0.25">
      <c r="A596" s="96" t="s">
        <v>317</v>
      </c>
      <c r="B596" s="99">
        <v>144</v>
      </c>
      <c r="C596" s="75" t="s">
        <v>318</v>
      </c>
      <c r="D596" s="86">
        <v>85</v>
      </c>
      <c r="E596" s="86">
        <v>65</v>
      </c>
      <c r="F596" s="86">
        <v>20</v>
      </c>
      <c r="G596" s="56">
        <f t="shared" ref="G596:G597" si="381">($E596/$D596)*100</f>
        <v>76.470588235294116</v>
      </c>
      <c r="H596" s="86">
        <v>8.4700000000000006</v>
      </c>
      <c r="I596" s="86">
        <v>4.76</v>
      </c>
      <c r="J596" s="86">
        <v>65.66</v>
      </c>
      <c r="K596" s="86">
        <v>3.08</v>
      </c>
    </row>
    <row r="597" spans="1:11" ht="14.45" customHeight="1" x14ac:dyDescent="0.25">
      <c r="A597" s="96"/>
      <c r="B597" s="99"/>
      <c r="C597" s="76" t="s">
        <v>319</v>
      </c>
      <c r="D597" s="87">
        <v>104</v>
      </c>
      <c r="E597" s="87">
        <v>97</v>
      </c>
      <c r="F597" s="87">
        <v>7</v>
      </c>
      <c r="G597" s="56">
        <f t="shared" si="381"/>
        <v>93.269230769230774</v>
      </c>
      <c r="H597" s="87">
        <v>5.49</v>
      </c>
      <c r="I597" s="87">
        <v>3.24</v>
      </c>
      <c r="J597" s="87">
        <v>38.14</v>
      </c>
      <c r="K597" s="87">
        <v>5.37</v>
      </c>
    </row>
    <row r="598" spans="1:11" x14ac:dyDescent="0.25">
      <c r="A598" s="96"/>
      <c r="B598" s="99"/>
      <c r="C598" s="7" t="s">
        <v>32</v>
      </c>
      <c r="D598" s="53">
        <f>AVERAGE(D$596:D$597)</f>
        <v>94.5</v>
      </c>
      <c r="E598" s="53">
        <f t="shared" ref="E598:K598" si="382">AVERAGE(E$596:E$597)</f>
        <v>81</v>
      </c>
      <c r="F598" s="53">
        <f t="shared" si="382"/>
        <v>13.5</v>
      </c>
      <c r="G598" s="53">
        <f>AVERAGE(G$596:G$597)</f>
        <v>84.869909502262445</v>
      </c>
      <c r="H598" s="53">
        <f t="shared" si="382"/>
        <v>6.98</v>
      </c>
      <c r="I598" s="53">
        <f t="shared" si="382"/>
        <v>4</v>
      </c>
      <c r="J598" s="53">
        <f t="shared" si="382"/>
        <v>51.9</v>
      </c>
      <c r="K598" s="53">
        <f t="shared" si="382"/>
        <v>4.2249999999999996</v>
      </c>
    </row>
    <row r="599" spans="1:11" x14ac:dyDescent="0.25">
      <c r="A599" s="96"/>
      <c r="B599" s="99"/>
      <c r="C599" s="8" t="s">
        <v>33</v>
      </c>
      <c r="D599" s="54">
        <f>_xlfn.STDEV.P(D$596:D$597)</f>
        <v>9.5</v>
      </c>
      <c r="E599" s="88">
        <f>_xlfn.STDEV.P(E$596:E$597)</f>
        <v>16</v>
      </c>
      <c r="F599" s="88">
        <f>_xlfn.STDEV.P(F$596:F$597)</f>
        <v>6.5</v>
      </c>
      <c r="G599" s="29"/>
      <c r="H599" s="88">
        <f>_xlfn.STDEV.P(H$596:H$597)</f>
        <v>1.4900000000000007</v>
      </c>
      <c r="I599" s="88">
        <f>_xlfn.STDEV.P(I$596:I$597)</f>
        <v>0.76000000000000023</v>
      </c>
      <c r="J599" s="88">
        <f>_xlfn.STDEV.P(J$596:J$597)</f>
        <v>13.76000000000001</v>
      </c>
      <c r="K599" s="88">
        <f>_xlfn.STDEV.P(K$596:K$597)</f>
        <v>1.1450000000000018</v>
      </c>
    </row>
    <row r="600" spans="1:11" x14ac:dyDescent="0.25">
      <c r="A600" s="96"/>
      <c r="B600" s="99">
        <v>145</v>
      </c>
      <c r="C600" s="76" t="s">
        <v>320</v>
      </c>
      <c r="D600" s="87">
        <v>147</v>
      </c>
      <c r="E600" s="87">
        <v>137</v>
      </c>
      <c r="F600" s="87">
        <v>10</v>
      </c>
      <c r="G600" s="56">
        <f t="shared" ref="G600:G602" si="383">($E600/$D600)*100</f>
        <v>93.197278911564624</v>
      </c>
      <c r="H600" s="87">
        <v>5.56</v>
      </c>
      <c r="I600" s="87">
        <v>3.56</v>
      </c>
      <c r="J600" s="87">
        <v>36.75</v>
      </c>
      <c r="K600" s="87">
        <v>4.7300000000000004</v>
      </c>
    </row>
    <row r="601" spans="1:11" x14ac:dyDescent="0.25">
      <c r="A601" s="96"/>
      <c r="B601" s="99"/>
      <c r="C601" s="76" t="s">
        <v>321</v>
      </c>
      <c r="D601" s="86">
        <v>166</v>
      </c>
      <c r="E601" s="86">
        <v>154</v>
      </c>
      <c r="F601" s="86">
        <v>12</v>
      </c>
      <c r="G601" s="56">
        <f t="shared" si="383"/>
        <v>92.771084337349393</v>
      </c>
      <c r="H601" s="86">
        <v>6.29</v>
      </c>
      <c r="I601" s="86">
        <v>3.36</v>
      </c>
      <c r="J601" s="86">
        <v>13.57</v>
      </c>
      <c r="K601" s="86">
        <v>1.88</v>
      </c>
    </row>
    <row r="602" spans="1:11" x14ac:dyDescent="0.25">
      <c r="A602" s="96"/>
      <c r="B602" s="99"/>
      <c r="C602" s="76" t="s">
        <v>322</v>
      </c>
      <c r="D602" s="87">
        <v>123</v>
      </c>
      <c r="E602" s="87">
        <v>107</v>
      </c>
      <c r="F602" s="87">
        <v>16</v>
      </c>
      <c r="G602" s="56">
        <f t="shared" si="383"/>
        <v>86.99186991869918</v>
      </c>
      <c r="H602" s="87">
        <v>7.01</v>
      </c>
      <c r="I602" s="87">
        <v>3.88</v>
      </c>
      <c r="J602" s="87">
        <v>27.31</v>
      </c>
      <c r="K602" s="87">
        <v>2.0299999999999998</v>
      </c>
    </row>
    <row r="603" spans="1:11" x14ac:dyDescent="0.25">
      <c r="A603" s="96"/>
      <c r="B603" s="99"/>
      <c r="C603" s="7" t="s">
        <v>32</v>
      </c>
      <c r="D603" s="53">
        <f t="shared" ref="D603:K603" si="384">AVERAGE(D$600:D$602)</f>
        <v>145.33333333333334</v>
      </c>
      <c r="E603" s="53">
        <f t="shared" si="384"/>
        <v>132.66666666666666</v>
      </c>
      <c r="F603" s="53">
        <f t="shared" si="384"/>
        <v>12.666666666666666</v>
      </c>
      <c r="G603" s="53">
        <f t="shared" si="384"/>
        <v>90.986744389204389</v>
      </c>
      <c r="H603" s="53">
        <f t="shared" si="384"/>
        <v>6.2866666666666662</v>
      </c>
      <c r="I603" s="53">
        <f t="shared" si="384"/>
        <v>3.6</v>
      </c>
      <c r="J603" s="53">
        <f t="shared" si="384"/>
        <v>25.876666666666665</v>
      </c>
      <c r="K603" s="53">
        <f t="shared" si="384"/>
        <v>2.8800000000000003</v>
      </c>
    </row>
    <row r="604" spans="1:11" x14ac:dyDescent="0.25">
      <c r="A604" s="96"/>
      <c r="B604" s="99"/>
      <c r="C604" s="8" t="s">
        <v>33</v>
      </c>
      <c r="D604" s="54">
        <f>_xlfn.STDEV.P(D$600:D$602)</f>
        <v>17.594190960528863</v>
      </c>
      <c r="E604" s="54">
        <f t="shared" ref="E604:F604" si="385">_xlfn.STDEV.P(E$600:E$602)</f>
        <v>19.430788855719562</v>
      </c>
      <c r="F604" s="54">
        <f t="shared" si="385"/>
        <v>2.4944382578492941</v>
      </c>
      <c r="G604" s="29"/>
      <c r="H604" s="88">
        <f>_xlfn.STDEV.P(H$600:H$602)</f>
        <v>0.59196471366308845</v>
      </c>
      <c r="I604" s="88">
        <f t="shared" ref="I604:K604" si="386">_xlfn.STDEV.P(I$600:I$602)</f>
        <v>0.21416504538945347</v>
      </c>
      <c r="J604" s="88">
        <f t="shared" si="386"/>
        <v>9.5173152143285087</v>
      </c>
      <c r="K604" s="88">
        <f t="shared" si="386"/>
        <v>1.3095800853708801</v>
      </c>
    </row>
    <row r="605" spans="1:11" x14ac:dyDescent="0.25">
      <c r="A605" s="96"/>
      <c r="B605" s="99">
        <v>146</v>
      </c>
      <c r="C605" s="76" t="s">
        <v>323</v>
      </c>
      <c r="D605" s="56">
        <v>62</v>
      </c>
      <c r="E605" s="56">
        <v>57</v>
      </c>
      <c r="F605" s="56">
        <v>5</v>
      </c>
      <c r="G605" s="56">
        <f t="shared" ref="G605" si="387">($E605/$D605)*100</f>
        <v>91.935483870967744</v>
      </c>
      <c r="H605" s="56">
        <v>6.49</v>
      </c>
      <c r="I605" s="56">
        <v>4.03</v>
      </c>
      <c r="J605" s="56">
        <v>26.43</v>
      </c>
      <c r="K605" s="56">
        <v>4.6100000000000003</v>
      </c>
    </row>
    <row r="606" spans="1:11" x14ac:dyDescent="0.25">
      <c r="A606" s="96"/>
      <c r="B606" s="99"/>
      <c r="C606" s="7" t="s">
        <v>32</v>
      </c>
      <c r="D606" s="53">
        <f>AVERAGE(D$605:D$605)</f>
        <v>62</v>
      </c>
      <c r="E606" s="53">
        <f t="shared" ref="E606:K606" si="388">AVERAGE(E$605:E$605)</f>
        <v>57</v>
      </c>
      <c r="F606" s="53">
        <f t="shared" si="388"/>
        <v>5</v>
      </c>
      <c r="G606" s="53">
        <f t="shared" si="388"/>
        <v>91.935483870967744</v>
      </c>
      <c r="H606" s="53">
        <f t="shared" si="388"/>
        <v>6.49</v>
      </c>
      <c r="I606" s="53">
        <f t="shared" si="388"/>
        <v>4.03</v>
      </c>
      <c r="J606" s="53">
        <f t="shared" si="388"/>
        <v>26.43</v>
      </c>
      <c r="K606" s="53">
        <f t="shared" si="388"/>
        <v>4.6100000000000003</v>
      </c>
    </row>
    <row r="607" spans="1:11" x14ac:dyDescent="0.25">
      <c r="A607" s="96"/>
      <c r="B607" s="99"/>
      <c r="C607" s="8" t="s">
        <v>33</v>
      </c>
      <c r="D607" s="54">
        <f>_xlfn.STDEV.P(D$605:D$605)</f>
        <v>0</v>
      </c>
      <c r="E607" s="54">
        <f t="shared" ref="E607:F607" si="389">_xlfn.STDEV.P(E$605:E$605)</f>
        <v>0</v>
      </c>
      <c r="F607" s="54">
        <f t="shared" si="389"/>
        <v>0</v>
      </c>
      <c r="G607" s="29"/>
      <c r="H607" s="88">
        <f>_xlfn.STDEV.P(H$605:H$605)</f>
        <v>0</v>
      </c>
      <c r="I607" s="88">
        <f t="shared" ref="I607:K607" si="390">_xlfn.STDEV.P(I$605:I$605)</f>
        <v>0</v>
      </c>
      <c r="J607" s="88">
        <f t="shared" si="390"/>
        <v>0</v>
      </c>
      <c r="K607" s="88">
        <f t="shared" si="390"/>
        <v>0</v>
      </c>
    </row>
    <row r="608" spans="1:11" x14ac:dyDescent="0.25">
      <c r="A608" s="96"/>
      <c r="B608" s="99">
        <v>147</v>
      </c>
      <c r="C608" s="76" t="s">
        <v>324</v>
      </c>
      <c r="D608" s="87">
        <v>108</v>
      </c>
      <c r="E608" s="87">
        <v>103</v>
      </c>
      <c r="F608" s="87">
        <v>5</v>
      </c>
      <c r="G608" s="56">
        <f>($E608/$D608)*100</f>
        <v>95.370370370370367</v>
      </c>
      <c r="H608" s="87">
        <v>9.18</v>
      </c>
      <c r="I608" s="87">
        <v>5.79</v>
      </c>
      <c r="J608" s="87">
        <v>26.61</v>
      </c>
      <c r="K608" s="87">
        <v>2.82</v>
      </c>
    </row>
    <row r="609" spans="1:11" x14ac:dyDescent="0.25">
      <c r="A609" s="96"/>
      <c r="B609" s="99"/>
      <c r="C609" s="76" t="s">
        <v>325</v>
      </c>
      <c r="D609" s="87">
        <v>146</v>
      </c>
      <c r="E609" s="87">
        <v>124</v>
      </c>
      <c r="F609" s="87">
        <v>22</v>
      </c>
      <c r="G609" s="56">
        <f>($E609/$D609)*100</f>
        <v>84.93150684931507</v>
      </c>
      <c r="H609" s="87">
        <v>8.81</v>
      </c>
      <c r="I609" s="87">
        <v>5.0199999999999996</v>
      </c>
      <c r="J609" s="87">
        <v>26.1</v>
      </c>
      <c r="K609" s="87">
        <v>2.71</v>
      </c>
    </row>
    <row r="610" spans="1:11" x14ac:dyDescent="0.25">
      <c r="A610" s="96"/>
      <c r="B610" s="99"/>
      <c r="C610" s="76" t="s">
        <v>326</v>
      </c>
      <c r="D610" s="86">
        <v>91</v>
      </c>
      <c r="E610" s="86">
        <v>76</v>
      </c>
      <c r="F610" s="86">
        <v>15</v>
      </c>
      <c r="G610" s="56">
        <f t="shared" ref="G610:G611" si="391">($E610/$D610)*100</f>
        <v>83.516483516483518</v>
      </c>
      <c r="H610" s="86">
        <v>10.74</v>
      </c>
      <c r="I610" s="86">
        <v>6.62</v>
      </c>
      <c r="J610" s="86">
        <v>24.43</v>
      </c>
      <c r="K610" s="86">
        <v>2.29</v>
      </c>
    </row>
    <row r="611" spans="1:11" x14ac:dyDescent="0.25">
      <c r="A611" s="96"/>
      <c r="B611" s="99"/>
      <c r="C611" s="76" t="s">
        <v>327</v>
      </c>
      <c r="D611" s="87">
        <v>115</v>
      </c>
      <c r="E611" s="87">
        <v>111</v>
      </c>
      <c r="F611" s="87">
        <v>4</v>
      </c>
      <c r="G611" s="56">
        <f t="shared" si="391"/>
        <v>96.521739130434781</v>
      </c>
      <c r="H611" s="87">
        <v>10.7</v>
      </c>
      <c r="I611" s="87">
        <v>6.26</v>
      </c>
      <c r="J611" s="87">
        <v>27.67</v>
      </c>
      <c r="K611" s="87">
        <v>3.65</v>
      </c>
    </row>
    <row r="612" spans="1:11" x14ac:dyDescent="0.25">
      <c r="A612" s="96"/>
      <c r="B612" s="99"/>
      <c r="C612" s="7" t="s">
        <v>32</v>
      </c>
      <c r="D612" s="53">
        <f>AVERAGE(D$608:D$611)</f>
        <v>115</v>
      </c>
      <c r="E612" s="53">
        <f t="shared" ref="E612:K612" si="392">AVERAGE(E$608:E$611)</f>
        <v>103.5</v>
      </c>
      <c r="F612" s="53">
        <f t="shared" si="392"/>
        <v>11.5</v>
      </c>
      <c r="G612" s="53">
        <f t="shared" si="392"/>
        <v>90.085024966650934</v>
      </c>
      <c r="H612" s="53">
        <f t="shared" si="392"/>
        <v>9.8575000000000017</v>
      </c>
      <c r="I612" s="53">
        <f t="shared" si="392"/>
        <v>5.9224999999999994</v>
      </c>
      <c r="J612" s="53">
        <f t="shared" si="392"/>
        <v>26.202500000000001</v>
      </c>
      <c r="K612" s="53">
        <f t="shared" si="392"/>
        <v>2.8674999999999997</v>
      </c>
    </row>
    <row r="613" spans="1:11" x14ac:dyDescent="0.25">
      <c r="A613" s="96"/>
      <c r="B613" s="99"/>
      <c r="C613" s="8" t="s">
        <v>33</v>
      </c>
      <c r="D613" s="54">
        <f>_xlfn.STDEV.P(D$608:D$611)</f>
        <v>19.912307751739878</v>
      </c>
      <c r="E613" s="54">
        <f t="shared" ref="E613:F613" si="393">_xlfn.STDEV.P(E$608:E$611)</f>
        <v>17.557049866079439</v>
      </c>
      <c r="F613" s="54">
        <f t="shared" si="393"/>
        <v>7.433034373659253</v>
      </c>
      <c r="G613" s="29"/>
      <c r="H613" s="88">
        <f>_xlfn.STDEV.P(H$608:H$611)</f>
        <v>0.87247850976399388</v>
      </c>
      <c r="I613" s="88">
        <f t="shared" ref="I613:K613" si="394">_xlfn.STDEV.P(I$608:I$611)</f>
        <v>0.59843023820660146</v>
      </c>
      <c r="J613" s="88">
        <f>_xlfn.STDEV.P(J$608:J$611)</f>
        <v>1.169601962207657</v>
      </c>
      <c r="K613" s="88">
        <f t="shared" si="394"/>
        <v>0.4931721301939116</v>
      </c>
    </row>
    <row r="614" spans="1:11" x14ac:dyDescent="0.25">
      <c r="A614" s="96"/>
      <c r="B614" s="99">
        <v>148</v>
      </c>
      <c r="C614" s="76" t="s">
        <v>328</v>
      </c>
      <c r="D614" s="87">
        <v>122</v>
      </c>
      <c r="E614" s="87">
        <v>120</v>
      </c>
      <c r="F614" s="87">
        <v>2</v>
      </c>
      <c r="G614" s="56">
        <f t="shared" ref="G614:G616" si="395">($E614/$D614)*100</f>
        <v>98.360655737704917</v>
      </c>
      <c r="H614" s="87">
        <v>8.0500000000000007</v>
      </c>
      <c r="I614" s="87">
        <v>5.26</v>
      </c>
      <c r="J614" s="87">
        <v>10.25</v>
      </c>
      <c r="K614" s="87">
        <v>1.78</v>
      </c>
    </row>
    <row r="615" spans="1:11" x14ac:dyDescent="0.25">
      <c r="A615" s="96"/>
      <c r="B615" s="99"/>
      <c r="C615" s="76" t="s">
        <v>329</v>
      </c>
      <c r="D615" s="86">
        <v>187</v>
      </c>
      <c r="E615" s="86">
        <v>164</v>
      </c>
      <c r="F615" s="86">
        <v>23</v>
      </c>
      <c r="G615" s="56">
        <f t="shared" si="395"/>
        <v>87.700534759358277</v>
      </c>
      <c r="H615" s="86">
        <v>6.53</v>
      </c>
      <c r="I615" s="86">
        <v>3.49</v>
      </c>
      <c r="J615" s="86">
        <v>17.22</v>
      </c>
      <c r="K615" s="86">
        <v>2.79</v>
      </c>
    </row>
    <row r="616" spans="1:11" x14ac:dyDescent="0.25">
      <c r="A616" s="96"/>
      <c r="B616" s="99"/>
      <c r="C616" s="76" t="s">
        <v>330</v>
      </c>
      <c r="D616" s="87">
        <v>121</v>
      </c>
      <c r="E616" s="87">
        <v>92</v>
      </c>
      <c r="F616" s="87">
        <v>29</v>
      </c>
      <c r="G616" s="56">
        <f t="shared" si="395"/>
        <v>76.033057851239676</v>
      </c>
      <c r="H616" s="87">
        <v>9.93</v>
      </c>
      <c r="I616" s="87">
        <v>5.49</v>
      </c>
      <c r="J616" s="87">
        <v>25.32</v>
      </c>
      <c r="K616" s="87">
        <v>1.98</v>
      </c>
    </row>
    <row r="617" spans="1:11" x14ac:dyDescent="0.25">
      <c r="A617" s="96"/>
      <c r="B617" s="99"/>
      <c r="C617" s="7" t="s">
        <v>32</v>
      </c>
      <c r="D617" s="53">
        <f>AVERAGE(D$614:D$616)</f>
        <v>143.33333333333334</v>
      </c>
      <c r="E617" s="53">
        <f t="shared" ref="E617:K617" si="396">AVERAGE(E$614:E$616)</f>
        <v>125.33333333333333</v>
      </c>
      <c r="F617" s="53">
        <f t="shared" si="396"/>
        <v>18</v>
      </c>
      <c r="G617" s="53">
        <f>AVERAGE(G$614:G$616)</f>
        <v>87.364749449434285</v>
      </c>
      <c r="H617" s="53">
        <f t="shared" si="396"/>
        <v>8.17</v>
      </c>
      <c r="I617" s="53">
        <f t="shared" si="396"/>
        <v>4.746666666666667</v>
      </c>
      <c r="J617" s="53">
        <f t="shared" si="396"/>
        <v>17.596666666666668</v>
      </c>
      <c r="K617" s="53">
        <f t="shared" si="396"/>
        <v>2.1833333333333336</v>
      </c>
    </row>
    <row r="618" spans="1:11" x14ac:dyDescent="0.25">
      <c r="A618" s="96"/>
      <c r="B618" s="99"/>
      <c r="C618" s="8" t="s">
        <v>33</v>
      </c>
      <c r="D618" s="54">
        <f>_xlfn.STDEV.P(D$614:D$616)</f>
        <v>30.879694874715902</v>
      </c>
      <c r="E618" s="54">
        <f t="shared" ref="E618:F618" si="397">_xlfn.STDEV.P(E$614:E$616)</f>
        <v>29.63481436119049</v>
      </c>
      <c r="F618" s="54">
        <f t="shared" si="397"/>
        <v>11.575836902790225</v>
      </c>
      <c r="G618" s="29"/>
      <c r="H618" s="88">
        <f>_xlfn.STDEV.P(H$614:H$616)</f>
        <v>1.3906353464034549</v>
      </c>
      <c r="I618" s="88">
        <f t="shared" ref="I618:K618" si="398">_xlfn.STDEV.P(I$614:I$616)</f>
        <v>0.89354475110215892</v>
      </c>
      <c r="J618" s="88">
        <f t="shared" si="398"/>
        <v>6.1580642701709065</v>
      </c>
      <c r="K618" s="88">
        <f t="shared" si="398"/>
        <v>0.43667938912763921</v>
      </c>
    </row>
    <row r="619" spans="1:11" x14ac:dyDescent="0.25">
      <c r="A619" s="96"/>
      <c r="B619" s="99">
        <v>149</v>
      </c>
      <c r="C619" s="76" t="s">
        <v>331</v>
      </c>
      <c r="D619" s="86">
        <v>123</v>
      </c>
      <c r="E619" s="86">
        <v>111</v>
      </c>
      <c r="F619" s="86">
        <v>12</v>
      </c>
      <c r="G619" s="56">
        <f t="shared" ref="G619:G620" si="399">($E619/$D619)*100</f>
        <v>90.243902439024396</v>
      </c>
      <c r="H619" s="86">
        <v>5.5</v>
      </c>
      <c r="I619" s="86">
        <v>3.66</v>
      </c>
      <c r="J619" s="86">
        <v>37.4</v>
      </c>
      <c r="K619" s="86">
        <v>3.21</v>
      </c>
    </row>
    <row r="620" spans="1:11" x14ac:dyDescent="0.25">
      <c r="A620" s="96"/>
      <c r="B620" s="99"/>
      <c r="C620" s="76" t="s">
        <v>332</v>
      </c>
      <c r="D620" s="87">
        <v>182</v>
      </c>
      <c r="E620" s="87">
        <v>175</v>
      </c>
      <c r="F620" s="87">
        <v>7</v>
      </c>
      <c r="G620" s="56">
        <f t="shared" si="399"/>
        <v>96.15384615384616</v>
      </c>
      <c r="H620" s="87">
        <v>6.11</v>
      </c>
      <c r="I620" s="87">
        <v>3.7</v>
      </c>
      <c r="J620" s="87">
        <v>30.99</v>
      </c>
      <c r="K620" s="87">
        <v>3.17</v>
      </c>
    </row>
    <row r="621" spans="1:11" x14ac:dyDescent="0.25">
      <c r="A621" s="96"/>
      <c r="B621" s="99"/>
      <c r="C621" s="7" t="s">
        <v>32</v>
      </c>
      <c r="D621" s="53">
        <f>AVERAGE(D$619:D$620)</f>
        <v>152.5</v>
      </c>
      <c r="E621" s="53">
        <f t="shared" ref="E621:K621" si="400">AVERAGE(E$619:E$620)</f>
        <v>143</v>
      </c>
      <c r="F621" s="53">
        <f t="shared" si="400"/>
        <v>9.5</v>
      </c>
      <c r="G621" s="53">
        <f t="shared" si="400"/>
        <v>93.198874296435278</v>
      </c>
      <c r="H621" s="53">
        <f t="shared" si="400"/>
        <v>5.8049999999999997</v>
      </c>
      <c r="I621" s="53">
        <f t="shared" si="400"/>
        <v>3.68</v>
      </c>
      <c r="J621" s="53">
        <f t="shared" si="400"/>
        <v>34.195</v>
      </c>
      <c r="K621" s="53">
        <f t="shared" si="400"/>
        <v>3.19</v>
      </c>
    </row>
    <row r="622" spans="1:11" x14ac:dyDescent="0.25">
      <c r="A622" s="96"/>
      <c r="B622" s="99"/>
      <c r="C622" s="8" t="s">
        <v>33</v>
      </c>
      <c r="D622" s="54">
        <f>_xlfn.STDEV.P(D$619:D$620)</f>
        <v>29.5</v>
      </c>
      <c r="E622" s="54">
        <f t="shared" ref="E622:F622" si="401">_xlfn.STDEV.P(E$619:E$620)</f>
        <v>32</v>
      </c>
      <c r="F622" s="54">
        <f t="shared" si="401"/>
        <v>2.5</v>
      </c>
      <c r="G622" s="29"/>
      <c r="H622" s="88">
        <f>_xlfn.STDEV.P(H$619:H$620)</f>
        <v>0.30500000000000016</v>
      </c>
      <c r="I622" s="88">
        <f t="shared" ref="I622:K622" si="402">_xlfn.STDEV.P(I$619:I$620)</f>
        <v>2.0000000000000018E-2</v>
      </c>
      <c r="J622" s="88">
        <f t="shared" si="402"/>
        <v>3.2050000000000001</v>
      </c>
      <c r="K622" s="88">
        <f t="shared" si="402"/>
        <v>2.0000000000000018E-2</v>
      </c>
    </row>
    <row r="623" spans="1:11" x14ac:dyDescent="0.25">
      <c r="A623" s="96"/>
      <c r="B623" s="99">
        <v>150</v>
      </c>
      <c r="C623" s="76" t="s">
        <v>333</v>
      </c>
      <c r="D623" s="56">
        <v>102</v>
      </c>
      <c r="E623" s="56">
        <v>93</v>
      </c>
      <c r="F623" s="56">
        <v>9</v>
      </c>
      <c r="G623" s="56">
        <f t="shared" ref="G623" si="403">($E623/$D623)*100</f>
        <v>91.17647058823529</v>
      </c>
      <c r="H623" s="56">
        <v>7.97</v>
      </c>
      <c r="I623" s="56">
        <v>4.6100000000000003</v>
      </c>
      <c r="J623" s="56">
        <v>37.83</v>
      </c>
      <c r="K623" s="56">
        <v>6.82</v>
      </c>
    </row>
    <row r="624" spans="1:11" x14ac:dyDescent="0.25">
      <c r="A624" s="96"/>
      <c r="B624" s="99"/>
      <c r="C624" s="7" t="s">
        <v>32</v>
      </c>
      <c r="D624" s="53">
        <f>AVERAGE(D$623:D$623)</f>
        <v>102</v>
      </c>
      <c r="E624" s="53">
        <f t="shared" ref="E624:K624" si="404">AVERAGE(E$623:E$623)</f>
        <v>93</v>
      </c>
      <c r="F624" s="53">
        <f t="shared" si="404"/>
        <v>9</v>
      </c>
      <c r="G624" s="53">
        <f t="shared" si="404"/>
        <v>91.17647058823529</v>
      </c>
      <c r="H624" s="53">
        <f t="shared" si="404"/>
        <v>7.97</v>
      </c>
      <c r="I624" s="53">
        <f t="shared" si="404"/>
        <v>4.6100000000000003</v>
      </c>
      <c r="J624" s="53">
        <f t="shared" si="404"/>
        <v>37.83</v>
      </c>
      <c r="K624" s="53">
        <f t="shared" si="404"/>
        <v>6.82</v>
      </c>
    </row>
    <row r="625" spans="1:11" x14ac:dyDescent="0.25">
      <c r="A625" s="96"/>
      <c r="B625" s="99"/>
      <c r="C625" s="8" t="s">
        <v>33</v>
      </c>
      <c r="D625" s="54">
        <f>_xlfn.STDEV.P(D$623:D$623)</f>
        <v>0</v>
      </c>
      <c r="E625" s="54">
        <f>_xlfn.STDEV.P(E$623:E$623)</f>
        <v>0</v>
      </c>
      <c r="F625" s="54">
        <f>_xlfn.STDEV.P(F$623:F$623)</f>
        <v>0</v>
      </c>
      <c r="G625" s="29"/>
      <c r="H625" s="88">
        <f>_xlfn.STDEV.P(H$623:H$623)</f>
        <v>0</v>
      </c>
      <c r="I625" s="88">
        <f t="shared" ref="I625:K625" si="405">_xlfn.STDEV.P(I$623:I$623)</f>
        <v>0</v>
      </c>
      <c r="J625" s="88">
        <f t="shared" si="405"/>
        <v>0</v>
      </c>
      <c r="K625" s="88">
        <f t="shared" si="405"/>
        <v>0</v>
      </c>
    </row>
    <row r="626" spans="1:11" x14ac:dyDescent="0.25">
      <c r="A626" s="96"/>
      <c r="B626" s="99">
        <v>151</v>
      </c>
      <c r="C626" s="76" t="s">
        <v>333</v>
      </c>
      <c r="D626" s="87">
        <v>75</v>
      </c>
      <c r="E626" s="87">
        <v>59</v>
      </c>
      <c r="F626" s="87">
        <v>16</v>
      </c>
      <c r="G626" s="56">
        <f t="shared" ref="G626:G628" si="406">($E626/$D626)*100</f>
        <v>78.666666666666657</v>
      </c>
      <c r="H626" s="87">
        <v>8.16</v>
      </c>
      <c r="I626" s="87">
        <v>4.42</v>
      </c>
      <c r="J626" s="87">
        <v>34.47</v>
      </c>
      <c r="K626" s="87">
        <v>2.76</v>
      </c>
    </row>
    <row r="627" spans="1:11" x14ac:dyDescent="0.25">
      <c r="A627" s="96"/>
      <c r="B627" s="99"/>
      <c r="C627" s="76" t="s">
        <v>334</v>
      </c>
      <c r="D627" s="86">
        <v>85</v>
      </c>
      <c r="E627" s="86">
        <v>78</v>
      </c>
      <c r="F627" s="86">
        <v>7</v>
      </c>
      <c r="G627" s="56">
        <f t="shared" si="406"/>
        <v>91.764705882352942</v>
      </c>
      <c r="H627" s="86">
        <v>9.0299999999999994</v>
      </c>
      <c r="I627" s="86">
        <v>5.36</v>
      </c>
      <c r="J627" s="86">
        <v>46.59</v>
      </c>
      <c r="K627" s="86">
        <v>5.62</v>
      </c>
    </row>
    <row r="628" spans="1:11" x14ac:dyDescent="0.25">
      <c r="A628" s="96"/>
      <c r="B628" s="99"/>
      <c r="C628" s="76" t="s">
        <v>335</v>
      </c>
      <c r="D628" s="87">
        <v>104</v>
      </c>
      <c r="E628" s="87">
        <v>101</v>
      </c>
      <c r="F628" s="87">
        <v>3</v>
      </c>
      <c r="G628" s="56">
        <f t="shared" si="406"/>
        <v>97.115384615384613</v>
      </c>
      <c r="H628" s="87">
        <v>7.29</v>
      </c>
      <c r="I628" s="87">
        <v>4.76</v>
      </c>
      <c r="J628" s="87">
        <v>20.32</v>
      </c>
      <c r="K628" s="87">
        <v>4.5599999999999996</v>
      </c>
    </row>
    <row r="629" spans="1:11" x14ac:dyDescent="0.25">
      <c r="A629" s="96"/>
      <c r="B629" s="99"/>
      <c r="C629" s="7" t="s">
        <v>32</v>
      </c>
      <c r="D629" s="53">
        <f t="shared" ref="D629:F629" si="407">AVERAGE(D$626:D$628)</f>
        <v>88</v>
      </c>
      <c r="E629" s="53">
        <f t="shared" si="407"/>
        <v>79.333333333333329</v>
      </c>
      <c r="F629" s="53">
        <f t="shared" si="407"/>
        <v>8.6666666666666661</v>
      </c>
      <c r="G629" s="53">
        <f>AVERAGE(G$626:G$628)</f>
        <v>89.182252388134728</v>
      </c>
      <c r="H629" s="53">
        <f t="shared" ref="H629:K629" si="408">AVERAGE(H$626:H$628)</f>
        <v>8.1599999999999984</v>
      </c>
      <c r="I629" s="53">
        <f t="shared" si="408"/>
        <v>4.8466666666666667</v>
      </c>
      <c r="J629" s="53">
        <f t="shared" si="408"/>
        <v>33.793333333333329</v>
      </c>
      <c r="K629" s="53">
        <f t="shared" si="408"/>
        <v>4.3133333333333326</v>
      </c>
    </row>
    <row r="630" spans="1:11" x14ac:dyDescent="0.25">
      <c r="A630" s="96"/>
      <c r="B630" s="100"/>
      <c r="C630" s="10" t="s">
        <v>33</v>
      </c>
      <c r="D630" s="55">
        <f>_xlfn.STDEV.P(D$626:D$628)</f>
        <v>12.027745701779143</v>
      </c>
      <c r="E630" s="55">
        <f t="shared" ref="E630:F630" si="409">_xlfn.STDEV.P(E$626:E$628)</f>
        <v>17.172329163188344</v>
      </c>
      <c r="F630" s="55">
        <f t="shared" si="409"/>
        <v>5.4365021434333638</v>
      </c>
      <c r="G630" s="47"/>
      <c r="H630" s="89">
        <f>_xlfn.STDEV.P(H$626:H$628)</f>
        <v>0.71035202540712139</v>
      </c>
      <c r="I630" s="89">
        <f t="shared" ref="I630:K630" si="410">_xlfn.STDEV.P(I$626:I$628)</f>
        <v>0.38861577711439144</v>
      </c>
      <c r="J630" s="89">
        <f t="shared" si="410"/>
        <v>10.735350742083636</v>
      </c>
      <c r="K630" s="89">
        <f t="shared" si="410"/>
        <v>1.180546013033331</v>
      </c>
    </row>
  </sheetData>
  <mergeCells count="167">
    <mergeCell ref="B623:B625"/>
    <mergeCell ref="B626:B630"/>
    <mergeCell ref="A596:A630"/>
    <mergeCell ref="B596:B599"/>
    <mergeCell ref="B600:B604"/>
    <mergeCell ref="B605:B607"/>
    <mergeCell ref="B608:B613"/>
    <mergeCell ref="B614:B618"/>
    <mergeCell ref="B619:B622"/>
    <mergeCell ref="B575:B577"/>
    <mergeCell ref="B578:B580"/>
    <mergeCell ref="B581:B583"/>
    <mergeCell ref="A584:A595"/>
    <mergeCell ref="B584:B586"/>
    <mergeCell ref="B587:B589"/>
    <mergeCell ref="B590:B592"/>
    <mergeCell ref="B593:B595"/>
    <mergeCell ref="A518:A583"/>
    <mergeCell ref="B518:B520"/>
    <mergeCell ref="B521:B523"/>
    <mergeCell ref="B524:B526"/>
    <mergeCell ref="B527:B529"/>
    <mergeCell ref="B530:B532"/>
    <mergeCell ref="B533:B535"/>
    <mergeCell ref="B536:B538"/>
    <mergeCell ref="B539:B541"/>
    <mergeCell ref="B560:B562"/>
    <mergeCell ref="B563:B565"/>
    <mergeCell ref="B566:B568"/>
    <mergeCell ref="B569:B571"/>
    <mergeCell ref="B572:B574"/>
    <mergeCell ref="B542:B544"/>
    <mergeCell ref="B545:B547"/>
    <mergeCell ref="B548:B550"/>
    <mergeCell ref="B551:B553"/>
    <mergeCell ref="B554:B556"/>
    <mergeCell ref="B557:B559"/>
    <mergeCell ref="A470:A517"/>
    <mergeCell ref="B470:B475"/>
    <mergeCell ref="B476:B480"/>
    <mergeCell ref="B481:B485"/>
    <mergeCell ref="B486:B490"/>
    <mergeCell ref="B491:B495"/>
    <mergeCell ref="B496:B500"/>
    <mergeCell ref="B501:B505"/>
    <mergeCell ref="B506:B510"/>
    <mergeCell ref="B511:B517"/>
    <mergeCell ref="A448:A469"/>
    <mergeCell ref="B448:B451"/>
    <mergeCell ref="B452:B456"/>
    <mergeCell ref="B457:B460"/>
    <mergeCell ref="B461:B465"/>
    <mergeCell ref="B466:B469"/>
    <mergeCell ref="A412:A447"/>
    <mergeCell ref="B412:B417"/>
    <mergeCell ref="B418:B422"/>
    <mergeCell ref="B423:B427"/>
    <mergeCell ref="B428:B432"/>
    <mergeCell ref="B433:B437"/>
    <mergeCell ref="B438:B442"/>
    <mergeCell ref="B443:B447"/>
    <mergeCell ref="B376:B380"/>
    <mergeCell ref="B381:B385"/>
    <mergeCell ref="B386:B391"/>
    <mergeCell ref="A392:A411"/>
    <mergeCell ref="B392:B396"/>
    <mergeCell ref="B397:B401"/>
    <mergeCell ref="B402:B406"/>
    <mergeCell ref="B407:B411"/>
    <mergeCell ref="A340:A355"/>
    <mergeCell ref="B340:B344"/>
    <mergeCell ref="B345:B347"/>
    <mergeCell ref="B348:B351"/>
    <mergeCell ref="B352:B355"/>
    <mergeCell ref="A356:A391"/>
    <mergeCell ref="B356:B360"/>
    <mergeCell ref="B361:B365"/>
    <mergeCell ref="B366:B370"/>
    <mergeCell ref="B371:B375"/>
    <mergeCell ref="A325:A339"/>
    <mergeCell ref="B325:B327"/>
    <mergeCell ref="B328:B330"/>
    <mergeCell ref="B331:B333"/>
    <mergeCell ref="B334:B336"/>
    <mergeCell ref="B337:B339"/>
    <mergeCell ref="B280:B285"/>
    <mergeCell ref="B286:B291"/>
    <mergeCell ref="B292:B297"/>
    <mergeCell ref="B298:B303"/>
    <mergeCell ref="B304:B308"/>
    <mergeCell ref="B309:B314"/>
    <mergeCell ref="A241:A324"/>
    <mergeCell ref="B241:B244"/>
    <mergeCell ref="B245:B249"/>
    <mergeCell ref="B250:B254"/>
    <mergeCell ref="B255:B259"/>
    <mergeCell ref="B260:B262"/>
    <mergeCell ref="B263:B268"/>
    <mergeCell ref="B269:B273"/>
    <mergeCell ref="B274:B279"/>
    <mergeCell ref="B315:B319"/>
    <mergeCell ref="B320:B324"/>
    <mergeCell ref="B218:B221"/>
    <mergeCell ref="B222:B224"/>
    <mergeCell ref="B225:B227"/>
    <mergeCell ref="B228:B230"/>
    <mergeCell ref="B231:B233"/>
    <mergeCell ref="B234:B237"/>
    <mergeCell ref="A190:A240"/>
    <mergeCell ref="B190:B192"/>
    <mergeCell ref="B193:B195"/>
    <mergeCell ref="B196:B198"/>
    <mergeCell ref="B199:B201"/>
    <mergeCell ref="B202:B204"/>
    <mergeCell ref="B205:B207"/>
    <mergeCell ref="B208:B210"/>
    <mergeCell ref="B211:B214"/>
    <mergeCell ref="B215:B217"/>
    <mergeCell ref="B238:B240"/>
    <mergeCell ref="A113:A122"/>
    <mergeCell ref="B113:B116"/>
    <mergeCell ref="B117:B119"/>
    <mergeCell ref="B120:B122"/>
    <mergeCell ref="A123:A189"/>
    <mergeCell ref="B123:B126"/>
    <mergeCell ref="B127:B129"/>
    <mergeCell ref="B130:B134"/>
    <mergeCell ref="B135:B137"/>
    <mergeCell ref="B161:B164"/>
    <mergeCell ref="B165:B168"/>
    <mergeCell ref="B169:B172"/>
    <mergeCell ref="B173:B176"/>
    <mergeCell ref="B177:B183"/>
    <mergeCell ref="B184:B189"/>
    <mergeCell ref="B138:B142"/>
    <mergeCell ref="B143:B146"/>
    <mergeCell ref="B147:B149"/>
    <mergeCell ref="B150:B153"/>
    <mergeCell ref="B154:B156"/>
    <mergeCell ref="B157:B160"/>
    <mergeCell ref="A77:A112"/>
    <mergeCell ref="B77:B81"/>
    <mergeCell ref="B82:B85"/>
    <mergeCell ref="B86:B89"/>
    <mergeCell ref="B90:B93"/>
    <mergeCell ref="B94:B97"/>
    <mergeCell ref="B98:B101"/>
    <mergeCell ref="B102:B105"/>
    <mergeCell ref="B106:B109"/>
    <mergeCell ref="B110:B112"/>
    <mergeCell ref="B43:B48"/>
    <mergeCell ref="B49:B53"/>
    <mergeCell ref="B54:B59"/>
    <mergeCell ref="B60:B64"/>
    <mergeCell ref="B65:B69"/>
    <mergeCell ref="B70:B72"/>
    <mergeCell ref="A2:A76"/>
    <mergeCell ref="B2:B5"/>
    <mergeCell ref="B6:B10"/>
    <mergeCell ref="B11:B14"/>
    <mergeCell ref="B15:B19"/>
    <mergeCell ref="B20:B22"/>
    <mergeCell ref="B23:B27"/>
    <mergeCell ref="B28:B32"/>
    <mergeCell ref="B33:B37"/>
    <mergeCell ref="B38:B42"/>
    <mergeCell ref="B73:B76"/>
  </mergeCells>
  <conditionalFormatting sqref="C509:C510">
    <cfRule type="duplicateValues" dxfId="71" priority="84"/>
  </conditionalFormatting>
  <conditionalFormatting sqref="C516:C517">
    <cfRule type="duplicateValues" dxfId="70" priority="83"/>
  </conditionalFormatting>
  <conditionalFormatting sqref="C519:C520">
    <cfRule type="duplicateValues" dxfId="69" priority="82"/>
  </conditionalFormatting>
  <conditionalFormatting sqref="C522:C523">
    <cfRule type="duplicateValues" dxfId="68" priority="81"/>
  </conditionalFormatting>
  <conditionalFormatting sqref="C525:C526">
    <cfRule type="duplicateValues" dxfId="67" priority="80"/>
  </conditionalFormatting>
  <conditionalFormatting sqref="C528:C529">
    <cfRule type="duplicateValues" dxfId="66" priority="78"/>
  </conditionalFormatting>
  <conditionalFormatting sqref="C531:C532">
    <cfRule type="duplicateValues" dxfId="65" priority="77"/>
  </conditionalFormatting>
  <conditionalFormatting sqref="C534:C535">
    <cfRule type="duplicateValues" dxfId="64" priority="76"/>
  </conditionalFormatting>
  <conditionalFormatting sqref="C537:C538">
    <cfRule type="duplicateValues" dxfId="63" priority="75"/>
  </conditionalFormatting>
  <conditionalFormatting sqref="C540:C541">
    <cfRule type="duplicateValues" dxfId="62" priority="74"/>
  </conditionalFormatting>
  <conditionalFormatting sqref="C543:C544">
    <cfRule type="duplicateValues" dxfId="61" priority="73"/>
  </conditionalFormatting>
  <conditionalFormatting sqref="C546:C547">
    <cfRule type="duplicateValues" dxfId="60" priority="72"/>
  </conditionalFormatting>
  <conditionalFormatting sqref="C549:C550">
    <cfRule type="duplicateValues" dxfId="59" priority="71"/>
  </conditionalFormatting>
  <conditionalFormatting sqref="C552:C553">
    <cfRule type="duplicateValues" dxfId="58" priority="70"/>
  </conditionalFormatting>
  <conditionalFormatting sqref="C555:C556">
    <cfRule type="duplicateValues" dxfId="57" priority="69"/>
  </conditionalFormatting>
  <conditionalFormatting sqref="C558:C559">
    <cfRule type="duplicateValues" dxfId="56" priority="68"/>
  </conditionalFormatting>
  <conditionalFormatting sqref="C561:C562">
    <cfRule type="duplicateValues" dxfId="55" priority="67"/>
  </conditionalFormatting>
  <conditionalFormatting sqref="C564:C565">
    <cfRule type="duplicateValues" dxfId="54" priority="66"/>
  </conditionalFormatting>
  <conditionalFormatting sqref="C567:C568">
    <cfRule type="duplicateValues" dxfId="53" priority="31"/>
  </conditionalFormatting>
  <conditionalFormatting sqref="C570:C571">
    <cfRule type="duplicateValues" dxfId="52" priority="63"/>
  </conditionalFormatting>
  <conditionalFormatting sqref="C573:C574">
    <cfRule type="duplicateValues" dxfId="51" priority="62"/>
  </conditionalFormatting>
  <conditionalFormatting sqref="C576:C577">
    <cfRule type="duplicateValues" dxfId="50" priority="61"/>
  </conditionalFormatting>
  <conditionalFormatting sqref="C579:C580">
    <cfRule type="duplicateValues" dxfId="49" priority="60"/>
  </conditionalFormatting>
  <conditionalFormatting sqref="C582:C583">
    <cfRule type="duplicateValues" dxfId="48" priority="58"/>
  </conditionalFormatting>
  <conditionalFormatting sqref="C585:C586">
    <cfRule type="duplicateValues" dxfId="47" priority="57"/>
  </conditionalFormatting>
  <conditionalFormatting sqref="C588:C589">
    <cfRule type="duplicateValues" dxfId="46" priority="56"/>
  </conditionalFormatting>
  <conditionalFormatting sqref="C591:C592">
    <cfRule type="duplicateValues" dxfId="45" priority="55"/>
  </conditionalFormatting>
  <conditionalFormatting sqref="C594:C595">
    <cfRule type="duplicateValues" dxfId="44" priority="54"/>
  </conditionalFormatting>
  <conditionalFormatting sqref="C598:C599">
    <cfRule type="duplicateValues" dxfId="43" priority="8"/>
  </conditionalFormatting>
  <conditionalFormatting sqref="C603:C604">
    <cfRule type="duplicateValues" dxfId="42" priority="7"/>
  </conditionalFormatting>
  <conditionalFormatting sqref="C606:C607">
    <cfRule type="duplicateValues" dxfId="41" priority="6"/>
  </conditionalFormatting>
  <conditionalFormatting sqref="C612:C613">
    <cfRule type="duplicateValues" dxfId="40" priority="5"/>
  </conditionalFormatting>
  <conditionalFormatting sqref="C617:C618">
    <cfRule type="duplicateValues" dxfId="39" priority="4"/>
  </conditionalFormatting>
  <conditionalFormatting sqref="C621:C622">
    <cfRule type="duplicateValues" dxfId="38" priority="3"/>
  </conditionalFormatting>
  <conditionalFormatting sqref="C624:C625">
    <cfRule type="duplicateValues" dxfId="37" priority="2"/>
  </conditionalFormatting>
  <conditionalFormatting sqref="C629:C630">
    <cfRule type="duplicateValues" dxfId="36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T173"/>
  <sheetViews>
    <sheetView zoomScale="70" zoomScaleNormal="70" workbookViewId="0">
      <pane ySplit="1" topLeftCell="A77" activePane="bottomLeft" state="frozen"/>
      <selection pane="bottomLeft" activeCell="C116" sqref="C116"/>
    </sheetView>
  </sheetViews>
  <sheetFormatPr defaultRowHeight="15" x14ac:dyDescent="0.25"/>
  <cols>
    <col min="1" max="1" width="31.5703125" bestFit="1" customWidth="1"/>
    <col min="2" max="2" width="9.85546875" bestFit="1" customWidth="1"/>
    <col min="3" max="3" width="33.28515625" bestFit="1" customWidth="1"/>
    <col min="4" max="4" width="18.140625" customWidth="1"/>
    <col min="5" max="5" width="17.85546875" customWidth="1"/>
    <col min="6" max="6" width="17.7109375" customWidth="1"/>
    <col min="7" max="7" width="22.28515625" customWidth="1"/>
    <col min="8" max="8" width="18.140625" customWidth="1"/>
    <col min="9" max="9" width="14.7109375" customWidth="1"/>
    <col min="10" max="10" width="16.140625" customWidth="1"/>
    <col min="11" max="11" width="15.140625" customWidth="1"/>
    <col min="12" max="12" width="12.7109375" customWidth="1"/>
    <col min="13" max="13" width="15.28515625" customWidth="1"/>
    <col min="14" max="14" width="15.140625" customWidth="1"/>
    <col min="15" max="15" width="14.28515625" customWidth="1"/>
    <col min="16" max="16" width="18.28515625" customWidth="1"/>
    <col min="17" max="17" width="12.7109375" bestFit="1" customWidth="1"/>
    <col min="18" max="18" width="13" customWidth="1"/>
  </cols>
  <sheetData>
    <row r="1" spans="1:20" ht="27.75" customHeight="1" x14ac:dyDescent="0.25">
      <c r="A1" s="105" t="s">
        <v>11</v>
      </c>
      <c r="B1" s="105" t="s">
        <v>12</v>
      </c>
      <c r="C1" s="107" t="s">
        <v>13</v>
      </c>
      <c r="D1" s="104" t="s">
        <v>308</v>
      </c>
      <c r="E1" s="104"/>
      <c r="F1" s="104" t="s">
        <v>309</v>
      </c>
      <c r="G1" s="104"/>
      <c r="H1" s="104" t="s">
        <v>310</v>
      </c>
      <c r="I1" s="104"/>
      <c r="J1" s="59" t="s">
        <v>315</v>
      </c>
      <c r="K1" s="104" t="s">
        <v>311</v>
      </c>
      <c r="L1" s="104"/>
      <c r="M1" s="104" t="s">
        <v>312</v>
      </c>
      <c r="N1" s="104"/>
      <c r="O1" s="104" t="s">
        <v>313</v>
      </c>
      <c r="P1" s="104"/>
      <c r="Q1" s="104" t="s">
        <v>314</v>
      </c>
      <c r="R1" s="104"/>
      <c r="S1" s="38"/>
      <c r="T1" s="38"/>
    </row>
    <row r="2" spans="1:20" ht="16.5" thickBot="1" x14ac:dyDescent="0.3">
      <c r="A2" s="106"/>
      <c r="B2" s="106"/>
      <c r="C2" s="108"/>
      <c r="D2" s="39" t="s">
        <v>31</v>
      </c>
      <c r="E2" s="39" t="s">
        <v>2</v>
      </c>
      <c r="F2" s="39" t="s">
        <v>31</v>
      </c>
      <c r="G2" s="39" t="s">
        <v>2</v>
      </c>
      <c r="H2" s="39" t="s">
        <v>31</v>
      </c>
      <c r="I2" s="39" t="s">
        <v>2</v>
      </c>
      <c r="J2" s="39" t="s">
        <v>31</v>
      </c>
      <c r="K2" s="39" t="s">
        <v>31</v>
      </c>
      <c r="L2" s="39" t="s">
        <v>2</v>
      </c>
      <c r="M2" s="39" t="s">
        <v>31</v>
      </c>
      <c r="N2" s="39" t="s">
        <v>2</v>
      </c>
      <c r="O2" s="39" t="s">
        <v>31</v>
      </c>
      <c r="P2" s="39" t="s">
        <v>2</v>
      </c>
      <c r="Q2" s="39" t="s">
        <v>31</v>
      </c>
      <c r="R2" s="39" t="s">
        <v>2</v>
      </c>
    </row>
    <row r="3" spans="1:20" x14ac:dyDescent="0.25">
      <c r="A3" s="109" t="s">
        <v>40</v>
      </c>
      <c r="B3" s="30">
        <v>1</v>
      </c>
      <c r="C3" s="31" t="s">
        <v>227</v>
      </c>
      <c r="D3" s="42">
        <v>69.5</v>
      </c>
      <c r="E3" s="25">
        <v>7.5</v>
      </c>
      <c r="F3" s="42">
        <v>67</v>
      </c>
      <c r="G3" s="25">
        <v>7</v>
      </c>
      <c r="H3" s="44">
        <v>2.5</v>
      </c>
      <c r="I3" s="25">
        <v>0.5</v>
      </c>
      <c r="J3" s="42">
        <v>96.439044826141611</v>
      </c>
      <c r="K3" s="42">
        <v>11.64</v>
      </c>
      <c r="L3" s="27">
        <v>0.62000000000000011</v>
      </c>
      <c r="M3" s="42">
        <v>7.9450000000000003</v>
      </c>
      <c r="N3" s="27">
        <v>0.625</v>
      </c>
      <c r="O3" s="42">
        <v>30.355</v>
      </c>
      <c r="P3" s="25">
        <v>22.745000000000001</v>
      </c>
      <c r="Q3" s="42">
        <v>1.68</v>
      </c>
      <c r="R3" s="25">
        <v>0.220000000000001</v>
      </c>
    </row>
    <row r="4" spans="1:20" x14ac:dyDescent="0.25">
      <c r="A4" s="102"/>
      <c r="B4" s="30">
        <v>2</v>
      </c>
      <c r="C4" s="31" t="s">
        <v>227</v>
      </c>
      <c r="D4" s="42">
        <v>103</v>
      </c>
      <c r="E4" s="25">
        <v>5.0990195135927845</v>
      </c>
      <c r="F4" s="42">
        <v>90.333333333333329</v>
      </c>
      <c r="G4" s="25">
        <v>10.530379332620877</v>
      </c>
      <c r="H4" s="44">
        <v>12.666666666666666</v>
      </c>
      <c r="I4" s="25">
        <v>6.6499791144200007</v>
      </c>
      <c r="J4" s="42">
        <v>87.479503052346047</v>
      </c>
      <c r="K4" s="42">
        <v>10.333333333333334</v>
      </c>
      <c r="L4" s="27">
        <v>0.97844547909199087</v>
      </c>
      <c r="M4" s="42">
        <v>6.7566666666666668</v>
      </c>
      <c r="N4" s="27">
        <v>0.95757796317352606</v>
      </c>
      <c r="O4" s="42">
        <v>21.196666666666669</v>
      </c>
      <c r="P4" s="25">
        <v>3.867344768126511</v>
      </c>
      <c r="Q4" s="42">
        <v>2.3633333333333333</v>
      </c>
      <c r="R4" s="25">
        <v>0.67014094703195703</v>
      </c>
    </row>
    <row r="5" spans="1:20" x14ac:dyDescent="0.25">
      <c r="A5" s="102"/>
      <c r="B5" s="30">
        <v>3</v>
      </c>
      <c r="C5" s="31" t="s">
        <v>228</v>
      </c>
      <c r="D5" s="42">
        <v>77.5</v>
      </c>
      <c r="E5" s="25">
        <v>0.5</v>
      </c>
      <c r="F5" s="42">
        <v>62.5</v>
      </c>
      <c r="G5" s="25">
        <v>0.5</v>
      </c>
      <c r="H5" s="44">
        <v>15</v>
      </c>
      <c r="I5" s="25">
        <v>0</v>
      </c>
      <c r="J5" s="42">
        <v>80.644355644355642</v>
      </c>
      <c r="K5" s="42">
        <v>13.14</v>
      </c>
      <c r="L5" s="27">
        <v>0.19000000000000039</v>
      </c>
      <c r="M5" s="42">
        <v>9.5350000000000001</v>
      </c>
      <c r="N5" s="27">
        <v>0.30499999999999972</v>
      </c>
      <c r="O5" s="42">
        <v>29.89</v>
      </c>
      <c r="P5" s="25">
        <v>6.3299999999999894</v>
      </c>
      <c r="Q5" s="42">
        <v>1.35</v>
      </c>
      <c r="R5" s="25">
        <v>9.9999999999999978E-2</v>
      </c>
    </row>
    <row r="6" spans="1:20" x14ac:dyDescent="0.25">
      <c r="A6" s="102"/>
      <c r="B6" s="30">
        <v>4</v>
      </c>
      <c r="C6" s="31" t="s">
        <v>232</v>
      </c>
      <c r="D6" s="42">
        <v>79</v>
      </c>
      <c r="E6" s="25">
        <v>34.563950391508591</v>
      </c>
      <c r="F6" s="42">
        <v>57.666666666666664</v>
      </c>
      <c r="G6" s="25">
        <v>32.045107097478841</v>
      </c>
      <c r="H6" s="44">
        <v>21.333333333333332</v>
      </c>
      <c r="I6" s="25">
        <v>15.412837362262522</v>
      </c>
      <c r="J6" s="42">
        <v>67.353431530001984</v>
      </c>
      <c r="K6" s="42">
        <v>10.973333333333334</v>
      </c>
      <c r="L6" s="27">
        <v>2.6238563646324482</v>
      </c>
      <c r="M6" s="42">
        <v>6.2333333333333334</v>
      </c>
      <c r="N6" s="27">
        <v>0.59801523577766991</v>
      </c>
      <c r="O6" s="42">
        <v>48.156666666666666</v>
      </c>
      <c r="P6" s="25">
        <v>5.7994731561486761</v>
      </c>
      <c r="Q6" s="42">
        <v>2.5333333333333332</v>
      </c>
      <c r="R6" s="25">
        <v>0.86245128686913186</v>
      </c>
    </row>
    <row r="7" spans="1:20" x14ac:dyDescent="0.25">
      <c r="A7" s="102"/>
      <c r="B7" s="30">
        <v>5</v>
      </c>
      <c r="C7" s="31" t="s">
        <v>233</v>
      </c>
      <c r="D7" s="42">
        <v>131</v>
      </c>
      <c r="E7" s="25">
        <v>0</v>
      </c>
      <c r="F7" s="42">
        <v>116</v>
      </c>
      <c r="G7" s="25">
        <v>0</v>
      </c>
      <c r="H7" s="44">
        <v>15</v>
      </c>
      <c r="I7" s="25">
        <v>0</v>
      </c>
      <c r="J7" s="42">
        <v>88.549618320610691</v>
      </c>
      <c r="K7" s="42">
        <v>4.54</v>
      </c>
      <c r="L7" s="27">
        <v>0</v>
      </c>
      <c r="M7" s="42">
        <v>2.71</v>
      </c>
      <c r="N7" s="27">
        <v>0</v>
      </c>
      <c r="O7" s="42">
        <v>66.41</v>
      </c>
      <c r="P7" s="25">
        <v>0</v>
      </c>
      <c r="Q7" s="42">
        <v>2.2400000000000002</v>
      </c>
      <c r="R7" s="25">
        <v>0</v>
      </c>
    </row>
    <row r="8" spans="1:20" x14ac:dyDescent="0.25">
      <c r="A8" s="102"/>
      <c r="B8" s="30">
        <v>6</v>
      </c>
      <c r="C8" s="31" t="s">
        <v>233</v>
      </c>
      <c r="D8" s="42">
        <v>88.333333333333329</v>
      </c>
      <c r="E8" s="25">
        <v>13.572848714334889</v>
      </c>
      <c r="F8" s="42">
        <v>85</v>
      </c>
      <c r="G8" s="25">
        <v>15.513435037626794</v>
      </c>
      <c r="H8" s="44">
        <v>3.3333333333333335</v>
      </c>
      <c r="I8" s="25">
        <v>2.6246692913372702</v>
      </c>
      <c r="J8" s="42">
        <v>95.787125251201644</v>
      </c>
      <c r="K8" s="42">
        <v>10.056666666666667</v>
      </c>
      <c r="L8" s="27">
        <v>0.77572904777090512</v>
      </c>
      <c r="M8" s="42">
        <v>6.6700000000000008</v>
      </c>
      <c r="N8" s="27">
        <v>0.59598657703005364</v>
      </c>
      <c r="O8" s="42">
        <v>32.543333333333329</v>
      </c>
      <c r="P8" s="25">
        <v>14.302075218497349</v>
      </c>
      <c r="Q8" s="42">
        <v>4.91</v>
      </c>
      <c r="R8" s="25">
        <v>3.96929044876621</v>
      </c>
    </row>
    <row r="9" spans="1:20" x14ac:dyDescent="0.25">
      <c r="A9" s="102"/>
      <c r="B9" s="30">
        <v>7</v>
      </c>
      <c r="C9" s="31" t="s">
        <v>234</v>
      </c>
      <c r="D9" s="42">
        <v>100.33333333333333</v>
      </c>
      <c r="E9" s="25">
        <v>24.239545283597124</v>
      </c>
      <c r="F9" s="42">
        <v>92.666666666666671</v>
      </c>
      <c r="G9" s="25">
        <v>24.931015935086872</v>
      </c>
      <c r="H9" s="44">
        <v>7.666666666666667</v>
      </c>
      <c r="I9" s="25">
        <v>4.1899350299921787</v>
      </c>
      <c r="J9" s="42">
        <v>91.694181690786095</v>
      </c>
      <c r="K9" s="42">
        <v>8.5433333333333348</v>
      </c>
      <c r="L9" s="27">
        <v>1.4797822662660696</v>
      </c>
      <c r="M9" s="42">
        <v>5.246666666666667</v>
      </c>
      <c r="N9" s="27">
        <v>1.0265909062956351</v>
      </c>
      <c r="O9" s="42">
        <v>33.306666666666665</v>
      </c>
      <c r="P9" s="25">
        <v>11.494141502908734</v>
      </c>
      <c r="Q9" s="42">
        <v>3.7166666666666663</v>
      </c>
      <c r="R9" s="25">
        <v>2.2235756989337894</v>
      </c>
    </row>
    <row r="10" spans="1:20" x14ac:dyDescent="0.25">
      <c r="A10" s="102"/>
      <c r="B10" s="30">
        <v>8</v>
      </c>
      <c r="C10" s="31" t="s">
        <v>234</v>
      </c>
      <c r="D10" s="42">
        <v>68.333333333333329</v>
      </c>
      <c r="E10" s="25">
        <v>5.9066817155564504</v>
      </c>
      <c r="F10" s="42">
        <v>59.333333333333336</v>
      </c>
      <c r="G10" s="25">
        <v>5.7927157323275891</v>
      </c>
      <c r="H10" s="44">
        <v>9</v>
      </c>
      <c r="I10" s="25">
        <v>4.3204937989385739</v>
      </c>
      <c r="J10" s="42">
        <v>86.946981227803136</v>
      </c>
      <c r="K10" s="42">
        <v>8.57</v>
      </c>
      <c r="L10" s="27">
        <v>2.1392677875073658</v>
      </c>
      <c r="M10" s="42">
        <v>5.3733333333333322</v>
      </c>
      <c r="N10" s="27">
        <v>1.7197157387842397</v>
      </c>
      <c r="O10" s="42">
        <v>45.669999999999995</v>
      </c>
      <c r="P10" s="25">
        <v>7.7572031042122438</v>
      </c>
      <c r="Q10" s="42">
        <v>4.0166666666666666</v>
      </c>
      <c r="R10" s="25">
        <v>1.0153926443608992</v>
      </c>
    </row>
    <row r="11" spans="1:20" x14ac:dyDescent="0.25">
      <c r="A11" s="102"/>
      <c r="B11" s="30">
        <v>9</v>
      </c>
      <c r="C11" s="31" t="s">
        <v>234</v>
      </c>
      <c r="D11" s="42">
        <v>129</v>
      </c>
      <c r="E11" s="25">
        <v>17.107503227141788</v>
      </c>
      <c r="F11" s="42">
        <v>117</v>
      </c>
      <c r="G11" s="25">
        <v>13.063945294843617</v>
      </c>
      <c r="H11" s="44">
        <v>12</v>
      </c>
      <c r="I11" s="25">
        <v>12.832251036613439</v>
      </c>
      <c r="J11" s="42">
        <v>91.376195648633995</v>
      </c>
      <c r="K11" s="42">
        <v>8.8933333333333326</v>
      </c>
      <c r="L11" s="27">
        <v>0.8223678549705653</v>
      </c>
      <c r="M11" s="42">
        <v>5.69</v>
      </c>
      <c r="N11" s="27">
        <v>0.76345704965417915</v>
      </c>
      <c r="O11" s="42">
        <v>22.669999999999998</v>
      </c>
      <c r="P11" s="25">
        <v>9.1348672677822869</v>
      </c>
      <c r="Q11" s="42">
        <v>4.79</v>
      </c>
      <c r="R11" s="25">
        <v>2.7280151514730751</v>
      </c>
    </row>
    <row r="12" spans="1:20" x14ac:dyDescent="0.25">
      <c r="A12" s="102"/>
      <c r="B12" s="30">
        <v>10</v>
      </c>
      <c r="C12" s="31" t="s">
        <v>234</v>
      </c>
      <c r="D12" s="42">
        <v>90.25</v>
      </c>
      <c r="E12" s="25">
        <v>19.434183800715687</v>
      </c>
      <c r="F12" s="42">
        <v>76.5</v>
      </c>
      <c r="G12" s="25">
        <v>16.439282222773596</v>
      </c>
      <c r="H12" s="44">
        <v>13.75</v>
      </c>
      <c r="I12" s="25">
        <v>4.0233692348577703</v>
      </c>
      <c r="J12" s="42">
        <v>84.813008658466671</v>
      </c>
      <c r="K12" s="42">
        <v>11</v>
      </c>
      <c r="L12" s="27">
        <v>3.9147094400478819</v>
      </c>
      <c r="M12" s="42">
        <v>6.4425000000000008</v>
      </c>
      <c r="N12" s="27">
        <v>1.7101224371371726</v>
      </c>
      <c r="O12" s="42">
        <v>24.182500000000001</v>
      </c>
      <c r="P12" s="25">
        <v>6.8976567579142447</v>
      </c>
      <c r="Q12" s="42">
        <v>3.58</v>
      </c>
      <c r="R12" s="25">
        <v>1.4124446891825531</v>
      </c>
    </row>
    <row r="13" spans="1:20" x14ac:dyDescent="0.25">
      <c r="A13" s="102"/>
      <c r="B13" s="30">
        <v>11</v>
      </c>
      <c r="C13" s="31" t="s">
        <v>234</v>
      </c>
      <c r="D13" s="42">
        <v>126.66666666666667</v>
      </c>
      <c r="E13" s="25">
        <v>12.710450643291745</v>
      </c>
      <c r="F13" s="42">
        <v>108.33333333333333</v>
      </c>
      <c r="G13" s="25">
        <v>16.779617264870957</v>
      </c>
      <c r="H13" s="44">
        <v>18.333333333333332</v>
      </c>
      <c r="I13" s="25">
        <v>4.714045207910317</v>
      </c>
      <c r="J13" s="42">
        <v>85.063020313020317</v>
      </c>
      <c r="K13" s="42">
        <v>8.76</v>
      </c>
      <c r="L13" s="27">
        <v>1.6804166150095059</v>
      </c>
      <c r="M13" s="42">
        <v>5.0233333333333334</v>
      </c>
      <c r="N13" s="27">
        <v>0.74028523031478999</v>
      </c>
      <c r="O13" s="42">
        <v>21.650000000000002</v>
      </c>
      <c r="P13" s="25">
        <v>9.1647185808766967</v>
      </c>
      <c r="Q13" s="42">
        <v>2.1366666666666667</v>
      </c>
      <c r="R13" s="25">
        <v>0.23697163449568334</v>
      </c>
    </row>
    <row r="14" spans="1:20" x14ac:dyDescent="0.25">
      <c r="A14" s="102"/>
      <c r="B14" s="30">
        <v>12</v>
      </c>
      <c r="C14" s="31" t="s">
        <v>234</v>
      </c>
      <c r="D14" s="42">
        <v>103.25</v>
      </c>
      <c r="E14" s="25">
        <v>13.663363421939708</v>
      </c>
      <c r="F14" s="42">
        <v>91.75</v>
      </c>
      <c r="G14" s="25">
        <v>15.610493265749165</v>
      </c>
      <c r="H14" s="44">
        <v>11.5</v>
      </c>
      <c r="I14" s="25">
        <v>2.0615528128088303</v>
      </c>
      <c r="J14" s="42">
        <v>88.433576335638833</v>
      </c>
      <c r="K14" s="42">
        <v>7.7799999999999994</v>
      </c>
      <c r="L14" s="27">
        <v>0.86933882922598904</v>
      </c>
      <c r="M14" s="42">
        <v>4.9149999999999991</v>
      </c>
      <c r="N14" s="27">
        <v>0.47077064479425651</v>
      </c>
      <c r="O14" s="42">
        <v>38.407499999999999</v>
      </c>
      <c r="P14" s="25">
        <v>13.362717491214131</v>
      </c>
      <c r="Q14" s="42">
        <v>2.7175000000000002</v>
      </c>
      <c r="R14" s="25">
        <v>0.32275183965393378</v>
      </c>
    </row>
    <row r="15" spans="1:20" x14ac:dyDescent="0.25">
      <c r="A15" s="102"/>
      <c r="B15" s="30">
        <v>13</v>
      </c>
      <c r="C15" s="31" t="s">
        <v>235</v>
      </c>
      <c r="D15" s="42">
        <v>36.333333333333336</v>
      </c>
      <c r="E15" s="25">
        <v>19.258475767539053</v>
      </c>
      <c r="F15" s="42">
        <v>24</v>
      </c>
      <c r="G15" s="25">
        <v>16.673332000533065</v>
      </c>
      <c r="H15" s="44">
        <v>12.333333333333334</v>
      </c>
      <c r="I15" s="25">
        <v>4.6427960923947067</v>
      </c>
      <c r="J15" s="42">
        <v>61.397345823575336</v>
      </c>
      <c r="K15" s="42">
        <v>14.263333333333334</v>
      </c>
      <c r="L15" s="27">
        <v>7.2220141850379171</v>
      </c>
      <c r="M15" s="42">
        <v>7.6866666666666674</v>
      </c>
      <c r="N15" s="27">
        <v>2.8275588214728393</v>
      </c>
      <c r="O15" s="42">
        <v>75.946666666666673</v>
      </c>
      <c r="P15" s="25">
        <v>32.576380332313711</v>
      </c>
      <c r="Q15" s="42">
        <v>8.3033333333333328</v>
      </c>
      <c r="R15" s="25">
        <v>7.7999330481457054</v>
      </c>
    </row>
    <row r="16" spans="1:20" x14ac:dyDescent="0.25">
      <c r="A16" s="102"/>
      <c r="B16" s="30">
        <v>14</v>
      </c>
      <c r="C16" s="31" t="s">
        <v>235</v>
      </c>
      <c r="D16" s="42">
        <v>45.666666666666664</v>
      </c>
      <c r="E16" s="25">
        <v>10.208928554075703</v>
      </c>
      <c r="F16" s="42">
        <v>35.666666666666664</v>
      </c>
      <c r="G16" s="25">
        <v>12.39175353029407</v>
      </c>
      <c r="H16" s="44">
        <v>10</v>
      </c>
      <c r="I16" s="25">
        <v>3.5590260840104371</v>
      </c>
      <c r="J16" s="42">
        <v>76.208708708708699</v>
      </c>
      <c r="K16" s="42">
        <v>10.049999999999999</v>
      </c>
      <c r="L16" s="27">
        <v>2.0555777776576583</v>
      </c>
      <c r="M16" s="42">
        <v>6.28</v>
      </c>
      <c r="N16" s="27">
        <v>1.4940102632400727</v>
      </c>
      <c r="O16" s="42">
        <v>71.220000000000013</v>
      </c>
      <c r="P16" s="25">
        <v>9.539521301756487</v>
      </c>
      <c r="Q16" s="42">
        <v>4.9233333333333338</v>
      </c>
      <c r="R16" s="25">
        <v>0.21669230617526652</v>
      </c>
    </row>
    <row r="17" spans="1:18" x14ac:dyDescent="0.25">
      <c r="A17" s="102"/>
      <c r="B17" s="30">
        <v>15</v>
      </c>
      <c r="C17" s="31" t="s">
        <v>238</v>
      </c>
      <c r="D17" s="42">
        <v>77</v>
      </c>
      <c r="E17" s="25">
        <v>0</v>
      </c>
      <c r="F17" s="42">
        <v>74</v>
      </c>
      <c r="G17" s="25">
        <v>0</v>
      </c>
      <c r="H17" s="44">
        <v>3</v>
      </c>
      <c r="I17" s="25">
        <v>0</v>
      </c>
      <c r="J17" s="42">
        <v>96.103896103896105</v>
      </c>
      <c r="K17" s="42">
        <v>14.85</v>
      </c>
      <c r="L17" s="27">
        <v>0</v>
      </c>
      <c r="M17" s="42">
        <v>8.9700000000000006</v>
      </c>
      <c r="N17" s="27">
        <v>0</v>
      </c>
      <c r="O17" s="42">
        <v>22.69</v>
      </c>
      <c r="P17" s="25">
        <v>0</v>
      </c>
      <c r="Q17" s="42">
        <v>4.9000000000000004</v>
      </c>
      <c r="R17" s="25">
        <v>0</v>
      </c>
    </row>
    <row r="18" spans="1:18" x14ac:dyDescent="0.25">
      <c r="A18" s="103"/>
      <c r="B18" s="32">
        <v>16</v>
      </c>
      <c r="C18" s="33" t="s">
        <v>238</v>
      </c>
      <c r="D18" s="43">
        <v>106.5</v>
      </c>
      <c r="E18" s="26">
        <v>0.5</v>
      </c>
      <c r="F18" s="43">
        <v>100.5</v>
      </c>
      <c r="G18" s="26">
        <v>2.5</v>
      </c>
      <c r="H18" s="45">
        <v>6</v>
      </c>
      <c r="I18" s="26">
        <v>3</v>
      </c>
      <c r="J18" s="43">
        <v>94.379298183741838</v>
      </c>
      <c r="K18" s="43">
        <v>10.254999999999999</v>
      </c>
      <c r="L18" s="28">
        <v>0.14500000000000046</v>
      </c>
      <c r="M18" s="43">
        <v>6.915</v>
      </c>
      <c r="N18" s="28">
        <v>0.49500000000000011</v>
      </c>
      <c r="O18" s="43">
        <v>24.484999999999999</v>
      </c>
      <c r="P18" s="26">
        <v>14.375</v>
      </c>
      <c r="Q18" s="43">
        <v>4.0449999999999999</v>
      </c>
      <c r="R18" s="26">
        <v>2.2350000000000003</v>
      </c>
    </row>
    <row r="19" spans="1:18" x14ac:dyDescent="0.25">
      <c r="A19" s="101" t="s">
        <v>59</v>
      </c>
      <c r="B19" s="30">
        <v>17</v>
      </c>
      <c r="C19" s="31" t="s">
        <v>239</v>
      </c>
      <c r="D19" s="42">
        <v>99</v>
      </c>
      <c r="E19" s="25">
        <v>12.355835328567093</v>
      </c>
      <c r="F19" s="42">
        <v>44</v>
      </c>
      <c r="G19" s="25">
        <v>15.513435037626794</v>
      </c>
      <c r="H19" s="42">
        <v>55</v>
      </c>
      <c r="I19" s="25">
        <v>14.89966442575134</v>
      </c>
      <c r="J19" s="42">
        <v>44.347537030463855</v>
      </c>
      <c r="K19" s="42">
        <v>7.1499999999999995</v>
      </c>
      <c r="L19" s="25">
        <v>1.5955772205276249</v>
      </c>
      <c r="M19" s="42">
        <v>4.0766666666666671</v>
      </c>
      <c r="N19" s="25">
        <v>0.64380811496041745</v>
      </c>
      <c r="O19" s="42">
        <v>41.796666666666667</v>
      </c>
      <c r="P19" s="25">
        <v>7.8260774906008219</v>
      </c>
      <c r="Q19" s="42">
        <v>1.5833333333333333</v>
      </c>
      <c r="R19" s="25">
        <v>3.0912061651652372E-2</v>
      </c>
    </row>
    <row r="20" spans="1:18" x14ac:dyDescent="0.25">
      <c r="A20" s="102"/>
      <c r="B20" s="30">
        <v>18</v>
      </c>
      <c r="C20" s="31" t="s">
        <v>240</v>
      </c>
      <c r="D20" s="42">
        <v>48.5</v>
      </c>
      <c r="E20" s="25">
        <v>8.5</v>
      </c>
      <c r="F20" s="42">
        <v>38</v>
      </c>
      <c r="G20" s="25">
        <v>8</v>
      </c>
      <c r="H20" s="42">
        <v>10.5</v>
      </c>
      <c r="I20" s="25">
        <v>0.5</v>
      </c>
      <c r="J20" s="42">
        <v>77.850877192982452</v>
      </c>
      <c r="K20" s="42">
        <v>10.965</v>
      </c>
      <c r="L20" s="25">
        <v>4.9999999999998934E-3</v>
      </c>
      <c r="M20" s="42">
        <v>7.0950000000000006</v>
      </c>
      <c r="N20" s="25">
        <v>0.14500000000000002</v>
      </c>
      <c r="O20" s="42">
        <v>37.795000000000002</v>
      </c>
      <c r="P20" s="25">
        <v>0.63500000000000156</v>
      </c>
      <c r="Q20" s="42">
        <v>4.6999999999999993</v>
      </c>
      <c r="R20" s="25">
        <v>0.10000000000000009</v>
      </c>
    </row>
    <row r="21" spans="1:18" x14ac:dyDescent="0.25">
      <c r="A21" s="102"/>
      <c r="B21" s="30">
        <v>19</v>
      </c>
      <c r="C21" s="31" t="s">
        <v>239</v>
      </c>
      <c r="D21" s="42">
        <v>85</v>
      </c>
      <c r="E21" s="25">
        <v>4</v>
      </c>
      <c r="F21" s="42">
        <v>63</v>
      </c>
      <c r="G21" s="25">
        <v>0</v>
      </c>
      <c r="H21" s="42">
        <v>22</v>
      </c>
      <c r="I21" s="25">
        <v>4</v>
      </c>
      <c r="J21" s="42">
        <v>74.282147315855184</v>
      </c>
      <c r="K21" s="42">
        <v>10.27</v>
      </c>
      <c r="L21" s="25">
        <v>0.44000000000000039</v>
      </c>
      <c r="M21" s="42">
        <v>5.85</v>
      </c>
      <c r="N21" s="25">
        <v>0.2200000000000002</v>
      </c>
      <c r="O21" s="42">
        <v>29.655000000000001</v>
      </c>
      <c r="P21" s="25">
        <v>3.0450000000000164</v>
      </c>
      <c r="Q21" s="42">
        <v>2.2050000000000001</v>
      </c>
      <c r="R21" s="25">
        <v>0.75500000000000012</v>
      </c>
    </row>
    <row r="22" spans="1:18" x14ac:dyDescent="0.25">
      <c r="A22" s="102"/>
      <c r="B22" s="30">
        <v>20</v>
      </c>
      <c r="C22" s="31" t="s">
        <v>239</v>
      </c>
      <c r="D22" s="42">
        <v>79.5</v>
      </c>
      <c r="E22" s="25">
        <v>3.5</v>
      </c>
      <c r="F22" s="42">
        <v>33</v>
      </c>
      <c r="G22" s="25">
        <v>3</v>
      </c>
      <c r="H22" s="42">
        <v>46.5</v>
      </c>
      <c r="I22" s="25">
        <v>6.5</v>
      </c>
      <c r="J22" s="42">
        <v>41.756499682942291</v>
      </c>
      <c r="K22" s="42">
        <v>11.3</v>
      </c>
      <c r="L22" s="25">
        <v>3.0099999999999985</v>
      </c>
      <c r="M22" s="42">
        <v>6.1199999999999992</v>
      </c>
      <c r="N22" s="25">
        <v>1.1000000000000036</v>
      </c>
      <c r="O22" s="42">
        <v>45.730000000000004</v>
      </c>
      <c r="P22" s="25">
        <v>13.419999999999979</v>
      </c>
      <c r="Q22" s="42">
        <v>1.9450000000000001</v>
      </c>
      <c r="R22" s="25">
        <v>0.23500000000000018</v>
      </c>
    </row>
    <row r="23" spans="1:18" x14ac:dyDescent="0.25">
      <c r="A23" s="102"/>
      <c r="B23" s="30">
        <v>21</v>
      </c>
      <c r="C23" s="31" t="s">
        <v>239</v>
      </c>
      <c r="D23" s="42">
        <v>85.5</v>
      </c>
      <c r="E23" s="25">
        <v>15.5</v>
      </c>
      <c r="F23" s="42">
        <v>55</v>
      </c>
      <c r="G23" s="25">
        <v>30</v>
      </c>
      <c r="H23" s="42">
        <v>30.5</v>
      </c>
      <c r="I23" s="25">
        <v>14.5</v>
      </c>
      <c r="J23" s="42">
        <v>59.936350777934933</v>
      </c>
      <c r="K23" s="42">
        <v>10.559999999999999</v>
      </c>
      <c r="L23" s="25">
        <v>0.61000000000000032</v>
      </c>
      <c r="M23" s="42">
        <v>6.2850000000000001</v>
      </c>
      <c r="N23" s="25">
        <v>0.67499999999999827</v>
      </c>
      <c r="O23" s="42">
        <v>25.134999999999998</v>
      </c>
      <c r="P23" s="25">
        <v>7.6550000000000065</v>
      </c>
      <c r="Q23" s="42">
        <v>1.82</v>
      </c>
      <c r="R23" s="25">
        <v>4.0000000000000036E-2</v>
      </c>
    </row>
    <row r="24" spans="1:18" x14ac:dyDescent="0.25">
      <c r="A24" s="102"/>
      <c r="B24" s="30">
        <v>22</v>
      </c>
      <c r="C24" s="31" t="s">
        <v>239</v>
      </c>
      <c r="D24" s="42">
        <v>92.5</v>
      </c>
      <c r="E24" s="25">
        <v>16.5</v>
      </c>
      <c r="F24" s="42">
        <v>77</v>
      </c>
      <c r="G24" s="25">
        <v>10</v>
      </c>
      <c r="H24" s="42">
        <v>15.5</v>
      </c>
      <c r="I24" s="25">
        <v>6.5</v>
      </c>
      <c r="J24" s="42">
        <v>83.987204249154985</v>
      </c>
      <c r="K24" s="42">
        <v>9.9550000000000001</v>
      </c>
      <c r="L24" s="25">
        <v>0.78500000000000014</v>
      </c>
      <c r="M24" s="42">
        <v>5.77</v>
      </c>
      <c r="N24" s="25">
        <v>0.11999999999999966</v>
      </c>
      <c r="O24" s="42">
        <v>19.434999999999999</v>
      </c>
      <c r="P24" s="25">
        <v>2.285000000000001</v>
      </c>
      <c r="Q24" s="42">
        <v>1.625</v>
      </c>
      <c r="R24" s="25">
        <v>0.10499999999999998</v>
      </c>
    </row>
    <row r="25" spans="1:18" x14ac:dyDescent="0.25">
      <c r="A25" s="102"/>
      <c r="B25" s="30">
        <v>23</v>
      </c>
      <c r="C25" s="31" t="s">
        <v>239</v>
      </c>
      <c r="D25" s="42">
        <v>104</v>
      </c>
      <c r="E25" s="25">
        <v>0</v>
      </c>
      <c r="F25" s="42">
        <v>60.5</v>
      </c>
      <c r="G25" s="25">
        <v>4.5</v>
      </c>
      <c r="H25" s="42">
        <v>43.5</v>
      </c>
      <c r="I25" s="25">
        <v>4.5</v>
      </c>
      <c r="J25" s="42">
        <v>58.17307692307692</v>
      </c>
      <c r="K25" s="42">
        <v>9.1050000000000004</v>
      </c>
      <c r="L25" s="25">
        <v>0.35500000000000043</v>
      </c>
      <c r="M25" s="42">
        <v>5.2750000000000004</v>
      </c>
      <c r="N25" s="25">
        <v>0.4650000000000003</v>
      </c>
      <c r="O25" s="42">
        <v>42.58</v>
      </c>
      <c r="P25" s="25">
        <v>6.5200000000000093</v>
      </c>
      <c r="Q25" s="42">
        <v>1.3149999999999999</v>
      </c>
      <c r="R25" s="25">
        <v>0.22500000000000081</v>
      </c>
    </row>
    <row r="26" spans="1:18" x14ac:dyDescent="0.25">
      <c r="A26" s="102"/>
      <c r="B26" s="30">
        <v>24</v>
      </c>
      <c r="C26" s="31" t="s">
        <v>239</v>
      </c>
      <c r="D26" s="42">
        <v>93.5</v>
      </c>
      <c r="E26" s="25">
        <v>7.5</v>
      </c>
      <c r="F26" s="42">
        <v>29</v>
      </c>
      <c r="G26" s="25">
        <v>7</v>
      </c>
      <c r="H26" s="42">
        <v>64.5</v>
      </c>
      <c r="I26" s="25">
        <v>0.5</v>
      </c>
      <c r="J26" s="42">
        <v>30.612479852636426</v>
      </c>
      <c r="K26" s="42">
        <v>9.5350000000000001</v>
      </c>
      <c r="L26" s="25">
        <v>0.85500000000000043</v>
      </c>
      <c r="M26" s="42">
        <v>5</v>
      </c>
      <c r="N26" s="25">
        <v>0.86000000000000165</v>
      </c>
      <c r="O26" s="42">
        <v>33.295000000000002</v>
      </c>
      <c r="P26" s="25">
        <v>1.6950000000000003</v>
      </c>
      <c r="Q26" s="42">
        <v>1.4100000000000001</v>
      </c>
      <c r="R26" s="25">
        <v>6.9999999999999951E-2</v>
      </c>
    </row>
    <row r="27" spans="1:18" x14ac:dyDescent="0.25">
      <c r="A27" s="103"/>
      <c r="B27" s="32">
        <v>25</v>
      </c>
      <c r="C27" s="33" t="s">
        <v>239</v>
      </c>
      <c r="D27" s="43">
        <v>42</v>
      </c>
      <c r="E27" s="26">
        <v>0</v>
      </c>
      <c r="F27" s="43">
        <v>32</v>
      </c>
      <c r="G27" s="26">
        <v>0</v>
      </c>
      <c r="H27" s="43">
        <v>10</v>
      </c>
      <c r="I27" s="26">
        <v>0</v>
      </c>
      <c r="J27" s="43">
        <v>76.19047619047619</v>
      </c>
      <c r="K27" s="43">
        <v>19.38</v>
      </c>
      <c r="L27" s="26">
        <v>0</v>
      </c>
      <c r="M27" s="43">
        <v>11.6</v>
      </c>
      <c r="N27" s="26">
        <v>0</v>
      </c>
      <c r="O27" s="43">
        <v>27.48</v>
      </c>
      <c r="P27" s="26">
        <v>0</v>
      </c>
      <c r="Q27" s="43">
        <v>1.68</v>
      </c>
      <c r="R27" s="26">
        <v>0</v>
      </c>
    </row>
    <row r="28" spans="1:18" x14ac:dyDescent="0.25">
      <c r="A28" s="101" t="s">
        <v>65</v>
      </c>
      <c r="B28" s="30">
        <v>26</v>
      </c>
      <c r="C28" s="31" t="s">
        <v>241</v>
      </c>
      <c r="D28" s="42">
        <v>70.5</v>
      </c>
      <c r="E28" s="25">
        <v>8.5</v>
      </c>
      <c r="F28" s="42">
        <v>37.5</v>
      </c>
      <c r="G28" s="25">
        <v>5.5</v>
      </c>
      <c r="H28" s="42">
        <v>33</v>
      </c>
      <c r="I28" s="25">
        <v>3</v>
      </c>
      <c r="J28" s="42">
        <v>53.021641486320945</v>
      </c>
      <c r="K28" s="42">
        <v>8.9149999999999991</v>
      </c>
      <c r="L28" s="25">
        <v>1.1049999999999989</v>
      </c>
      <c r="M28" s="42">
        <v>4.78</v>
      </c>
      <c r="N28" s="25">
        <v>0.5</v>
      </c>
      <c r="O28" s="42">
        <v>24.67</v>
      </c>
      <c r="P28" s="25">
        <v>5.0600000000000032</v>
      </c>
      <c r="Q28" s="42">
        <v>1.73</v>
      </c>
      <c r="R28" s="25">
        <v>0.43000000000000033</v>
      </c>
    </row>
    <row r="29" spans="1:18" x14ac:dyDescent="0.25">
      <c r="A29" s="102"/>
      <c r="B29" s="30">
        <v>27</v>
      </c>
      <c r="C29" s="31" t="s">
        <v>241</v>
      </c>
      <c r="D29" s="42">
        <v>95</v>
      </c>
      <c r="E29" s="25">
        <v>0</v>
      </c>
      <c r="F29" s="42">
        <v>41</v>
      </c>
      <c r="G29" s="25">
        <v>0</v>
      </c>
      <c r="H29" s="42">
        <v>54</v>
      </c>
      <c r="I29" s="25">
        <v>0</v>
      </c>
      <c r="J29" s="42">
        <v>43.15789473684211</v>
      </c>
      <c r="K29" s="42">
        <v>7.2</v>
      </c>
      <c r="L29" s="25">
        <v>0</v>
      </c>
      <c r="M29" s="42">
        <v>4.3499999999999996</v>
      </c>
      <c r="N29" s="25">
        <v>0</v>
      </c>
      <c r="O29" s="42">
        <v>31.87</v>
      </c>
      <c r="P29" s="25">
        <v>0</v>
      </c>
      <c r="Q29" s="42">
        <v>1.55</v>
      </c>
      <c r="R29" s="25">
        <v>0</v>
      </c>
    </row>
    <row r="30" spans="1:18" x14ac:dyDescent="0.25">
      <c r="A30" s="103"/>
      <c r="B30" s="32">
        <v>28</v>
      </c>
      <c r="C30" s="33" t="s">
        <v>241</v>
      </c>
      <c r="D30" s="43">
        <v>83</v>
      </c>
      <c r="E30" s="26">
        <v>0</v>
      </c>
      <c r="F30" s="43">
        <v>19</v>
      </c>
      <c r="G30" s="26">
        <v>0</v>
      </c>
      <c r="H30" s="43">
        <v>64</v>
      </c>
      <c r="I30" s="26">
        <v>0</v>
      </c>
      <c r="J30" s="43">
        <v>22.891566265060241</v>
      </c>
      <c r="K30" s="43">
        <v>11.63</v>
      </c>
      <c r="L30" s="26">
        <v>0</v>
      </c>
      <c r="M30" s="43">
        <v>6.51</v>
      </c>
      <c r="N30" s="26">
        <v>0</v>
      </c>
      <c r="O30" s="43">
        <v>45.27</v>
      </c>
      <c r="P30" s="26">
        <v>0</v>
      </c>
      <c r="Q30" s="43">
        <v>1.82</v>
      </c>
      <c r="R30" s="26">
        <v>0</v>
      </c>
    </row>
    <row r="31" spans="1:18" x14ac:dyDescent="0.25">
      <c r="A31" s="101" t="s">
        <v>68</v>
      </c>
      <c r="B31" s="30">
        <v>29</v>
      </c>
      <c r="C31" s="31" t="s">
        <v>242</v>
      </c>
      <c r="D31" s="42">
        <v>90</v>
      </c>
      <c r="E31" s="25">
        <v>6</v>
      </c>
      <c r="F31" s="42">
        <v>62.5</v>
      </c>
      <c r="G31" s="25">
        <v>4.5</v>
      </c>
      <c r="H31" s="42">
        <v>27.5</v>
      </c>
      <c r="I31" s="25">
        <v>1.5</v>
      </c>
      <c r="J31" s="42">
        <v>69.419642857142861</v>
      </c>
      <c r="K31" s="42">
        <v>13.295</v>
      </c>
      <c r="L31" s="25">
        <v>0.90499999999999936</v>
      </c>
      <c r="M31" s="42">
        <v>8.4450000000000003</v>
      </c>
      <c r="N31" s="25">
        <v>0.84499999999999986</v>
      </c>
      <c r="O31" s="42">
        <v>33.635000000000005</v>
      </c>
      <c r="P31" s="25">
        <v>1.2949999999999982</v>
      </c>
      <c r="Q31" s="42">
        <v>2.21</v>
      </c>
      <c r="R31" s="25">
        <v>2.0000000000000018E-2</v>
      </c>
    </row>
    <row r="32" spans="1:18" x14ac:dyDescent="0.25">
      <c r="A32" s="102"/>
      <c r="B32" s="30">
        <v>30</v>
      </c>
      <c r="C32" s="31" t="s">
        <v>242</v>
      </c>
      <c r="D32" s="42">
        <v>126</v>
      </c>
      <c r="E32" s="25">
        <v>0</v>
      </c>
      <c r="F32" s="42">
        <v>81</v>
      </c>
      <c r="G32" s="25">
        <v>0</v>
      </c>
      <c r="H32" s="42">
        <v>45</v>
      </c>
      <c r="I32" s="25">
        <v>0</v>
      </c>
      <c r="J32" s="42">
        <v>64.285714285714292</v>
      </c>
      <c r="K32" s="42">
        <v>12.16</v>
      </c>
      <c r="L32" s="25">
        <v>0</v>
      </c>
      <c r="M32" s="42">
        <v>7.75</v>
      </c>
      <c r="N32" s="25">
        <v>0</v>
      </c>
      <c r="O32" s="42">
        <v>30.1</v>
      </c>
      <c r="P32" s="25">
        <v>0</v>
      </c>
      <c r="Q32" s="42">
        <v>1.53</v>
      </c>
      <c r="R32" s="25">
        <v>0</v>
      </c>
    </row>
    <row r="33" spans="1:18" x14ac:dyDescent="0.25">
      <c r="A33" s="102"/>
      <c r="B33" s="30">
        <v>31</v>
      </c>
      <c r="C33" s="31" t="s">
        <v>242</v>
      </c>
      <c r="D33" s="42">
        <v>102.66666666666667</v>
      </c>
      <c r="E33" s="25">
        <v>11.14550233153366</v>
      </c>
      <c r="F33" s="42">
        <v>71.333333333333329</v>
      </c>
      <c r="G33" s="25">
        <v>13.097921802925667</v>
      </c>
      <c r="H33" s="42">
        <v>31.333333333333332</v>
      </c>
      <c r="I33" s="25">
        <v>8.5764535535124047</v>
      </c>
      <c r="J33" s="42">
        <v>69.200587015360824</v>
      </c>
      <c r="K33" s="42">
        <v>11.729999999999999</v>
      </c>
      <c r="L33" s="25">
        <v>1.8137989598262232</v>
      </c>
      <c r="M33" s="42">
        <v>6.7799999999999985</v>
      </c>
      <c r="N33" s="25">
        <v>1.1164527158221651</v>
      </c>
      <c r="O33" s="42">
        <v>27.526666666666667</v>
      </c>
      <c r="P33" s="25">
        <v>2.9862611331823672</v>
      </c>
      <c r="Q33" s="42">
        <v>1.8366666666666667</v>
      </c>
      <c r="R33" s="25">
        <v>0.21761331658599323</v>
      </c>
    </row>
    <row r="34" spans="1:18" x14ac:dyDescent="0.25">
      <c r="A34" s="102"/>
      <c r="B34" s="30">
        <v>32</v>
      </c>
      <c r="C34" s="31" t="s">
        <v>242</v>
      </c>
      <c r="D34" s="42">
        <v>70</v>
      </c>
      <c r="E34" s="25">
        <v>0</v>
      </c>
      <c r="F34" s="42">
        <v>61</v>
      </c>
      <c r="G34" s="25">
        <v>0</v>
      </c>
      <c r="H34" s="42">
        <v>9</v>
      </c>
      <c r="I34" s="25">
        <v>0</v>
      </c>
      <c r="J34" s="42">
        <v>87.142857142857139</v>
      </c>
      <c r="K34" s="42">
        <v>15.25</v>
      </c>
      <c r="L34" s="25">
        <v>0</v>
      </c>
      <c r="M34" s="42">
        <v>8.76</v>
      </c>
      <c r="N34" s="25">
        <v>0</v>
      </c>
      <c r="O34" s="42">
        <v>34.68</v>
      </c>
      <c r="P34" s="25">
        <v>0</v>
      </c>
      <c r="Q34" s="42">
        <v>2.68</v>
      </c>
      <c r="R34" s="25">
        <v>0</v>
      </c>
    </row>
    <row r="35" spans="1:18" x14ac:dyDescent="0.25">
      <c r="A35" s="102"/>
      <c r="B35" s="30">
        <v>33</v>
      </c>
      <c r="C35" s="31" t="s">
        <v>242</v>
      </c>
      <c r="D35" s="42">
        <v>56.333333333333336</v>
      </c>
      <c r="E35" s="25">
        <v>18.445113776342563</v>
      </c>
      <c r="F35" s="42">
        <v>46</v>
      </c>
      <c r="G35" s="25">
        <v>15.297058540778355</v>
      </c>
      <c r="H35" s="42">
        <v>10.333333333333334</v>
      </c>
      <c r="I35" s="25">
        <v>4.4969125210773466</v>
      </c>
      <c r="J35" s="42">
        <v>82.131834215167544</v>
      </c>
      <c r="K35" s="42">
        <v>15.883333333333335</v>
      </c>
      <c r="L35" s="25">
        <v>6.1915767153627481</v>
      </c>
      <c r="M35" s="42">
        <v>9.9066666666666663</v>
      </c>
      <c r="N35" s="25">
        <v>4.1541732698041827</v>
      </c>
      <c r="O35" s="42">
        <v>27.613333333333333</v>
      </c>
      <c r="P35" s="25">
        <v>10.18097681408266</v>
      </c>
      <c r="Q35" s="42">
        <v>3.65</v>
      </c>
      <c r="R35" s="25">
        <v>1.5012883356193329</v>
      </c>
    </row>
    <row r="36" spans="1:18" x14ac:dyDescent="0.25">
      <c r="A36" s="102"/>
      <c r="B36" s="30">
        <v>34</v>
      </c>
      <c r="C36" s="31" t="s">
        <v>242</v>
      </c>
      <c r="D36" s="42">
        <v>110.5</v>
      </c>
      <c r="E36" s="25">
        <v>4.5</v>
      </c>
      <c r="F36" s="42">
        <v>94</v>
      </c>
      <c r="G36" s="25">
        <v>6</v>
      </c>
      <c r="H36" s="42">
        <v>16.5</v>
      </c>
      <c r="I36" s="25">
        <v>10.5</v>
      </c>
      <c r="J36" s="42">
        <v>85.430680885972109</v>
      </c>
      <c r="K36" s="42">
        <v>7.61</v>
      </c>
      <c r="L36" s="25">
        <v>0.60000000000000053</v>
      </c>
      <c r="M36" s="42">
        <v>5.09</v>
      </c>
      <c r="N36" s="25">
        <v>0.46999999999999975</v>
      </c>
      <c r="O36" s="42">
        <v>19.855</v>
      </c>
      <c r="P36" s="25">
        <v>6.8550000000000022</v>
      </c>
      <c r="Q36" s="42">
        <v>1.405</v>
      </c>
      <c r="R36" s="25">
        <v>0.10499999999999998</v>
      </c>
    </row>
    <row r="37" spans="1:18" x14ac:dyDescent="0.25">
      <c r="A37" s="102"/>
      <c r="B37" s="30">
        <v>35</v>
      </c>
      <c r="C37" s="31" t="s">
        <v>242</v>
      </c>
      <c r="D37" s="42">
        <v>112</v>
      </c>
      <c r="E37" s="25">
        <v>0</v>
      </c>
      <c r="F37" s="42">
        <v>74</v>
      </c>
      <c r="G37" s="25">
        <v>0</v>
      </c>
      <c r="H37" s="42">
        <v>38</v>
      </c>
      <c r="I37" s="25">
        <v>0</v>
      </c>
      <c r="J37" s="42">
        <v>66.071428571428569</v>
      </c>
      <c r="K37" s="42">
        <v>9.77</v>
      </c>
      <c r="L37" s="25">
        <v>0</v>
      </c>
      <c r="M37" s="42">
        <v>6.47</v>
      </c>
      <c r="N37" s="25">
        <v>0</v>
      </c>
      <c r="O37" s="42">
        <v>28.64</v>
      </c>
      <c r="P37" s="25">
        <v>0</v>
      </c>
      <c r="Q37" s="42">
        <v>1.1299999999999999</v>
      </c>
      <c r="R37" s="25">
        <v>0</v>
      </c>
    </row>
    <row r="38" spans="1:18" x14ac:dyDescent="0.25">
      <c r="A38" s="102"/>
      <c r="B38" s="30">
        <v>36</v>
      </c>
      <c r="C38" s="31" t="s">
        <v>242</v>
      </c>
      <c r="D38" s="42">
        <v>93</v>
      </c>
      <c r="E38" s="25">
        <v>9</v>
      </c>
      <c r="F38" s="42">
        <v>55</v>
      </c>
      <c r="G38" s="25">
        <v>9</v>
      </c>
      <c r="H38" s="42">
        <v>38</v>
      </c>
      <c r="I38" s="25">
        <v>0</v>
      </c>
      <c r="J38" s="42">
        <v>58.753501400560225</v>
      </c>
      <c r="K38" s="42">
        <v>16.914999999999999</v>
      </c>
      <c r="L38" s="25">
        <v>2.5450000000000053</v>
      </c>
      <c r="M38" s="42">
        <v>10.83</v>
      </c>
      <c r="N38" s="25">
        <v>1.2300000000000009</v>
      </c>
      <c r="O38" s="42">
        <v>31.315000000000001</v>
      </c>
      <c r="P38" s="25">
        <v>8.6349999999999927</v>
      </c>
      <c r="Q38" s="42">
        <v>1.2949999999999999</v>
      </c>
      <c r="R38" s="25">
        <v>0.21500000000000094</v>
      </c>
    </row>
    <row r="39" spans="1:18" x14ac:dyDescent="0.25">
      <c r="A39" s="102"/>
      <c r="B39" s="30">
        <v>37</v>
      </c>
      <c r="C39" s="31" t="s">
        <v>242</v>
      </c>
      <c r="D39" s="42">
        <v>108</v>
      </c>
      <c r="E39" s="25">
        <v>0</v>
      </c>
      <c r="F39" s="42">
        <v>68</v>
      </c>
      <c r="G39" s="25">
        <v>0</v>
      </c>
      <c r="H39" s="42">
        <v>40</v>
      </c>
      <c r="I39" s="25">
        <v>0</v>
      </c>
      <c r="J39" s="42">
        <v>62.962962962962962</v>
      </c>
      <c r="K39" s="42">
        <v>11.77</v>
      </c>
      <c r="L39" s="25">
        <v>0</v>
      </c>
      <c r="M39" s="42">
        <v>7.59</v>
      </c>
      <c r="N39" s="25">
        <v>0</v>
      </c>
      <c r="O39" s="42">
        <v>28.13</v>
      </c>
      <c r="P39" s="25">
        <v>0</v>
      </c>
      <c r="Q39" s="42">
        <v>1.36</v>
      </c>
      <c r="R39" s="25">
        <v>0</v>
      </c>
    </row>
    <row r="40" spans="1:18" x14ac:dyDescent="0.25">
      <c r="A40" s="102"/>
      <c r="B40" s="30">
        <v>38</v>
      </c>
      <c r="C40" s="31" t="s">
        <v>242</v>
      </c>
      <c r="D40" s="42">
        <v>108</v>
      </c>
      <c r="E40" s="25">
        <v>4</v>
      </c>
      <c r="F40" s="42">
        <v>53</v>
      </c>
      <c r="G40" s="25">
        <v>5</v>
      </c>
      <c r="H40" s="42">
        <v>55</v>
      </c>
      <c r="I40" s="25">
        <v>1</v>
      </c>
      <c r="J40" s="42">
        <v>48.969780219780219</v>
      </c>
      <c r="K40" s="42">
        <v>14.33</v>
      </c>
      <c r="L40" s="25">
        <v>0.77999999999999936</v>
      </c>
      <c r="M40" s="42">
        <v>9.7800000000000011</v>
      </c>
      <c r="N40" s="25">
        <v>0.37000000000000011</v>
      </c>
      <c r="O40" s="42">
        <v>25.435000000000002</v>
      </c>
      <c r="P40" s="25">
        <v>0.23500000000000121</v>
      </c>
      <c r="Q40" s="42">
        <v>1.3450000000000002</v>
      </c>
      <c r="R40" s="25">
        <v>1.5000000000000013E-2</v>
      </c>
    </row>
    <row r="41" spans="1:18" x14ac:dyDescent="0.25">
      <c r="A41" s="102"/>
      <c r="B41" s="30">
        <v>39</v>
      </c>
      <c r="C41" s="31" t="s">
        <v>242</v>
      </c>
      <c r="D41" s="42">
        <v>71.5</v>
      </c>
      <c r="E41" s="25">
        <v>6.5</v>
      </c>
      <c r="F41" s="42">
        <v>55.5</v>
      </c>
      <c r="G41" s="25">
        <v>3.5</v>
      </c>
      <c r="H41" s="42">
        <v>16</v>
      </c>
      <c r="I41" s="25">
        <v>10</v>
      </c>
      <c r="J41" s="42">
        <v>78.717948717948715</v>
      </c>
      <c r="K41" s="42">
        <v>16.670000000000002</v>
      </c>
      <c r="L41" s="25">
        <v>0.72000000000000064</v>
      </c>
      <c r="M41" s="42">
        <v>10.275</v>
      </c>
      <c r="N41" s="25">
        <v>0.36500000000000021</v>
      </c>
      <c r="O41" s="42">
        <v>31.95</v>
      </c>
      <c r="P41" s="25">
        <v>1.4899999999999984</v>
      </c>
      <c r="Q41" s="42">
        <v>2.04</v>
      </c>
      <c r="R41" s="25">
        <v>0.42000000000000015</v>
      </c>
    </row>
    <row r="42" spans="1:18" x14ac:dyDescent="0.25">
      <c r="A42" s="102"/>
      <c r="B42" s="30">
        <v>40</v>
      </c>
      <c r="C42" s="31" t="s">
        <v>242</v>
      </c>
      <c r="D42" s="42">
        <v>54</v>
      </c>
      <c r="E42" s="25">
        <v>6</v>
      </c>
      <c r="F42" s="42">
        <v>41.5</v>
      </c>
      <c r="G42" s="25">
        <v>2.5</v>
      </c>
      <c r="H42" s="42">
        <v>12.5</v>
      </c>
      <c r="I42" s="25">
        <v>8.5</v>
      </c>
      <c r="J42" s="42">
        <v>78.333333333333329</v>
      </c>
      <c r="K42" s="42">
        <v>16.399999999999999</v>
      </c>
      <c r="L42" s="25">
        <v>0.29000000000000092</v>
      </c>
      <c r="M42" s="42">
        <v>10.135</v>
      </c>
      <c r="N42" s="25">
        <v>0.21499999999999986</v>
      </c>
      <c r="O42" s="42">
        <v>21.150000000000002</v>
      </c>
      <c r="P42" s="25">
        <v>12.370000000000003</v>
      </c>
      <c r="Q42" s="42">
        <v>2.2949999999999999</v>
      </c>
      <c r="R42" s="25">
        <v>0.92500000000000093</v>
      </c>
    </row>
    <row r="43" spans="1:18" x14ac:dyDescent="0.25">
      <c r="A43" s="102"/>
      <c r="B43" s="30">
        <v>41</v>
      </c>
      <c r="C43" s="31" t="s">
        <v>242</v>
      </c>
      <c r="D43" s="42">
        <v>74.5</v>
      </c>
      <c r="E43" s="25">
        <v>1.5</v>
      </c>
      <c r="F43" s="42">
        <v>41.5</v>
      </c>
      <c r="G43" s="25">
        <v>4.5</v>
      </c>
      <c r="H43" s="42">
        <v>33</v>
      </c>
      <c r="I43" s="25">
        <v>6</v>
      </c>
      <c r="J43" s="42">
        <v>55.848954578226383</v>
      </c>
      <c r="K43" s="42">
        <v>13.135</v>
      </c>
      <c r="L43" s="25">
        <v>0.625</v>
      </c>
      <c r="M43" s="42">
        <v>8.370000000000001</v>
      </c>
      <c r="N43" s="25">
        <v>1.1399999999999992</v>
      </c>
      <c r="O43" s="42">
        <v>28.994999999999997</v>
      </c>
      <c r="P43" s="25">
        <v>8.1650000000000027</v>
      </c>
      <c r="Q43" s="42">
        <v>1.9100000000000001</v>
      </c>
      <c r="R43" s="25">
        <v>6.9999999999999951E-2</v>
      </c>
    </row>
    <row r="44" spans="1:18" x14ac:dyDescent="0.25">
      <c r="A44" s="102"/>
      <c r="B44" s="30">
        <v>42</v>
      </c>
      <c r="C44" s="31" t="s">
        <v>242</v>
      </c>
      <c r="D44" s="42">
        <v>90</v>
      </c>
      <c r="E44" s="25">
        <v>3</v>
      </c>
      <c r="F44" s="42">
        <v>65</v>
      </c>
      <c r="G44" s="25">
        <v>13</v>
      </c>
      <c r="H44" s="42">
        <v>25</v>
      </c>
      <c r="I44" s="25">
        <v>10</v>
      </c>
      <c r="J44" s="42">
        <v>71.820541342232119</v>
      </c>
      <c r="K44" s="42">
        <v>12.03</v>
      </c>
      <c r="L44" s="25">
        <v>2.5900000000000003</v>
      </c>
      <c r="M44" s="42">
        <v>7.2550000000000008</v>
      </c>
      <c r="N44" s="25">
        <v>1.7249999999999981</v>
      </c>
      <c r="O44" s="42">
        <v>28.585000000000001</v>
      </c>
      <c r="P44" s="25">
        <v>12.354999999999992</v>
      </c>
      <c r="Q44" s="42">
        <v>1.4849999999999999</v>
      </c>
      <c r="R44" s="25">
        <v>0.17500000000000163</v>
      </c>
    </row>
    <row r="45" spans="1:18" x14ac:dyDescent="0.25">
      <c r="A45" s="102"/>
      <c r="B45" s="30">
        <v>43</v>
      </c>
      <c r="C45" s="31" t="s">
        <v>243</v>
      </c>
      <c r="D45" s="42">
        <v>102.6</v>
      </c>
      <c r="E45" s="25">
        <v>7.6052613367326174</v>
      </c>
      <c r="F45" s="42">
        <v>86.8</v>
      </c>
      <c r="G45" s="25">
        <v>10.870142593360953</v>
      </c>
      <c r="H45" s="42">
        <v>15.8</v>
      </c>
      <c r="I45" s="25">
        <v>6.910861017268398</v>
      </c>
      <c r="J45" s="42">
        <v>84.470040364370249</v>
      </c>
      <c r="K45" s="42">
        <v>10.266000000000002</v>
      </c>
      <c r="L45" s="25">
        <v>1.5368747509149776</v>
      </c>
      <c r="M45" s="42">
        <v>6.4120000000000008</v>
      </c>
      <c r="N45" s="25">
        <v>1.0078769766196642</v>
      </c>
      <c r="O45" s="42">
        <v>22.642000000000003</v>
      </c>
      <c r="P45" s="25">
        <v>5.4821543210675836</v>
      </c>
      <c r="Q45" s="42">
        <v>1.9039999999999999</v>
      </c>
      <c r="R45" s="25">
        <v>0.33838439680339877</v>
      </c>
    </row>
    <row r="46" spans="1:18" x14ac:dyDescent="0.25">
      <c r="A46" s="103"/>
      <c r="B46" s="32">
        <v>44</v>
      </c>
      <c r="C46" s="33" t="s">
        <v>243</v>
      </c>
      <c r="D46" s="43">
        <v>83</v>
      </c>
      <c r="E46" s="26">
        <v>27.267196408871961</v>
      </c>
      <c r="F46" s="43">
        <v>70.5</v>
      </c>
      <c r="G46" s="26">
        <v>21.639085008382402</v>
      </c>
      <c r="H46" s="43">
        <v>12.5</v>
      </c>
      <c r="I46" s="26">
        <v>6.8738635424337602</v>
      </c>
      <c r="J46" s="43">
        <v>85.821257009178893</v>
      </c>
      <c r="K46" s="43">
        <v>11.295</v>
      </c>
      <c r="L46" s="26">
        <v>1.9317155587715376</v>
      </c>
      <c r="M46" s="43">
        <v>7.4075000000000006</v>
      </c>
      <c r="N46" s="26">
        <v>1.3837697604731773</v>
      </c>
      <c r="O46" s="43">
        <v>26</v>
      </c>
      <c r="P46" s="26">
        <v>11.749168055653984</v>
      </c>
      <c r="Q46" s="43">
        <v>1.7550000000000001</v>
      </c>
      <c r="R46" s="26">
        <v>0.27771388153997573</v>
      </c>
    </row>
    <row r="47" spans="1:18" x14ac:dyDescent="0.25">
      <c r="A47" s="101" t="s">
        <v>77</v>
      </c>
      <c r="B47" s="30">
        <v>45</v>
      </c>
      <c r="C47" s="31" t="s">
        <v>244</v>
      </c>
      <c r="D47" s="42">
        <v>65</v>
      </c>
      <c r="E47" s="25">
        <v>0</v>
      </c>
      <c r="F47" s="42">
        <v>55</v>
      </c>
      <c r="G47" s="25">
        <v>0</v>
      </c>
      <c r="H47" s="42">
        <v>10</v>
      </c>
      <c r="I47" s="25">
        <v>0</v>
      </c>
      <c r="J47" s="42">
        <v>84.615384615384613</v>
      </c>
      <c r="K47" s="42">
        <v>10.5</v>
      </c>
      <c r="L47" s="25">
        <v>0</v>
      </c>
      <c r="M47" s="42">
        <v>5.39</v>
      </c>
      <c r="N47" s="25">
        <v>0</v>
      </c>
      <c r="O47" s="42">
        <v>23.52</v>
      </c>
      <c r="P47" s="25">
        <v>0</v>
      </c>
      <c r="Q47" s="42">
        <v>2.15</v>
      </c>
      <c r="R47" s="25">
        <v>0</v>
      </c>
    </row>
    <row r="48" spans="1:18" x14ac:dyDescent="0.25">
      <c r="A48" s="102"/>
      <c r="B48" s="30">
        <v>46</v>
      </c>
      <c r="C48" s="31" t="s">
        <v>244</v>
      </c>
      <c r="D48" s="42">
        <v>32</v>
      </c>
      <c r="E48" s="25">
        <v>0</v>
      </c>
      <c r="F48" s="42">
        <v>27</v>
      </c>
      <c r="G48" s="25">
        <v>0</v>
      </c>
      <c r="H48" s="42">
        <v>5</v>
      </c>
      <c r="I48" s="25">
        <v>0</v>
      </c>
      <c r="J48" s="42">
        <v>84.375</v>
      </c>
      <c r="K48" s="42">
        <v>12.51</v>
      </c>
      <c r="L48" s="25">
        <v>0</v>
      </c>
      <c r="M48" s="42">
        <v>7.28</v>
      </c>
      <c r="N48" s="25">
        <v>0</v>
      </c>
      <c r="O48" s="42">
        <v>32.619999999999997</v>
      </c>
      <c r="P48" s="25">
        <v>0</v>
      </c>
      <c r="Q48" s="42">
        <v>4.24</v>
      </c>
      <c r="R48" s="25">
        <v>0</v>
      </c>
    </row>
    <row r="49" spans="1:18" x14ac:dyDescent="0.25">
      <c r="A49" s="102"/>
      <c r="B49" s="30">
        <v>47</v>
      </c>
      <c r="C49" s="31" t="s">
        <v>245</v>
      </c>
      <c r="D49" s="42">
        <v>69</v>
      </c>
      <c r="E49" s="25">
        <v>0</v>
      </c>
      <c r="F49" s="42">
        <v>3</v>
      </c>
      <c r="G49" s="25">
        <v>0</v>
      </c>
      <c r="H49" s="42">
        <v>66</v>
      </c>
      <c r="I49" s="25">
        <v>0</v>
      </c>
      <c r="J49" s="42">
        <v>4.3478260869565215</v>
      </c>
      <c r="K49" s="42">
        <v>6.69</v>
      </c>
      <c r="L49" s="25">
        <v>0</v>
      </c>
      <c r="M49" s="42">
        <v>3.4</v>
      </c>
      <c r="N49" s="25">
        <v>0</v>
      </c>
      <c r="O49" s="42">
        <v>52.44</v>
      </c>
      <c r="P49" s="25">
        <v>0</v>
      </c>
      <c r="Q49" s="42">
        <v>1.46</v>
      </c>
      <c r="R49" s="25">
        <v>0</v>
      </c>
    </row>
    <row r="50" spans="1:18" x14ac:dyDescent="0.25">
      <c r="A50" s="102"/>
      <c r="B50" s="30">
        <v>48</v>
      </c>
      <c r="C50" s="31" t="s">
        <v>246</v>
      </c>
      <c r="D50" s="42">
        <v>80</v>
      </c>
      <c r="E50" s="25">
        <v>0</v>
      </c>
      <c r="F50" s="42">
        <v>36</v>
      </c>
      <c r="G50" s="25">
        <v>0</v>
      </c>
      <c r="H50" s="42">
        <v>44</v>
      </c>
      <c r="I50" s="25">
        <v>0</v>
      </c>
      <c r="J50" s="42">
        <v>45</v>
      </c>
      <c r="K50" s="42">
        <v>5.88</v>
      </c>
      <c r="L50" s="25">
        <v>0</v>
      </c>
      <c r="M50" s="42">
        <v>3.07</v>
      </c>
      <c r="N50" s="25">
        <v>0</v>
      </c>
      <c r="O50" s="42">
        <v>55.23</v>
      </c>
      <c r="P50" s="25">
        <v>0</v>
      </c>
      <c r="Q50" s="42">
        <v>1.93</v>
      </c>
      <c r="R50" s="25">
        <v>0</v>
      </c>
    </row>
    <row r="51" spans="1:18" x14ac:dyDescent="0.25">
      <c r="A51" s="102"/>
      <c r="B51" s="30">
        <v>49</v>
      </c>
      <c r="C51" s="31" t="s">
        <v>246</v>
      </c>
      <c r="D51" s="42">
        <v>80</v>
      </c>
      <c r="E51" s="25">
        <v>0</v>
      </c>
      <c r="F51" s="42">
        <v>52</v>
      </c>
      <c r="G51" s="25">
        <v>0</v>
      </c>
      <c r="H51" s="42">
        <v>28</v>
      </c>
      <c r="I51" s="25">
        <v>0</v>
      </c>
      <c r="J51" s="42">
        <v>65</v>
      </c>
      <c r="K51" s="42">
        <v>6.79</v>
      </c>
      <c r="L51" s="25">
        <v>0</v>
      </c>
      <c r="M51" s="42">
        <v>4.25</v>
      </c>
      <c r="N51" s="25">
        <v>0</v>
      </c>
      <c r="O51" s="42">
        <v>50.9</v>
      </c>
      <c r="P51" s="25">
        <v>0</v>
      </c>
      <c r="Q51" s="42">
        <v>3.01</v>
      </c>
      <c r="R51" s="25">
        <v>0</v>
      </c>
    </row>
    <row r="52" spans="1:18" x14ac:dyDescent="0.25">
      <c r="A52" s="102"/>
      <c r="B52" s="30">
        <v>50</v>
      </c>
      <c r="C52" s="31" t="s">
        <v>247</v>
      </c>
      <c r="D52" s="42">
        <v>22</v>
      </c>
      <c r="E52" s="25">
        <v>0</v>
      </c>
      <c r="F52" s="42">
        <v>15</v>
      </c>
      <c r="G52" s="25">
        <v>0</v>
      </c>
      <c r="H52" s="42">
        <v>7</v>
      </c>
      <c r="I52" s="25">
        <v>0</v>
      </c>
      <c r="J52" s="42">
        <v>68.181818181818173</v>
      </c>
      <c r="K52" s="42">
        <v>13.13</v>
      </c>
      <c r="L52" s="25">
        <v>0</v>
      </c>
      <c r="M52" s="42">
        <v>7.13</v>
      </c>
      <c r="N52" s="25">
        <v>0</v>
      </c>
      <c r="O52" s="42">
        <v>40.31</v>
      </c>
      <c r="P52" s="25">
        <v>0</v>
      </c>
      <c r="Q52" s="42">
        <v>2.84</v>
      </c>
      <c r="R52" s="25">
        <v>0</v>
      </c>
    </row>
    <row r="53" spans="1:18" x14ac:dyDescent="0.25">
      <c r="A53" s="102"/>
      <c r="B53" s="30">
        <v>51</v>
      </c>
      <c r="C53" s="31" t="s">
        <v>247</v>
      </c>
      <c r="D53" s="42">
        <v>29</v>
      </c>
      <c r="E53" s="25">
        <v>0</v>
      </c>
      <c r="F53" s="42">
        <v>13</v>
      </c>
      <c r="G53" s="25">
        <v>0</v>
      </c>
      <c r="H53" s="42">
        <v>16</v>
      </c>
      <c r="I53" s="25">
        <v>0</v>
      </c>
      <c r="J53" s="42">
        <v>44.827586206896555</v>
      </c>
      <c r="K53" s="42">
        <v>9.74</v>
      </c>
      <c r="L53" s="25">
        <v>0</v>
      </c>
      <c r="M53" s="42">
        <v>4.91</v>
      </c>
      <c r="N53" s="25">
        <v>0</v>
      </c>
      <c r="O53" s="42">
        <v>59.24</v>
      </c>
      <c r="P53" s="25">
        <v>0</v>
      </c>
      <c r="Q53" s="42">
        <v>2.0099999999999998</v>
      </c>
      <c r="R53" s="25">
        <v>0</v>
      </c>
    </row>
    <row r="54" spans="1:18" x14ac:dyDescent="0.25">
      <c r="A54" s="102"/>
      <c r="B54" s="30">
        <v>52</v>
      </c>
      <c r="C54" s="31" t="s">
        <v>248</v>
      </c>
      <c r="D54" s="42">
        <v>84</v>
      </c>
      <c r="E54" s="25">
        <v>5</v>
      </c>
      <c r="F54" s="42">
        <v>26.5</v>
      </c>
      <c r="G54" s="25">
        <v>11.5</v>
      </c>
      <c r="H54" s="42">
        <v>57.5</v>
      </c>
      <c r="I54" s="25">
        <v>6.5</v>
      </c>
      <c r="J54" s="42">
        <v>30.841985492817521</v>
      </c>
      <c r="K54" s="42">
        <v>8.5950000000000006</v>
      </c>
      <c r="L54" s="25">
        <v>0.96499999999999142</v>
      </c>
      <c r="M54" s="42">
        <v>4.71</v>
      </c>
      <c r="N54" s="25">
        <v>0.50999999999999779</v>
      </c>
      <c r="O54" s="42">
        <v>49.69</v>
      </c>
      <c r="P54" s="25">
        <v>1.5300000000000011</v>
      </c>
      <c r="Q54" s="42">
        <v>1.825</v>
      </c>
      <c r="R54" s="25">
        <v>0.125</v>
      </c>
    </row>
    <row r="55" spans="1:18" x14ac:dyDescent="0.25">
      <c r="A55" s="102"/>
      <c r="B55" s="30">
        <v>53</v>
      </c>
      <c r="C55" s="31" t="s">
        <v>248</v>
      </c>
      <c r="D55" s="42">
        <v>120</v>
      </c>
      <c r="E55" s="25">
        <v>0</v>
      </c>
      <c r="F55" s="42">
        <v>29</v>
      </c>
      <c r="G55" s="25">
        <v>0</v>
      </c>
      <c r="H55" s="42">
        <v>91</v>
      </c>
      <c r="I55" s="25">
        <v>0</v>
      </c>
      <c r="J55" s="42">
        <v>24.166666666666668</v>
      </c>
      <c r="K55" s="42">
        <v>4.8499999999999996</v>
      </c>
      <c r="L55" s="25">
        <v>0</v>
      </c>
      <c r="M55" s="42">
        <v>2.91</v>
      </c>
      <c r="N55" s="25">
        <v>0</v>
      </c>
      <c r="O55" s="42">
        <v>34.75</v>
      </c>
      <c r="P55" s="25">
        <v>0</v>
      </c>
      <c r="Q55" s="42">
        <v>1.37</v>
      </c>
      <c r="R55" s="25">
        <v>0</v>
      </c>
    </row>
    <row r="56" spans="1:18" x14ac:dyDescent="0.25">
      <c r="A56" s="102"/>
      <c r="B56" s="30">
        <v>54</v>
      </c>
      <c r="C56" s="31" t="s">
        <v>249</v>
      </c>
      <c r="D56" s="42">
        <v>76</v>
      </c>
      <c r="E56" s="25">
        <v>33</v>
      </c>
      <c r="F56" s="42">
        <v>53</v>
      </c>
      <c r="G56" s="25">
        <v>20</v>
      </c>
      <c r="H56" s="42">
        <v>23</v>
      </c>
      <c r="I56" s="25">
        <v>13</v>
      </c>
      <c r="J56" s="42">
        <v>71.858331555365908</v>
      </c>
      <c r="K56" s="42">
        <v>9.6950000000000003</v>
      </c>
      <c r="L56" s="25">
        <v>2.4549999999999987</v>
      </c>
      <c r="M56" s="42">
        <v>5.1749999999999998</v>
      </c>
      <c r="N56" s="25">
        <v>1.0050000000000012</v>
      </c>
      <c r="O56" s="42">
        <v>30.6</v>
      </c>
      <c r="P56" s="25">
        <v>6.7899999999999929</v>
      </c>
      <c r="Q56" s="42">
        <v>2.09</v>
      </c>
      <c r="R56" s="25">
        <v>0.4000000000000013</v>
      </c>
    </row>
    <row r="57" spans="1:18" x14ac:dyDescent="0.25">
      <c r="A57" s="102"/>
      <c r="B57" s="30">
        <v>55</v>
      </c>
      <c r="C57" s="31" t="s">
        <v>249</v>
      </c>
      <c r="D57" s="42">
        <v>54</v>
      </c>
      <c r="E57" s="25">
        <v>0</v>
      </c>
      <c r="F57" s="42">
        <v>50</v>
      </c>
      <c r="G57" s="25">
        <v>0</v>
      </c>
      <c r="H57" s="42">
        <v>4</v>
      </c>
      <c r="I57" s="25">
        <v>0</v>
      </c>
      <c r="J57" s="42">
        <v>92.592592592592595</v>
      </c>
      <c r="K57" s="42">
        <v>8.43</v>
      </c>
      <c r="L57" s="25">
        <v>0</v>
      </c>
      <c r="M57" s="42">
        <v>5.14</v>
      </c>
      <c r="N57" s="25">
        <v>0</v>
      </c>
      <c r="O57" s="42">
        <v>19.899999999999999</v>
      </c>
      <c r="P57" s="25">
        <v>0</v>
      </c>
      <c r="Q57" s="42">
        <v>1.32</v>
      </c>
      <c r="R57" s="25">
        <v>0</v>
      </c>
    </row>
    <row r="58" spans="1:18" x14ac:dyDescent="0.25">
      <c r="A58" s="102"/>
      <c r="B58" s="30">
        <v>56</v>
      </c>
      <c r="C58" s="31" t="s">
        <v>249</v>
      </c>
      <c r="D58" s="42">
        <v>53</v>
      </c>
      <c r="E58" s="25">
        <v>0</v>
      </c>
      <c r="F58" s="42">
        <v>41</v>
      </c>
      <c r="G58" s="25">
        <v>0</v>
      </c>
      <c r="H58" s="42">
        <v>12</v>
      </c>
      <c r="I58" s="25">
        <v>0</v>
      </c>
      <c r="J58" s="42">
        <v>77.358490566037744</v>
      </c>
      <c r="K58" s="42">
        <v>12.22</v>
      </c>
      <c r="L58" s="25">
        <v>0</v>
      </c>
      <c r="M58" s="42">
        <v>6.92</v>
      </c>
      <c r="N58" s="25">
        <v>0</v>
      </c>
      <c r="O58" s="42">
        <v>27.25</v>
      </c>
      <c r="P58" s="25">
        <v>0</v>
      </c>
      <c r="Q58" s="42">
        <v>2.2400000000000002</v>
      </c>
      <c r="R58" s="25">
        <v>0</v>
      </c>
    </row>
    <row r="59" spans="1:18" x14ac:dyDescent="0.25">
      <c r="A59" s="102"/>
      <c r="B59" s="30">
        <v>57</v>
      </c>
      <c r="C59" s="31" t="s">
        <v>249</v>
      </c>
      <c r="D59" s="42">
        <v>62</v>
      </c>
      <c r="E59" s="25">
        <v>0</v>
      </c>
      <c r="F59" s="42">
        <v>37</v>
      </c>
      <c r="G59" s="25">
        <v>0</v>
      </c>
      <c r="H59" s="42">
        <v>25</v>
      </c>
      <c r="I59" s="25">
        <v>0</v>
      </c>
      <c r="J59" s="42">
        <v>59.677419354838712</v>
      </c>
      <c r="K59" s="42">
        <v>7.97</v>
      </c>
      <c r="L59" s="25">
        <v>0</v>
      </c>
      <c r="M59" s="42">
        <v>4.93</v>
      </c>
      <c r="N59" s="25">
        <v>0</v>
      </c>
      <c r="O59" s="42">
        <v>43.12</v>
      </c>
      <c r="P59" s="25">
        <v>0</v>
      </c>
      <c r="Q59" s="42">
        <v>3.25</v>
      </c>
      <c r="R59" s="25">
        <v>0</v>
      </c>
    </row>
    <row r="60" spans="1:18" x14ac:dyDescent="0.25">
      <c r="A60" s="102"/>
      <c r="B60" s="30">
        <v>58</v>
      </c>
      <c r="C60" s="31" t="s">
        <v>250</v>
      </c>
      <c r="D60" s="42">
        <v>52</v>
      </c>
      <c r="E60" s="25">
        <v>0</v>
      </c>
      <c r="F60" s="42">
        <v>29</v>
      </c>
      <c r="G60" s="25">
        <v>0</v>
      </c>
      <c r="H60" s="42">
        <v>23</v>
      </c>
      <c r="I60" s="25">
        <v>0</v>
      </c>
      <c r="J60" s="42">
        <v>55.769230769230774</v>
      </c>
      <c r="K60" s="42">
        <v>10.57</v>
      </c>
      <c r="L60" s="25">
        <v>0</v>
      </c>
      <c r="M60" s="42">
        <v>5.37</v>
      </c>
      <c r="N60" s="25">
        <v>0</v>
      </c>
      <c r="O60" s="42">
        <v>31.35</v>
      </c>
      <c r="P60" s="25">
        <v>0</v>
      </c>
      <c r="Q60" s="42">
        <v>1.88</v>
      </c>
      <c r="R60" s="25">
        <v>0</v>
      </c>
    </row>
    <row r="61" spans="1:18" x14ac:dyDescent="0.25">
      <c r="A61" s="102"/>
      <c r="B61" s="30">
        <v>59</v>
      </c>
      <c r="C61" s="31" t="s">
        <v>250</v>
      </c>
      <c r="D61" s="42">
        <v>90</v>
      </c>
      <c r="E61" s="25">
        <v>6</v>
      </c>
      <c r="F61" s="42">
        <v>74</v>
      </c>
      <c r="G61" s="25">
        <v>7</v>
      </c>
      <c r="H61" s="42">
        <v>16</v>
      </c>
      <c r="I61" s="25">
        <v>1</v>
      </c>
      <c r="J61" s="42">
        <v>82.06845238095238</v>
      </c>
      <c r="K61" s="42">
        <v>7.76</v>
      </c>
      <c r="L61" s="25">
        <v>0.63000000000000034</v>
      </c>
      <c r="M61" s="42">
        <v>4.57</v>
      </c>
      <c r="N61" s="25">
        <v>2.9999999999999805E-2</v>
      </c>
      <c r="O61" s="42">
        <v>24.265000000000001</v>
      </c>
      <c r="P61" s="25">
        <v>6.2749999999999924</v>
      </c>
      <c r="Q61" s="42">
        <v>1.9499999999999997</v>
      </c>
      <c r="R61" s="25">
        <v>0.3100000000000005</v>
      </c>
    </row>
    <row r="62" spans="1:18" x14ac:dyDescent="0.25">
      <c r="A62" s="103"/>
      <c r="B62" s="32">
        <v>60</v>
      </c>
      <c r="C62" s="33" t="s">
        <v>251</v>
      </c>
      <c r="D62" s="43">
        <v>85</v>
      </c>
      <c r="E62" s="26">
        <v>0</v>
      </c>
      <c r="F62" s="43">
        <v>34</v>
      </c>
      <c r="G62" s="26">
        <v>0</v>
      </c>
      <c r="H62" s="43">
        <v>51</v>
      </c>
      <c r="I62" s="26">
        <v>0</v>
      </c>
      <c r="J62" s="43">
        <v>40</v>
      </c>
      <c r="K62" s="43">
        <v>6.82</v>
      </c>
      <c r="L62" s="26">
        <v>0</v>
      </c>
      <c r="M62" s="43">
        <v>3.79</v>
      </c>
      <c r="N62" s="26">
        <v>0</v>
      </c>
      <c r="O62" s="43">
        <v>35.770000000000003</v>
      </c>
      <c r="P62" s="26">
        <v>0</v>
      </c>
      <c r="Q62" s="43">
        <v>2.54</v>
      </c>
      <c r="R62" s="26">
        <v>0</v>
      </c>
    </row>
    <row r="63" spans="1:18" x14ac:dyDescent="0.25">
      <c r="A63" s="101" t="s">
        <v>89</v>
      </c>
      <c r="B63" s="30">
        <v>61</v>
      </c>
      <c r="C63" s="31" t="s">
        <v>252</v>
      </c>
      <c r="D63" s="42">
        <v>69</v>
      </c>
      <c r="E63" s="25">
        <v>34</v>
      </c>
      <c r="F63" s="42">
        <v>57</v>
      </c>
      <c r="G63" s="25">
        <v>33</v>
      </c>
      <c r="H63" s="42">
        <v>12</v>
      </c>
      <c r="I63" s="25">
        <v>1</v>
      </c>
      <c r="J63" s="42">
        <v>77.975034674063807</v>
      </c>
      <c r="K63" s="42">
        <v>7.6850000000000005</v>
      </c>
      <c r="L63" s="25">
        <v>0.37500000000000044</v>
      </c>
      <c r="M63" s="42">
        <v>4.33</v>
      </c>
      <c r="N63" s="25">
        <v>3.0000000000000249E-2</v>
      </c>
      <c r="O63" s="42">
        <v>36.685000000000002</v>
      </c>
      <c r="P63" s="25">
        <v>5.2549999999999626</v>
      </c>
      <c r="Q63" s="42">
        <v>2.7650000000000001</v>
      </c>
      <c r="R63" s="25">
        <v>0.22500000000000009</v>
      </c>
    </row>
    <row r="64" spans="1:18" x14ac:dyDescent="0.25">
      <c r="A64" s="102"/>
      <c r="B64" s="30">
        <v>62</v>
      </c>
      <c r="C64" s="31" t="s">
        <v>252</v>
      </c>
      <c r="D64" s="42">
        <v>61</v>
      </c>
      <c r="E64" s="25">
        <v>19.510680835549195</v>
      </c>
      <c r="F64" s="42">
        <v>38.666666666666664</v>
      </c>
      <c r="G64" s="25">
        <v>22.866763848189994</v>
      </c>
      <c r="H64" s="42">
        <v>22.333333333333332</v>
      </c>
      <c r="I64" s="25">
        <v>5.4365021434333638</v>
      </c>
      <c r="J64" s="42">
        <v>56.903882025833241</v>
      </c>
      <c r="K64" s="42">
        <v>9.3666666666666671</v>
      </c>
      <c r="L64" s="25">
        <v>1.9093163407065039</v>
      </c>
      <c r="M64" s="42">
        <v>6.1966666666666663</v>
      </c>
      <c r="N64" s="25">
        <v>1.256087399648427</v>
      </c>
      <c r="O64" s="42">
        <v>35.863333333333337</v>
      </c>
      <c r="P64" s="25">
        <v>12.933739684338081</v>
      </c>
      <c r="Q64" s="42">
        <v>1.8133333333333332</v>
      </c>
      <c r="R64" s="25">
        <v>0.13912424503139476</v>
      </c>
    </row>
    <row r="65" spans="1:18" x14ac:dyDescent="0.25">
      <c r="A65" s="102"/>
      <c r="B65" s="30">
        <v>63</v>
      </c>
      <c r="C65" s="31" t="s">
        <v>252</v>
      </c>
      <c r="D65" s="42">
        <v>69.333333333333329</v>
      </c>
      <c r="E65" s="25">
        <v>20.072092289766129</v>
      </c>
      <c r="F65" s="42">
        <v>56.333333333333336</v>
      </c>
      <c r="G65" s="25">
        <v>23.22833518691246</v>
      </c>
      <c r="H65" s="42">
        <v>13</v>
      </c>
      <c r="I65" s="25">
        <v>7.8740078740118111</v>
      </c>
      <c r="J65" s="42">
        <v>79.432699204207793</v>
      </c>
      <c r="K65" s="42">
        <v>8.8066666666666666</v>
      </c>
      <c r="L65" s="25">
        <v>1.0224263081296261</v>
      </c>
      <c r="M65" s="42">
        <v>5.1499999999999995</v>
      </c>
      <c r="N65" s="25">
        <v>0.47588514020367012</v>
      </c>
      <c r="O65" s="42">
        <v>46.59</v>
      </c>
      <c r="P65" s="25">
        <v>7.3025246775800703</v>
      </c>
      <c r="Q65" s="42">
        <v>2.0833333333333335</v>
      </c>
      <c r="R65" s="25">
        <v>0.55114023220552044</v>
      </c>
    </row>
    <row r="66" spans="1:18" x14ac:dyDescent="0.25">
      <c r="A66" s="102"/>
      <c r="B66" s="30">
        <v>64</v>
      </c>
      <c r="C66" s="31" t="s">
        <v>252</v>
      </c>
      <c r="D66" s="42">
        <v>132.33333333333334</v>
      </c>
      <c r="E66" s="25">
        <v>27.632509034750274</v>
      </c>
      <c r="F66" s="42">
        <v>81.333333333333329</v>
      </c>
      <c r="G66" s="25">
        <v>15.412837362262522</v>
      </c>
      <c r="H66" s="42">
        <v>51</v>
      </c>
      <c r="I66" s="25">
        <v>24.344746182013619</v>
      </c>
      <c r="J66" s="42">
        <v>63.501986542056649</v>
      </c>
      <c r="K66" s="42">
        <v>4.6766666666666667</v>
      </c>
      <c r="L66" s="25">
        <v>0.47140452079103168</v>
      </c>
      <c r="M66" s="42">
        <v>2.9333333333333331</v>
      </c>
      <c r="N66" s="25">
        <v>0.34305814214049685</v>
      </c>
      <c r="O66" s="42">
        <v>43.733333333333327</v>
      </c>
      <c r="P66" s="25">
        <v>6.6977425716098882</v>
      </c>
      <c r="Q66" s="42">
        <v>2.8800000000000003</v>
      </c>
      <c r="R66" s="25">
        <v>1.4425209415002145</v>
      </c>
    </row>
    <row r="67" spans="1:18" x14ac:dyDescent="0.25">
      <c r="A67" s="102"/>
      <c r="B67" s="30">
        <v>65</v>
      </c>
      <c r="C67" s="31" t="s">
        <v>252</v>
      </c>
      <c r="D67" s="42">
        <v>118</v>
      </c>
      <c r="E67" s="25">
        <v>0</v>
      </c>
      <c r="F67" s="42">
        <v>23</v>
      </c>
      <c r="G67" s="25">
        <v>0</v>
      </c>
      <c r="H67" s="42">
        <v>95</v>
      </c>
      <c r="I67" s="25">
        <v>0</v>
      </c>
      <c r="J67" s="42">
        <v>19.491525423728813</v>
      </c>
      <c r="K67" s="42">
        <v>5.86</v>
      </c>
      <c r="L67" s="25">
        <v>0</v>
      </c>
      <c r="M67" s="42">
        <v>3.7</v>
      </c>
      <c r="N67" s="25">
        <v>0</v>
      </c>
      <c r="O67" s="42">
        <v>32.51</v>
      </c>
      <c r="P67" s="25">
        <v>0</v>
      </c>
      <c r="Q67" s="42">
        <v>1.57</v>
      </c>
      <c r="R67" s="25">
        <v>0</v>
      </c>
    </row>
    <row r="68" spans="1:18" x14ac:dyDescent="0.25">
      <c r="A68" s="102"/>
      <c r="B68" s="30">
        <v>66</v>
      </c>
      <c r="C68" s="31" t="s">
        <v>253</v>
      </c>
      <c r="D68" s="42">
        <v>89</v>
      </c>
      <c r="E68" s="25">
        <v>16.896745248715803</v>
      </c>
      <c r="F68" s="42">
        <v>40.25</v>
      </c>
      <c r="G68" s="25">
        <v>35.223394214640926</v>
      </c>
      <c r="H68" s="42">
        <v>48.75</v>
      </c>
      <c r="I68" s="25">
        <v>21.533404282648853</v>
      </c>
      <c r="J68" s="42">
        <v>40.777358705128691</v>
      </c>
      <c r="K68" s="42">
        <v>9.3424999999999994</v>
      </c>
      <c r="L68" s="25">
        <v>5.1678059899729227</v>
      </c>
      <c r="M68" s="42">
        <v>4.585</v>
      </c>
      <c r="N68" s="25">
        <v>1.7841874901478263</v>
      </c>
      <c r="O68" s="42">
        <v>35.385000000000005</v>
      </c>
      <c r="P68" s="25">
        <v>2.6400804911971916</v>
      </c>
      <c r="Q68" s="42">
        <v>1.9024999999999999</v>
      </c>
      <c r="R68" s="25">
        <v>0.31235996862594462</v>
      </c>
    </row>
    <row r="69" spans="1:18" x14ac:dyDescent="0.25">
      <c r="A69" s="102"/>
      <c r="B69" s="30">
        <v>67</v>
      </c>
      <c r="C69" s="31" t="s">
        <v>254</v>
      </c>
      <c r="D69" s="42">
        <v>99.333333333333329</v>
      </c>
      <c r="E69" s="25">
        <v>12.552113589175153</v>
      </c>
      <c r="F69" s="42">
        <v>32</v>
      </c>
      <c r="G69" s="25">
        <v>20.607442021431645</v>
      </c>
      <c r="H69" s="42">
        <v>67.333333333333329</v>
      </c>
      <c r="I69" s="25">
        <v>30.390056853443948</v>
      </c>
      <c r="J69" s="42">
        <v>34.36632303266402</v>
      </c>
      <c r="K69" s="42">
        <v>7.5566666666666675</v>
      </c>
      <c r="L69" s="25">
        <v>3.1990137369021845</v>
      </c>
      <c r="M69" s="42">
        <v>4.2633333333333328</v>
      </c>
      <c r="N69" s="25">
        <v>1.5631663023776106</v>
      </c>
      <c r="O69" s="42">
        <v>39.110000000000007</v>
      </c>
      <c r="P69" s="25">
        <v>7.3731811316418758</v>
      </c>
      <c r="Q69" s="42">
        <v>1.7000000000000002</v>
      </c>
      <c r="R69" s="25">
        <v>0.91371038445815378</v>
      </c>
    </row>
    <row r="70" spans="1:18" x14ac:dyDescent="0.25">
      <c r="A70" s="102"/>
      <c r="B70" s="30">
        <v>68</v>
      </c>
      <c r="C70" s="31" t="s">
        <v>255</v>
      </c>
      <c r="D70" s="42">
        <v>88.25</v>
      </c>
      <c r="E70" s="25">
        <v>23.573024837725004</v>
      </c>
      <c r="F70" s="42">
        <v>49.75</v>
      </c>
      <c r="G70" s="25">
        <v>23.498670175139697</v>
      </c>
      <c r="H70" s="42">
        <v>38.5</v>
      </c>
      <c r="I70" s="25">
        <v>29.618406439239774</v>
      </c>
      <c r="J70" s="42">
        <v>59.838822529861559</v>
      </c>
      <c r="K70" s="42">
        <v>12.987499999999999</v>
      </c>
      <c r="L70" s="25">
        <v>3.5503547357975371</v>
      </c>
      <c r="M70" s="42">
        <v>8.34</v>
      </c>
      <c r="N70" s="25">
        <v>2.3783712914513577</v>
      </c>
      <c r="O70" s="42">
        <v>35.89</v>
      </c>
      <c r="P70" s="25">
        <v>5.1105332402793291</v>
      </c>
      <c r="Q70" s="42">
        <v>1.9325000000000001</v>
      </c>
      <c r="R70" s="25">
        <v>0.33146455315764906</v>
      </c>
    </row>
    <row r="71" spans="1:18" x14ac:dyDescent="0.25">
      <c r="A71" s="102"/>
      <c r="B71" s="30">
        <v>69</v>
      </c>
      <c r="C71" s="31" t="s">
        <v>256</v>
      </c>
      <c r="D71" s="42">
        <v>54.25</v>
      </c>
      <c r="E71" s="25">
        <v>10.568230693924125</v>
      </c>
      <c r="F71" s="42">
        <v>38.5</v>
      </c>
      <c r="G71" s="25">
        <v>11.346805717910216</v>
      </c>
      <c r="H71" s="42">
        <v>15.75</v>
      </c>
      <c r="I71" s="25">
        <v>16.083765106466831</v>
      </c>
      <c r="J71" s="42">
        <v>74.161784161784169</v>
      </c>
      <c r="K71" s="42">
        <v>16.115000000000002</v>
      </c>
      <c r="L71" s="25">
        <v>3.2623496133921623</v>
      </c>
      <c r="M71" s="42">
        <v>9.7725000000000009</v>
      </c>
      <c r="N71" s="25">
        <v>2.2154161572941513</v>
      </c>
      <c r="O71" s="42">
        <v>49.239999999999995</v>
      </c>
      <c r="P71" s="25">
        <v>18.321218573009844</v>
      </c>
      <c r="Q71" s="42">
        <v>5.3025000000000002</v>
      </c>
      <c r="R71" s="25">
        <v>2.4610097013217969</v>
      </c>
    </row>
    <row r="72" spans="1:18" x14ac:dyDescent="0.25">
      <c r="A72" s="102"/>
      <c r="B72" s="30">
        <v>70</v>
      </c>
      <c r="C72" s="31" t="s">
        <v>257</v>
      </c>
      <c r="D72" s="42">
        <v>48.75</v>
      </c>
      <c r="E72" s="25">
        <v>14.754236679679501</v>
      </c>
      <c r="F72" s="42">
        <v>40</v>
      </c>
      <c r="G72" s="25">
        <v>13.546217184144066</v>
      </c>
      <c r="H72" s="42">
        <v>8.75</v>
      </c>
      <c r="I72" s="25">
        <v>1.299038105676658</v>
      </c>
      <c r="J72" s="42">
        <v>80.761747118130089</v>
      </c>
      <c r="K72" s="42">
        <v>11.285</v>
      </c>
      <c r="L72" s="25">
        <v>1.5487494955608572</v>
      </c>
      <c r="M72" s="42">
        <v>6.94</v>
      </c>
      <c r="N72" s="25">
        <v>0.96195114221045264</v>
      </c>
      <c r="O72" s="42">
        <v>81.912499999999994</v>
      </c>
      <c r="P72" s="25">
        <v>35.963311426368968</v>
      </c>
      <c r="Q72" s="42">
        <v>6.4674999999999994</v>
      </c>
      <c r="R72" s="25">
        <v>2.2180551728935893</v>
      </c>
    </row>
    <row r="73" spans="1:18" x14ac:dyDescent="0.25">
      <c r="A73" s="102"/>
      <c r="B73" s="30">
        <v>71</v>
      </c>
      <c r="C73" s="31" t="s">
        <v>257</v>
      </c>
      <c r="D73" s="42">
        <v>80.5</v>
      </c>
      <c r="E73" s="25">
        <v>15.596473960482221</v>
      </c>
      <c r="F73" s="42">
        <v>47.5</v>
      </c>
      <c r="G73" s="25">
        <v>17.095320997278758</v>
      </c>
      <c r="H73" s="42">
        <v>33</v>
      </c>
      <c r="I73" s="25">
        <v>3</v>
      </c>
      <c r="J73" s="42">
        <v>56.808716891484288</v>
      </c>
      <c r="K73" s="42">
        <v>12.715</v>
      </c>
      <c r="L73" s="25">
        <v>3.524354550836224</v>
      </c>
      <c r="M73" s="42">
        <v>6.9424999999999999</v>
      </c>
      <c r="N73" s="25">
        <v>1.569846728187182</v>
      </c>
      <c r="O73" s="42">
        <v>50.2425</v>
      </c>
      <c r="P73" s="25">
        <v>7.5926819207708105</v>
      </c>
      <c r="Q73" s="42">
        <v>2.8824999999999998</v>
      </c>
      <c r="R73" s="25">
        <v>0.20327014045353534</v>
      </c>
    </row>
    <row r="74" spans="1:18" x14ac:dyDescent="0.25">
      <c r="A74" s="102"/>
      <c r="B74" s="30">
        <v>72</v>
      </c>
      <c r="C74" s="31" t="s">
        <v>258</v>
      </c>
      <c r="D74" s="42">
        <v>65.5</v>
      </c>
      <c r="E74" s="25">
        <v>26.462237244798484</v>
      </c>
      <c r="F74" s="42">
        <v>45</v>
      </c>
      <c r="G74" s="25">
        <v>22.549944567559361</v>
      </c>
      <c r="H74" s="42">
        <v>20.5</v>
      </c>
      <c r="I74" s="25">
        <v>13.294735800308331</v>
      </c>
      <c r="J74" s="42">
        <v>70.018101092896174</v>
      </c>
      <c r="K74" s="42">
        <v>15.5</v>
      </c>
      <c r="L74" s="25">
        <v>4.1868186012771078</v>
      </c>
      <c r="M74" s="42">
        <v>8.6300000000000008</v>
      </c>
      <c r="N74" s="25">
        <v>2.6720029940102963</v>
      </c>
      <c r="O74" s="42">
        <v>47.197500000000005</v>
      </c>
      <c r="P74" s="25">
        <v>15.154688012295056</v>
      </c>
      <c r="Q74" s="42">
        <v>2.7725000000000004</v>
      </c>
      <c r="R74" s="25">
        <v>7.0489360899358366E-2</v>
      </c>
    </row>
    <row r="75" spans="1:18" x14ac:dyDescent="0.25">
      <c r="A75" s="102"/>
      <c r="B75" s="30">
        <v>73</v>
      </c>
      <c r="C75" s="31" t="s">
        <v>259</v>
      </c>
      <c r="D75" s="42">
        <v>94</v>
      </c>
      <c r="E75" s="25">
        <v>4.2426406871192848</v>
      </c>
      <c r="F75" s="42">
        <v>48</v>
      </c>
      <c r="G75" s="25">
        <v>9.2736184954957039</v>
      </c>
      <c r="H75" s="42">
        <v>46</v>
      </c>
      <c r="I75" s="25">
        <v>11.575836902790225</v>
      </c>
      <c r="J75" s="42">
        <v>51.329670329670328</v>
      </c>
      <c r="K75" s="42">
        <v>13.659999999999998</v>
      </c>
      <c r="L75" s="25">
        <v>2.0364838979640032</v>
      </c>
      <c r="M75" s="42">
        <v>7.43</v>
      </c>
      <c r="N75" s="25">
        <v>0.75489513620547377</v>
      </c>
      <c r="O75" s="42">
        <v>42.13</v>
      </c>
      <c r="P75" s="25">
        <v>3.0295324171671556</v>
      </c>
      <c r="Q75" s="42">
        <v>2.8599999999999994</v>
      </c>
      <c r="R75" s="25">
        <v>0.80626711868131407</v>
      </c>
    </row>
    <row r="76" spans="1:18" x14ac:dyDescent="0.25">
      <c r="A76" s="102"/>
      <c r="B76" s="30">
        <v>74</v>
      </c>
      <c r="C76" s="31" t="s">
        <v>260</v>
      </c>
      <c r="D76" s="42">
        <v>61.5</v>
      </c>
      <c r="E76" s="25">
        <v>19.032866310674279</v>
      </c>
      <c r="F76" s="42">
        <v>50</v>
      </c>
      <c r="G76" s="25">
        <v>21.15419580130618</v>
      </c>
      <c r="H76" s="42">
        <v>11.5</v>
      </c>
      <c r="I76" s="25">
        <v>5.315072906367325</v>
      </c>
      <c r="J76" s="42">
        <v>79.031738137341591</v>
      </c>
      <c r="K76" s="42">
        <v>19.52</v>
      </c>
      <c r="L76" s="25">
        <v>5.8764189775746898</v>
      </c>
      <c r="M76" s="42">
        <v>9.9275000000000002</v>
      </c>
      <c r="N76" s="25">
        <v>2.8024754682244772</v>
      </c>
      <c r="O76" s="42">
        <v>52.259999999999991</v>
      </c>
      <c r="P76" s="25">
        <v>12.586665563206214</v>
      </c>
      <c r="Q76" s="42">
        <v>5.6850000000000005</v>
      </c>
      <c r="R76" s="25">
        <v>2.2820769049267384</v>
      </c>
    </row>
    <row r="77" spans="1:18" x14ac:dyDescent="0.25">
      <c r="A77" s="102"/>
      <c r="B77" s="30">
        <v>75</v>
      </c>
      <c r="C77" s="31" t="s">
        <v>261</v>
      </c>
      <c r="D77" s="42">
        <v>72.666666666666671</v>
      </c>
      <c r="E77" s="25">
        <v>6.9442222186665532</v>
      </c>
      <c r="F77" s="42">
        <v>23</v>
      </c>
      <c r="G77" s="25">
        <v>9.8994949366116654</v>
      </c>
      <c r="H77" s="42">
        <v>49.666666666666664</v>
      </c>
      <c r="I77" s="25">
        <v>4.9888765156985881</v>
      </c>
      <c r="J77" s="42">
        <v>30.73180914933198</v>
      </c>
      <c r="K77" s="42">
        <v>5.7233333333333336</v>
      </c>
      <c r="L77" s="25">
        <v>1.444352988557696</v>
      </c>
      <c r="M77" s="42">
        <v>3.3366666666666664</v>
      </c>
      <c r="N77" s="25">
        <v>1.102189739664738</v>
      </c>
      <c r="O77" s="42">
        <v>59.856666666666662</v>
      </c>
      <c r="P77" s="25">
        <v>4.390264482035473</v>
      </c>
      <c r="Q77" s="42">
        <v>2.2899999999999996</v>
      </c>
      <c r="R77" s="25">
        <v>0.20116328359486157</v>
      </c>
    </row>
    <row r="78" spans="1:18" x14ac:dyDescent="0.25">
      <c r="A78" s="103"/>
      <c r="B78" s="32">
        <v>76</v>
      </c>
      <c r="C78" s="33" t="s">
        <v>262</v>
      </c>
      <c r="D78" s="43">
        <v>86</v>
      </c>
      <c r="E78" s="26">
        <v>6.5319726474218083</v>
      </c>
      <c r="F78" s="43">
        <v>38</v>
      </c>
      <c r="G78" s="26">
        <v>19.200694431886227</v>
      </c>
      <c r="H78" s="43">
        <v>48</v>
      </c>
      <c r="I78" s="26">
        <v>14.445299120013633</v>
      </c>
      <c r="J78" s="43">
        <v>43.006973783816932</v>
      </c>
      <c r="K78" s="43">
        <v>6.8</v>
      </c>
      <c r="L78" s="26">
        <v>1.6167250848551837</v>
      </c>
      <c r="M78" s="43">
        <v>4.09</v>
      </c>
      <c r="N78" s="26">
        <v>1.2446150676681778</v>
      </c>
      <c r="O78" s="43">
        <v>32.729999999999997</v>
      </c>
      <c r="P78" s="26">
        <v>8.772810268095391</v>
      </c>
      <c r="Q78" s="43">
        <v>1.4266666666666665</v>
      </c>
      <c r="R78" s="26">
        <v>4.4969125210773515E-2</v>
      </c>
    </row>
    <row r="79" spans="1:18" x14ac:dyDescent="0.25">
      <c r="A79" s="101" t="s">
        <v>466</v>
      </c>
      <c r="B79" s="30">
        <v>77</v>
      </c>
      <c r="C79" s="31" t="s">
        <v>15</v>
      </c>
      <c r="D79" s="42">
        <v>413.75</v>
      </c>
      <c r="E79" s="25">
        <v>0</v>
      </c>
      <c r="F79" s="42">
        <v>310.5</v>
      </c>
      <c r="G79" s="25">
        <v>0</v>
      </c>
      <c r="H79" s="42">
        <v>103.25</v>
      </c>
      <c r="I79" s="25">
        <v>0</v>
      </c>
      <c r="J79" s="42">
        <v>75.045317220543808</v>
      </c>
      <c r="K79" s="42">
        <v>11.247802569303584</v>
      </c>
      <c r="L79" s="25">
        <v>0</v>
      </c>
      <c r="M79" s="42">
        <v>6.3527721433400943</v>
      </c>
      <c r="N79" s="25">
        <v>0</v>
      </c>
      <c r="O79" s="42">
        <v>71.189148073022309</v>
      </c>
      <c r="P79" s="25">
        <v>0</v>
      </c>
      <c r="Q79" s="42">
        <v>5.5410750507099387</v>
      </c>
      <c r="R79" s="25">
        <v>0</v>
      </c>
    </row>
    <row r="80" spans="1:18" x14ac:dyDescent="0.25">
      <c r="A80" s="102"/>
      <c r="B80" s="30">
        <v>78</v>
      </c>
      <c r="C80" s="31" t="s">
        <v>16</v>
      </c>
      <c r="D80" s="42">
        <v>280</v>
      </c>
      <c r="E80" s="25">
        <v>0</v>
      </c>
      <c r="F80" s="42">
        <v>242.5</v>
      </c>
      <c r="G80" s="25">
        <v>0</v>
      </c>
      <c r="H80" s="42">
        <v>37.5</v>
      </c>
      <c r="I80" s="25">
        <v>0</v>
      </c>
      <c r="J80" s="42">
        <v>86.607142857142861</v>
      </c>
      <c r="K80" s="42">
        <v>13.87339418526031</v>
      </c>
      <c r="L80" s="25">
        <v>0</v>
      </c>
      <c r="M80" s="42">
        <v>8.3323191345503709</v>
      </c>
      <c r="N80" s="25">
        <v>0</v>
      </c>
      <c r="O80" s="42">
        <v>113.77011494252872</v>
      </c>
      <c r="P80" s="25">
        <v>0</v>
      </c>
      <c r="Q80" s="42">
        <v>8.1335361730899258</v>
      </c>
      <c r="R80" s="25">
        <v>0</v>
      </c>
    </row>
    <row r="81" spans="1:18" x14ac:dyDescent="0.25">
      <c r="A81" s="102"/>
      <c r="B81" s="30">
        <v>79</v>
      </c>
      <c r="C81" s="31" t="s">
        <v>14</v>
      </c>
      <c r="D81" s="42">
        <v>472.75</v>
      </c>
      <c r="E81" s="25">
        <v>0</v>
      </c>
      <c r="F81" s="42">
        <v>389.5</v>
      </c>
      <c r="G81" s="25">
        <v>0</v>
      </c>
      <c r="H81" s="42">
        <v>83.25</v>
      </c>
      <c r="I81" s="25">
        <v>0</v>
      </c>
      <c r="J81" s="42">
        <v>82.390269698572183</v>
      </c>
      <c r="K81" s="42">
        <v>11.264367816091955</v>
      </c>
      <c r="L81" s="25">
        <v>0</v>
      </c>
      <c r="M81" s="42">
        <v>6.7254901960784315</v>
      </c>
      <c r="N81" s="25">
        <v>0</v>
      </c>
      <c r="O81" s="42">
        <v>63.295807978363754</v>
      </c>
      <c r="P81" s="25">
        <v>0</v>
      </c>
      <c r="Q81" s="42">
        <v>4.8701825557809331</v>
      </c>
      <c r="R81" s="25">
        <v>0</v>
      </c>
    </row>
    <row r="82" spans="1:18" x14ac:dyDescent="0.25">
      <c r="A82" s="102"/>
      <c r="B82" s="30">
        <v>80</v>
      </c>
      <c r="C82" s="31" t="s">
        <v>263</v>
      </c>
      <c r="D82" s="42">
        <v>498.75</v>
      </c>
      <c r="E82" s="25">
        <v>0</v>
      </c>
      <c r="F82" s="42">
        <v>428</v>
      </c>
      <c r="G82" s="25">
        <v>0</v>
      </c>
      <c r="H82" s="42">
        <v>70.75</v>
      </c>
      <c r="I82" s="25">
        <v>0</v>
      </c>
      <c r="J82" s="42">
        <v>85.814536340852129</v>
      </c>
      <c r="K82" s="42">
        <v>12.523326572008113</v>
      </c>
      <c r="L82" s="25">
        <v>0</v>
      </c>
      <c r="M82" s="42">
        <v>7.4543610547667338</v>
      </c>
      <c r="N82" s="25">
        <v>0</v>
      </c>
      <c r="O82" s="42">
        <v>74.758958755916154</v>
      </c>
      <c r="P82" s="25">
        <v>0</v>
      </c>
      <c r="Q82" s="42">
        <v>5.2429006085192693</v>
      </c>
      <c r="R82" s="25">
        <v>0</v>
      </c>
    </row>
    <row r="83" spans="1:18" x14ac:dyDescent="0.25">
      <c r="A83" s="103"/>
      <c r="B83" s="32">
        <v>81</v>
      </c>
      <c r="C83" s="33" t="s">
        <v>17</v>
      </c>
      <c r="D83" s="43">
        <v>359.6</v>
      </c>
      <c r="E83" s="26">
        <v>0</v>
      </c>
      <c r="F83" s="43">
        <v>298</v>
      </c>
      <c r="G83" s="26">
        <v>0</v>
      </c>
      <c r="H83" s="43">
        <v>61.6</v>
      </c>
      <c r="I83" s="26">
        <v>0</v>
      </c>
      <c r="J83" s="43">
        <v>82.869855394883203</v>
      </c>
      <c r="K83" s="43">
        <v>13.086544962812713</v>
      </c>
      <c r="L83" s="26">
        <v>0</v>
      </c>
      <c r="M83" s="43">
        <v>7.4477349560513861</v>
      </c>
      <c r="N83" s="26">
        <v>0</v>
      </c>
      <c r="O83" s="43">
        <v>67.572954699121027</v>
      </c>
      <c r="P83" s="26">
        <v>0</v>
      </c>
      <c r="Q83" s="43">
        <v>4.3533468559837729</v>
      </c>
      <c r="R83" s="26">
        <v>0</v>
      </c>
    </row>
    <row r="84" spans="1:18" x14ac:dyDescent="0.25">
      <c r="A84" s="101" t="s">
        <v>138</v>
      </c>
      <c r="B84" s="30">
        <v>82</v>
      </c>
      <c r="C84" s="31" t="s">
        <v>264</v>
      </c>
      <c r="D84" s="42">
        <v>88</v>
      </c>
      <c r="E84" s="25">
        <v>11.224972160321824</v>
      </c>
      <c r="F84" s="42">
        <v>63.666666666666664</v>
      </c>
      <c r="G84" s="25">
        <v>12.762793146051099</v>
      </c>
      <c r="H84" s="42">
        <v>24.333333333333332</v>
      </c>
      <c r="I84" s="25">
        <v>1.699673171197595</v>
      </c>
      <c r="J84" s="42">
        <v>71.637011390436044</v>
      </c>
      <c r="K84" s="42">
        <v>12.39</v>
      </c>
      <c r="L84" s="25">
        <v>3.1413054611100764</v>
      </c>
      <c r="M84" s="42">
        <v>6.6233333333333322</v>
      </c>
      <c r="N84" s="25">
        <v>1.6348768217276282</v>
      </c>
      <c r="O84" s="42">
        <v>37.093333333333334</v>
      </c>
      <c r="P84" s="25">
        <v>3.894973969389544</v>
      </c>
      <c r="Q84" s="42">
        <v>2.7566666666666664</v>
      </c>
      <c r="R84" s="25">
        <v>0.48182523341514122</v>
      </c>
    </row>
    <row r="85" spans="1:18" x14ac:dyDescent="0.25">
      <c r="A85" s="102"/>
      <c r="B85" s="30">
        <v>83</v>
      </c>
      <c r="C85" s="34" t="s">
        <v>264</v>
      </c>
      <c r="D85" s="42">
        <v>99</v>
      </c>
      <c r="E85" s="25">
        <v>0</v>
      </c>
      <c r="F85" s="42">
        <v>92</v>
      </c>
      <c r="G85" s="25">
        <v>0</v>
      </c>
      <c r="H85" s="42">
        <v>7</v>
      </c>
      <c r="I85" s="25">
        <v>0</v>
      </c>
      <c r="J85" s="42">
        <v>92.929292929292927</v>
      </c>
      <c r="K85" s="42">
        <v>10.48</v>
      </c>
      <c r="L85" s="25">
        <v>0</v>
      </c>
      <c r="M85" s="42">
        <v>5.73</v>
      </c>
      <c r="N85" s="25">
        <v>0</v>
      </c>
      <c r="O85" s="42">
        <v>17.510000000000002</v>
      </c>
      <c r="P85" s="25">
        <v>0</v>
      </c>
      <c r="Q85" s="42">
        <v>3.16</v>
      </c>
      <c r="R85" s="25">
        <v>0</v>
      </c>
    </row>
    <row r="86" spans="1:18" x14ac:dyDescent="0.25">
      <c r="A86" s="102"/>
      <c r="B86" s="30">
        <v>84</v>
      </c>
      <c r="C86" s="34" t="s">
        <v>264</v>
      </c>
      <c r="D86" s="42">
        <v>93.5</v>
      </c>
      <c r="E86" s="25">
        <v>6.5</v>
      </c>
      <c r="F86" s="42">
        <v>81.5</v>
      </c>
      <c r="G86" s="25">
        <v>11.5</v>
      </c>
      <c r="H86" s="42">
        <v>12</v>
      </c>
      <c r="I86" s="25">
        <v>5</v>
      </c>
      <c r="J86" s="42">
        <v>86.729885057471265</v>
      </c>
      <c r="K86" s="42">
        <v>10.135</v>
      </c>
      <c r="L86" s="25">
        <v>3.1850000000000032</v>
      </c>
      <c r="M86" s="42">
        <v>5.3650000000000002</v>
      </c>
      <c r="N86" s="25">
        <v>1.0750000000000002</v>
      </c>
      <c r="O86" s="42">
        <v>34.090000000000003</v>
      </c>
      <c r="P86" s="25">
        <v>5.3399999999999954</v>
      </c>
      <c r="Q86" s="42">
        <v>3.1749999999999998</v>
      </c>
      <c r="R86" s="25">
        <v>0.64499999999999957</v>
      </c>
    </row>
    <row r="87" spans="1:18" x14ac:dyDescent="0.25">
      <c r="A87" s="103"/>
      <c r="B87" s="32">
        <v>85</v>
      </c>
      <c r="C87" s="35" t="s">
        <v>264</v>
      </c>
      <c r="D87" s="43">
        <v>89.5</v>
      </c>
      <c r="E87" s="26">
        <v>7.5</v>
      </c>
      <c r="F87" s="43">
        <v>68.5</v>
      </c>
      <c r="G87" s="26">
        <v>0.5</v>
      </c>
      <c r="H87" s="43">
        <v>21</v>
      </c>
      <c r="I87" s="26">
        <v>7</v>
      </c>
      <c r="J87" s="43">
        <v>77.030424943424691</v>
      </c>
      <c r="K87" s="43">
        <v>11.984999999999999</v>
      </c>
      <c r="L87" s="26">
        <v>1.9050000000000034</v>
      </c>
      <c r="M87" s="43">
        <v>6.0549999999999997</v>
      </c>
      <c r="N87" s="26">
        <v>1.2250000000000028</v>
      </c>
      <c r="O87" s="43">
        <v>34.39</v>
      </c>
      <c r="P87" s="26">
        <v>5.370000000000001</v>
      </c>
      <c r="Q87" s="43">
        <v>3.67</v>
      </c>
      <c r="R87" s="26">
        <v>0.22999999999999998</v>
      </c>
    </row>
    <row r="88" spans="1:18" x14ac:dyDescent="0.25">
      <c r="A88" s="101" t="s">
        <v>142</v>
      </c>
      <c r="B88" s="30">
        <v>86</v>
      </c>
      <c r="C88" s="34" t="s">
        <v>265</v>
      </c>
      <c r="D88" s="42">
        <v>86.333333333333329</v>
      </c>
      <c r="E88" s="25">
        <v>6.7986926847903799</v>
      </c>
      <c r="F88" s="42">
        <v>50</v>
      </c>
      <c r="G88" s="25">
        <v>24.535688292770594</v>
      </c>
      <c r="H88" s="42">
        <v>36.333333333333336</v>
      </c>
      <c r="I88" s="25">
        <v>23.442601296689656</v>
      </c>
      <c r="J88" s="42">
        <v>57.676647383062743</v>
      </c>
      <c r="K88" s="42">
        <v>12.386666666666665</v>
      </c>
      <c r="L88" s="25">
        <v>2.3970305704257475</v>
      </c>
      <c r="M88" s="42">
        <v>6.4799999999999995</v>
      </c>
      <c r="N88" s="25">
        <v>1.7002548828533548</v>
      </c>
      <c r="O88" s="42">
        <v>37.463333333333331</v>
      </c>
      <c r="P88" s="25">
        <v>6.4631124253119951</v>
      </c>
      <c r="Q88" s="42">
        <v>2.91</v>
      </c>
      <c r="R88" s="25">
        <v>1.1928397489464657</v>
      </c>
    </row>
    <row r="89" spans="1:18" x14ac:dyDescent="0.25">
      <c r="A89" s="102"/>
      <c r="B89" s="30">
        <v>87</v>
      </c>
      <c r="C89" s="34" t="s">
        <v>266</v>
      </c>
      <c r="D89" s="42">
        <v>84.666666666666671</v>
      </c>
      <c r="E89" s="25">
        <v>7.4087035902976233</v>
      </c>
      <c r="F89" s="42">
        <v>53.333333333333336</v>
      </c>
      <c r="G89" s="25">
        <v>15.4344492037203</v>
      </c>
      <c r="H89" s="42">
        <v>31.333333333333332</v>
      </c>
      <c r="I89" s="25">
        <v>10.656244908763854</v>
      </c>
      <c r="J89" s="42">
        <v>62.226220822712058</v>
      </c>
      <c r="K89" s="42">
        <v>12.713333333333333</v>
      </c>
      <c r="L89" s="25">
        <v>1.7706182222288582</v>
      </c>
      <c r="M89" s="42">
        <v>6.2233333333333336</v>
      </c>
      <c r="N89" s="25">
        <v>0.84389309486187281</v>
      </c>
      <c r="O89" s="42">
        <v>37.343333333333334</v>
      </c>
      <c r="P89" s="25">
        <v>1.1073792886309963</v>
      </c>
      <c r="Q89" s="42">
        <v>3.4266666666666672</v>
      </c>
      <c r="R89" s="25">
        <v>0.84507724827707498</v>
      </c>
    </row>
    <row r="90" spans="1:18" x14ac:dyDescent="0.25">
      <c r="A90" s="102"/>
      <c r="B90" s="30">
        <v>88</v>
      </c>
      <c r="C90" s="34" t="s">
        <v>267</v>
      </c>
      <c r="D90" s="42">
        <v>99.666666666666671</v>
      </c>
      <c r="E90" s="25">
        <v>1.247219128924647</v>
      </c>
      <c r="F90" s="42">
        <v>68</v>
      </c>
      <c r="G90" s="25">
        <v>8.2865352631040352</v>
      </c>
      <c r="H90" s="42">
        <v>31.666666666666668</v>
      </c>
      <c r="I90" s="25">
        <v>8.9938250421546933</v>
      </c>
      <c r="J90" s="42">
        <v>68.292786421499287</v>
      </c>
      <c r="K90" s="42">
        <v>9.07</v>
      </c>
      <c r="L90" s="25">
        <v>1.6362355168699458</v>
      </c>
      <c r="M90" s="42">
        <v>4.7399999999999993</v>
      </c>
      <c r="N90" s="25">
        <v>1.4005713120009271</v>
      </c>
      <c r="O90" s="42">
        <v>43.443333333333335</v>
      </c>
      <c r="P90" s="25">
        <v>3.9338897911467834</v>
      </c>
      <c r="Q90" s="42">
        <v>2.9733333333333332</v>
      </c>
      <c r="R90" s="25">
        <v>0.20237478982214063</v>
      </c>
    </row>
    <row r="91" spans="1:18" x14ac:dyDescent="0.25">
      <c r="A91" s="102"/>
      <c r="B91" s="30">
        <v>89</v>
      </c>
      <c r="C91" s="34" t="s">
        <v>268</v>
      </c>
      <c r="D91" s="42">
        <v>80.666666666666671</v>
      </c>
      <c r="E91" s="25">
        <v>2.0548046676563256</v>
      </c>
      <c r="F91" s="42">
        <v>64.666666666666671</v>
      </c>
      <c r="G91" s="25">
        <v>4.1899350299921778</v>
      </c>
      <c r="H91" s="42">
        <v>16</v>
      </c>
      <c r="I91" s="25">
        <v>2.9439202887759488</v>
      </c>
      <c r="J91" s="42">
        <v>80.114761038455825</v>
      </c>
      <c r="K91" s="42">
        <v>13.290000000000001</v>
      </c>
      <c r="L91" s="25">
        <v>1.0949276992873394</v>
      </c>
      <c r="M91" s="42">
        <v>6.913333333333334</v>
      </c>
      <c r="N91" s="25">
        <v>0.93367850760073867</v>
      </c>
      <c r="O91" s="42">
        <v>32.993333333333332</v>
      </c>
      <c r="P91" s="25">
        <v>10.057224048193195</v>
      </c>
      <c r="Q91" s="42">
        <v>4.0166666666666666</v>
      </c>
      <c r="R91" s="25">
        <v>1.0083099170834779</v>
      </c>
    </row>
    <row r="92" spans="1:18" x14ac:dyDescent="0.25">
      <c r="A92" s="102"/>
      <c r="B92" s="30">
        <v>90</v>
      </c>
      <c r="C92" s="34" t="s">
        <v>269</v>
      </c>
      <c r="D92" s="42">
        <v>90.666666666666671</v>
      </c>
      <c r="E92" s="25">
        <v>4.4969125210773466</v>
      </c>
      <c r="F92" s="42">
        <v>75.333333333333329</v>
      </c>
      <c r="G92" s="25">
        <v>9.1043335224984414</v>
      </c>
      <c r="H92" s="42">
        <v>15.333333333333334</v>
      </c>
      <c r="I92" s="25">
        <v>6.5996632910744433</v>
      </c>
      <c r="J92" s="42">
        <v>82.940817352582059</v>
      </c>
      <c r="K92" s="42">
        <v>13.566666666666668</v>
      </c>
      <c r="L92" s="25">
        <v>2.1663230496755324</v>
      </c>
      <c r="M92" s="42">
        <v>7.4466666666666681</v>
      </c>
      <c r="N92" s="25">
        <v>1.0224589097964776</v>
      </c>
      <c r="O92" s="42">
        <v>34.773333333333333</v>
      </c>
      <c r="P92" s="25">
        <v>13.144789419724034</v>
      </c>
      <c r="Q92" s="42">
        <v>3.2333333333333329</v>
      </c>
      <c r="R92" s="25">
        <v>0.14974051630144139</v>
      </c>
    </row>
    <row r="93" spans="1:18" x14ac:dyDescent="0.25">
      <c r="A93" s="102"/>
      <c r="B93" s="30">
        <v>91</v>
      </c>
      <c r="C93" s="34" t="s">
        <v>270</v>
      </c>
      <c r="D93" s="42">
        <v>96</v>
      </c>
      <c r="E93" s="25">
        <v>3.2659863237109041</v>
      </c>
      <c r="F93" s="42">
        <v>80</v>
      </c>
      <c r="G93" s="25">
        <v>7.4833147735478827</v>
      </c>
      <c r="H93" s="42">
        <v>16</v>
      </c>
      <c r="I93" s="25">
        <v>10.708252269472673</v>
      </c>
      <c r="J93" s="42">
        <v>83.689613526570056</v>
      </c>
      <c r="K93" s="42">
        <v>13.38</v>
      </c>
      <c r="L93" s="25">
        <v>0.37478882943154357</v>
      </c>
      <c r="M93" s="42">
        <v>7.9466666666666663</v>
      </c>
      <c r="N93" s="25">
        <v>0.70115777270327861</v>
      </c>
      <c r="O93" s="42">
        <v>27.080000000000002</v>
      </c>
      <c r="P93" s="25">
        <v>3.6795651917040226</v>
      </c>
      <c r="Q93" s="42">
        <v>3.2900000000000005</v>
      </c>
      <c r="R93" s="25">
        <v>0.72166474210674669</v>
      </c>
    </row>
    <row r="94" spans="1:18" x14ac:dyDescent="0.25">
      <c r="A94" s="103"/>
      <c r="B94" s="32">
        <v>92</v>
      </c>
      <c r="C94" s="35" t="s">
        <v>271</v>
      </c>
      <c r="D94" s="43">
        <v>96.75</v>
      </c>
      <c r="E94" s="26">
        <v>3.8324274291889728</v>
      </c>
      <c r="F94" s="43">
        <v>74</v>
      </c>
      <c r="G94" s="26">
        <v>7.3143694191638966</v>
      </c>
      <c r="H94" s="43">
        <v>22.75</v>
      </c>
      <c r="I94" s="26">
        <v>8.9826221116108407</v>
      </c>
      <c r="J94" s="43">
        <v>76.669915095117275</v>
      </c>
      <c r="K94" s="43">
        <v>11.9375</v>
      </c>
      <c r="L94" s="26">
        <v>2.0520035940514294</v>
      </c>
      <c r="M94" s="43">
        <v>6.6</v>
      </c>
      <c r="N94" s="26">
        <v>1.2334301763780573</v>
      </c>
      <c r="O94" s="43">
        <v>38.552500000000002</v>
      </c>
      <c r="P94" s="26">
        <v>9.4908939910842882</v>
      </c>
      <c r="Q94" s="43">
        <v>3.1025</v>
      </c>
      <c r="R94" s="26">
        <v>0.44375528165870887</v>
      </c>
    </row>
    <row r="95" spans="1:18" x14ac:dyDescent="0.25">
      <c r="A95" s="101" t="s">
        <v>165</v>
      </c>
      <c r="B95" s="30">
        <v>93</v>
      </c>
      <c r="C95" s="34" t="s">
        <v>272</v>
      </c>
      <c r="D95" s="42">
        <v>102.33333333333333</v>
      </c>
      <c r="E95" s="25">
        <v>0.94280904158206336</v>
      </c>
      <c r="F95" s="42">
        <v>82</v>
      </c>
      <c r="G95" s="25">
        <v>5.715476066494082</v>
      </c>
      <c r="H95" s="42">
        <v>20.333333333333332</v>
      </c>
      <c r="I95" s="25">
        <v>6.6499791144200007</v>
      </c>
      <c r="J95" s="42">
        <v>80.18840719023359</v>
      </c>
      <c r="K95" s="42">
        <v>7.4899999999999993</v>
      </c>
      <c r="L95" s="25">
        <v>1.1518101695447385</v>
      </c>
      <c r="M95" s="42">
        <v>4.5733333333333333</v>
      </c>
      <c r="N95" s="25">
        <v>0.72784308443204848</v>
      </c>
      <c r="O95" s="42">
        <v>73.263333333333335</v>
      </c>
      <c r="P95" s="25">
        <v>12.320393211618237</v>
      </c>
      <c r="Q95" s="42">
        <v>2.8766666666666665</v>
      </c>
      <c r="R95" s="25">
        <v>1.0338708279513884</v>
      </c>
    </row>
    <row r="96" spans="1:18" x14ac:dyDescent="0.25">
      <c r="A96" s="102"/>
      <c r="B96" s="30">
        <v>94</v>
      </c>
      <c r="C96" s="34" t="s">
        <v>273</v>
      </c>
      <c r="D96" s="42">
        <v>103</v>
      </c>
      <c r="E96" s="25">
        <v>0.81649658092772603</v>
      </c>
      <c r="F96" s="42">
        <v>69.666666666666671</v>
      </c>
      <c r="G96" s="25">
        <v>8.9938250421546933</v>
      </c>
      <c r="H96" s="42">
        <v>33.333333333333336</v>
      </c>
      <c r="I96" s="25">
        <v>8.3399973354645365</v>
      </c>
      <c r="J96" s="42">
        <v>67.585006369986374</v>
      </c>
      <c r="K96" s="42">
        <v>12.6</v>
      </c>
      <c r="L96" s="25">
        <v>0.61649547173249097</v>
      </c>
      <c r="M96" s="42">
        <v>6.8999999999999995</v>
      </c>
      <c r="N96" s="25">
        <v>0.62758797524065613</v>
      </c>
      <c r="O96" s="42">
        <v>42.319999999999993</v>
      </c>
      <c r="P96" s="25">
        <v>11.36437709100975</v>
      </c>
      <c r="Q96" s="42">
        <v>2.9</v>
      </c>
      <c r="R96" s="25">
        <v>0.11860297916438133</v>
      </c>
    </row>
    <row r="97" spans="1:18" x14ac:dyDescent="0.25">
      <c r="A97" s="102"/>
      <c r="B97" s="30">
        <v>95</v>
      </c>
      <c r="C97" s="34" t="s">
        <v>274</v>
      </c>
      <c r="D97" s="42">
        <v>103.66666666666667</v>
      </c>
      <c r="E97" s="25">
        <v>3.0912061651652345</v>
      </c>
      <c r="F97" s="42">
        <v>88.666666666666671</v>
      </c>
      <c r="G97" s="25">
        <v>8.1785627642568652</v>
      </c>
      <c r="H97" s="42">
        <v>15</v>
      </c>
      <c r="I97" s="25">
        <v>5.0990195135927845</v>
      </c>
      <c r="J97" s="42">
        <v>85.374648575968706</v>
      </c>
      <c r="K97" s="42">
        <v>13.030000000000001</v>
      </c>
      <c r="L97" s="25">
        <v>0.94597392494014643</v>
      </c>
      <c r="M97" s="42">
        <v>7.1533333333333333</v>
      </c>
      <c r="N97" s="25">
        <v>0.69748755464802992</v>
      </c>
      <c r="O97" s="42">
        <v>23.556666666666661</v>
      </c>
      <c r="P97" s="25">
        <v>1.9466267119187366</v>
      </c>
      <c r="Q97" s="42">
        <v>3.4899999999999998</v>
      </c>
      <c r="R97" s="25">
        <v>0.56503687195320895</v>
      </c>
    </row>
    <row r="98" spans="1:18" x14ac:dyDescent="0.25">
      <c r="A98" s="103"/>
      <c r="B98" s="32">
        <v>96</v>
      </c>
      <c r="C98" s="35" t="s">
        <v>275</v>
      </c>
      <c r="D98" s="43">
        <v>107.33333333333333</v>
      </c>
      <c r="E98" s="26">
        <v>2.0548046676563256</v>
      </c>
      <c r="F98" s="43">
        <v>78</v>
      </c>
      <c r="G98" s="26">
        <v>12.754084313139327</v>
      </c>
      <c r="H98" s="43">
        <v>29.333333333333332</v>
      </c>
      <c r="I98" s="26">
        <v>10.842303978193728</v>
      </c>
      <c r="J98" s="43">
        <v>72.485064260765185</v>
      </c>
      <c r="K98" s="43">
        <v>13.073333333333332</v>
      </c>
      <c r="L98" s="26">
        <v>1.1804613034271347</v>
      </c>
      <c r="M98" s="43">
        <v>7.0633333333333326</v>
      </c>
      <c r="N98" s="26">
        <v>0.88770615758945115</v>
      </c>
      <c r="O98" s="43">
        <v>32.653333333333336</v>
      </c>
      <c r="P98" s="26">
        <v>3.0607878433864428</v>
      </c>
      <c r="Q98" s="43">
        <v>3.3766666666666665</v>
      </c>
      <c r="R98" s="26">
        <v>0.61211836182954937</v>
      </c>
    </row>
    <row r="99" spans="1:18" x14ac:dyDescent="0.25">
      <c r="A99" s="101" t="s">
        <v>178</v>
      </c>
      <c r="B99" s="30">
        <v>97</v>
      </c>
      <c r="C99" s="34" t="s">
        <v>276</v>
      </c>
      <c r="D99" s="42">
        <v>101.75</v>
      </c>
      <c r="E99" s="25">
        <v>3.897114317029974</v>
      </c>
      <c r="F99" s="42">
        <v>68.5</v>
      </c>
      <c r="G99" s="25">
        <v>10.781929326423912</v>
      </c>
      <c r="H99" s="42">
        <v>33.25</v>
      </c>
      <c r="I99" s="25">
        <v>9.0104106454700492</v>
      </c>
      <c r="J99" s="42">
        <v>67.188996810845552</v>
      </c>
      <c r="K99" s="42">
        <v>9.817499999999999</v>
      </c>
      <c r="L99" s="25">
        <v>1.2509871102453589</v>
      </c>
      <c r="M99" s="42">
        <v>4.9075000000000006</v>
      </c>
      <c r="N99" s="25">
        <v>0.99828290078514215</v>
      </c>
      <c r="O99" s="42">
        <v>52.959999999999994</v>
      </c>
      <c r="P99" s="25">
        <v>10.010012487504724</v>
      </c>
      <c r="Q99" s="42">
        <v>4.2349999999999994</v>
      </c>
      <c r="R99" s="25">
        <v>0.74136698065128481</v>
      </c>
    </row>
    <row r="100" spans="1:18" x14ac:dyDescent="0.25">
      <c r="A100" s="102"/>
      <c r="B100" s="30">
        <v>98</v>
      </c>
      <c r="C100" s="34" t="s">
        <v>276</v>
      </c>
      <c r="D100" s="42">
        <v>101.66666666666667</v>
      </c>
      <c r="E100" s="25">
        <v>0.47140452079103168</v>
      </c>
      <c r="F100" s="42">
        <v>71.666666666666671</v>
      </c>
      <c r="G100" s="25">
        <v>9.5335664307167285</v>
      </c>
      <c r="H100" s="42">
        <v>30</v>
      </c>
      <c r="I100" s="25">
        <v>9.6263527187957685</v>
      </c>
      <c r="J100" s="42">
        <v>70.500873616773447</v>
      </c>
      <c r="K100" s="42">
        <v>9.7099999999999991</v>
      </c>
      <c r="L100" s="25">
        <v>0.80137382038596661</v>
      </c>
      <c r="M100" s="42">
        <v>4.706666666666667</v>
      </c>
      <c r="N100" s="25">
        <v>0.58174068296984138</v>
      </c>
      <c r="O100" s="42">
        <v>52.85</v>
      </c>
      <c r="P100" s="25">
        <v>6.184599151656168</v>
      </c>
      <c r="Q100" s="42">
        <v>4.1499999999999995</v>
      </c>
      <c r="R100" s="25">
        <v>0.17568911937472592</v>
      </c>
    </row>
    <row r="101" spans="1:18" x14ac:dyDescent="0.25">
      <c r="A101" s="102"/>
      <c r="B101" s="30">
        <v>99</v>
      </c>
      <c r="C101" s="34" t="s">
        <v>276</v>
      </c>
      <c r="D101" s="42">
        <v>96</v>
      </c>
      <c r="E101" s="25">
        <v>3.5590260840104371</v>
      </c>
      <c r="F101" s="42">
        <v>67.333333333333329</v>
      </c>
      <c r="G101" s="25">
        <v>6.1282587702834119</v>
      </c>
      <c r="H101" s="42">
        <v>28.666666666666668</v>
      </c>
      <c r="I101" s="25">
        <v>9.1772665986241364</v>
      </c>
      <c r="J101" s="42">
        <v>70.412061796433591</v>
      </c>
      <c r="K101" s="42">
        <v>12.46</v>
      </c>
      <c r="L101" s="25">
        <v>3.0157696640603415</v>
      </c>
      <c r="M101" s="42">
        <v>6.3299999999999992</v>
      </c>
      <c r="N101" s="25">
        <v>1.5252540771950127</v>
      </c>
      <c r="O101" s="42">
        <v>47.646666666666668</v>
      </c>
      <c r="P101" s="25">
        <v>9.0797552585714207</v>
      </c>
      <c r="Q101" s="42">
        <v>3.8900000000000006</v>
      </c>
      <c r="R101" s="25">
        <v>0.9244457799135628</v>
      </c>
    </row>
    <row r="102" spans="1:18" x14ac:dyDescent="0.25">
      <c r="A102" s="102"/>
      <c r="B102" s="30">
        <v>100</v>
      </c>
      <c r="C102" s="34" t="s">
        <v>276</v>
      </c>
      <c r="D102" s="42">
        <v>106.33333333333333</v>
      </c>
      <c r="E102" s="25">
        <v>4.7140452079103161</v>
      </c>
      <c r="F102" s="42">
        <v>78</v>
      </c>
      <c r="G102" s="25">
        <v>12.355835328567093</v>
      </c>
      <c r="H102" s="42">
        <v>28.333333333333332</v>
      </c>
      <c r="I102" s="25">
        <v>7.8457348639598798</v>
      </c>
      <c r="J102" s="42">
        <v>73.007417590285527</v>
      </c>
      <c r="K102" s="42">
        <v>8.7766666666666655</v>
      </c>
      <c r="L102" s="25">
        <v>0.55864916440364376</v>
      </c>
      <c r="M102" s="42">
        <v>4.3233333333333333</v>
      </c>
      <c r="N102" s="25">
        <v>0.32221455929585513</v>
      </c>
      <c r="O102" s="42">
        <v>35.273333333333333</v>
      </c>
      <c r="P102" s="25">
        <v>14.552118593371754</v>
      </c>
      <c r="Q102" s="42">
        <v>3.4833333333333329</v>
      </c>
      <c r="R102" s="25">
        <v>0.68187649582278276</v>
      </c>
    </row>
    <row r="103" spans="1:18" x14ac:dyDescent="0.25">
      <c r="A103" s="102"/>
      <c r="B103" s="30">
        <v>101</v>
      </c>
      <c r="C103" s="34" t="s">
        <v>276</v>
      </c>
      <c r="D103" s="42">
        <v>106.33333333333333</v>
      </c>
      <c r="E103" s="25">
        <v>6.1282587702834119</v>
      </c>
      <c r="F103" s="42">
        <v>82.333333333333329</v>
      </c>
      <c r="G103" s="25">
        <v>3.858612300930075</v>
      </c>
      <c r="H103" s="42">
        <v>24</v>
      </c>
      <c r="I103" s="25">
        <v>4.5460605656619517</v>
      </c>
      <c r="J103" s="42">
        <v>77.541915316851373</v>
      </c>
      <c r="K103" s="42">
        <v>9.6199999999999992</v>
      </c>
      <c r="L103" s="25">
        <v>0.14306175822583278</v>
      </c>
      <c r="M103" s="42">
        <v>5.0733333333333333</v>
      </c>
      <c r="N103" s="25">
        <v>6.0184900284225781E-2</v>
      </c>
      <c r="O103" s="42">
        <v>53.576666666666661</v>
      </c>
      <c r="P103" s="25">
        <v>6.9468474064779118</v>
      </c>
      <c r="Q103" s="42">
        <v>4.9666666666666659</v>
      </c>
      <c r="R103" s="25">
        <v>0.90783013584896888</v>
      </c>
    </row>
    <row r="104" spans="1:18" x14ac:dyDescent="0.25">
      <c r="A104" s="102"/>
      <c r="B104" s="30">
        <v>102</v>
      </c>
      <c r="C104" s="34" t="s">
        <v>276</v>
      </c>
      <c r="D104" s="42">
        <v>112.33333333333333</v>
      </c>
      <c r="E104" s="25">
        <v>9.8770215933527012</v>
      </c>
      <c r="F104" s="42">
        <v>93.666666666666671</v>
      </c>
      <c r="G104" s="25">
        <v>16.779617264870957</v>
      </c>
      <c r="H104" s="42">
        <v>18.666666666666668</v>
      </c>
      <c r="I104" s="25">
        <v>7.5865377844940278</v>
      </c>
      <c r="J104" s="42">
        <v>82.766562216400402</v>
      </c>
      <c r="K104" s="42">
        <v>8.8533333333333335</v>
      </c>
      <c r="L104" s="25">
        <v>1.1235163055732151</v>
      </c>
      <c r="M104" s="42">
        <v>4.9333333333333336</v>
      </c>
      <c r="N104" s="25">
        <v>0.67608349254281352</v>
      </c>
      <c r="O104" s="42">
        <v>51.75</v>
      </c>
      <c r="P104" s="25">
        <v>12.44517577216167</v>
      </c>
      <c r="Q104" s="42">
        <v>3.9066666666666663</v>
      </c>
      <c r="R104" s="25">
        <v>0.20417857108151397</v>
      </c>
    </row>
    <row r="105" spans="1:18" x14ac:dyDescent="0.25">
      <c r="A105" s="103"/>
      <c r="B105" s="32">
        <v>103</v>
      </c>
      <c r="C105" s="35" t="s">
        <v>276</v>
      </c>
      <c r="D105" s="43">
        <v>97.666666666666671</v>
      </c>
      <c r="E105" s="26">
        <v>5.5577773335110221</v>
      </c>
      <c r="F105" s="43">
        <v>51</v>
      </c>
      <c r="G105" s="26">
        <v>4.3204937989385739</v>
      </c>
      <c r="H105" s="43">
        <v>46.666666666666664</v>
      </c>
      <c r="I105" s="26">
        <v>2.3570226039551581</v>
      </c>
      <c r="J105" s="43">
        <v>52.152103559870547</v>
      </c>
      <c r="K105" s="43">
        <v>8.4833333333333325</v>
      </c>
      <c r="L105" s="26">
        <v>0.62569072942540005</v>
      </c>
      <c r="M105" s="43">
        <v>4.1833333333333336</v>
      </c>
      <c r="N105" s="26">
        <v>0.34615346628659133</v>
      </c>
      <c r="O105" s="43">
        <v>58.966666666666669</v>
      </c>
      <c r="P105" s="26">
        <v>5.8891557591522057</v>
      </c>
      <c r="Q105" s="43">
        <v>4.0999999999999996</v>
      </c>
      <c r="R105" s="26">
        <v>0.49826365176146048</v>
      </c>
    </row>
    <row r="106" spans="1:18" x14ac:dyDescent="0.25">
      <c r="A106" s="101" t="s">
        <v>183</v>
      </c>
      <c r="B106" s="30">
        <v>104</v>
      </c>
      <c r="C106" s="34" t="s">
        <v>277</v>
      </c>
      <c r="D106" s="42">
        <v>109</v>
      </c>
      <c r="E106" s="25">
        <v>3</v>
      </c>
      <c r="F106" s="42">
        <v>84</v>
      </c>
      <c r="G106" s="25">
        <v>3</v>
      </c>
      <c r="H106" s="42">
        <v>25</v>
      </c>
      <c r="I106" s="25">
        <v>6</v>
      </c>
      <c r="J106" s="42">
        <v>77.198450134770894</v>
      </c>
      <c r="K106" s="42">
        <v>8.31</v>
      </c>
      <c r="L106" s="25">
        <v>8.0000000000000071E-2</v>
      </c>
      <c r="M106" s="42">
        <v>4.46</v>
      </c>
      <c r="N106" s="25">
        <v>0.37000000000000011</v>
      </c>
      <c r="O106" s="42">
        <v>36.159999999999997</v>
      </c>
      <c r="P106" s="25">
        <v>1.5</v>
      </c>
      <c r="Q106" s="42">
        <v>3.4699999999999998</v>
      </c>
      <c r="R106" s="25">
        <v>0.440000000000002</v>
      </c>
    </row>
    <row r="107" spans="1:18" x14ac:dyDescent="0.25">
      <c r="A107" s="102"/>
      <c r="B107" s="30">
        <v>105</v>
      </c>
      <c r="C107" s="34" t="s">
        <v>278</v>
      </c>
      <c r="D107" s="42">
        <v>107.66666666666667</v>
      </c>
      <c r="E107" s="25">
        <v>2.4944382578492941</v>
      </c>
      <c r="F107" s="42">
        <v>79</v>
      </c>
      <c r="G107" s="25">
        <v>2.1602468994692869</v>
      </c>
      <c r="H107" s="42">
        <v>28.666666666666668</v>
      </c>
      <c r="I107" s="25">
        <v>0.47140452079103168</v>
      </c>
      <c r="J107" s="42">
        <v>73.36813448962981</v>
      </c>
      <c r="K107" s="42">
        <v>11.106666666666667</v>
      </c>
      <c r="L107" s="25">
        <v>0.50028880548028332</v>
      </c>
      <c r="M107" s="42">
        <v>5.5266666666666664</v>
      </c>
      <c r="N107" s="25">
        <v>0.1961858529274953</v>
      </c>
      <c r="O107" s="42">
        <v>28.666666666666668</v>
      </c>
      <c r="P107" s="25">
        <v>3.3162663074943581</v>
      </c>
      <c r="Q107" s="42">
        <v>3.2666666666666671</v>
      </c>
      <c r="R107" s="25">
        <v>0.2185304453744501</v>
      </c>
    </row>
    <row r="108" spans="1:18" x14ac:dyDescent="0.25">
      <c r="A108" s="102"/>
      <c r="B108" s="30">
        <v>106</v>
      </c>
      <c r="C108" s="34" t="s">
        <v>279</v>
      </c>
      <c r="D108" s="42">
        <v>108.5</v>
      </c>
      <c r="E108" s="25">
        <v>0.5</v>
      </c>
      <c r="F108" s="42">
        <v>91.5</v>
      </c>
      <c r="G108" s="25">
        <v>4.5</v>
      </c>
      <c r="H108" s="42">
        <v>17</v>
      </c>
      <c r="I108" s="25">
        <v>4</v>
      </c>
      <c r="J108" s="42">
        <v>84.314475025484199</v>
      </c>
      <c r="K108" s="42">
        <v>11.895</v>
      </c>
      <c r="L108" s="25">
        <v>0.54499999999999993</v>
      </c>
      <c r="M108" s="42">
        <v>6.4</v>
      </c>
      <c r="N108" s="25">
        <v>0.66999999999999604</v>
      </c>
      <c r="O108" s="42">
        <v>32.880000000000003</v>
      </c>
      <c r="P108" s="25">
        <v>7.249999999999984</v>
      </c>
      <c r="Q108" s="42">
        <v>3.83</v>
      </c>
      <c r="R108" s="25">
        <v>5.0000000000000044E-2</v>
      </c>
    </row>
    <row r="109" spans="1:18" x14ac:dyDescent="0.25">
      <c r="A109" s="102"/>
      <c r="B109" s="30">
        <v>107</v>
      </c>
      <c r="C109" s="34" t="s">
        <v>280</v>
      </c>
      <c r="D109" s="42">
        <v>96.333333333333329</v>
      </c>
      <c r="E109" s="25">
        <v>7.4087035902976233</v>
      </c>
      <c r="F109" s="42">
        <v>69.333333333333329</v>
      </c>
      <c r="G109" s="25">
        <v>11.785113019775793</v>
      </c>
      <c r="H109" s="42">
        <v>27</v>
      </c>
      <c r="I109" s="25">
        <v>5.715476066494082</v>
      </c>
      <c r="J109" s="42">
        <v>71.553594535223127</v>
      </c>
      <c r="K109" s="42">
        <v>10.553333333333333</v>
      </c>
      <c r="L109" s="25">
        <v>1.2736387068378388</v>
      </c>
      <c r="M109" s="42">
        <v>5.38</v>
      </c>
      <c r="N109" s="25">
        <v>0.70099928673286993</v>
      </c>
      <c r="O109" s="42">
        <v>19.266666666666666</v>
      </c>
      <c r="P109" s="25">
        <v>1.9374611107208379</v>
      </c>
      <c r="Q109" s="42">
        <v>2.8033333333333332</v>
      </c>
      <c r="R109" s="25">
        <v>0.35518383346593579</v>
      </c>
    </row>
    <row r="110" spans="1:18" x14ac:dyDescent="0.25">
      <c r="A110" s="103"/>
      <c r="B110" s="32">
        <v>108</v>
      </c>
      <c r="C110" s="35" t="s">
        <v>281</v>
      </c>
      <c r="D110" s="43">
        <v>112</v>
      </c>
      <c r="E110" s="26">
        <v>3</v>
      </c>
      <c r="F110" s="43">
        <v>86</v>
      </c>
      <c r="G110" s="26">
        <v>6</v>
      </c>
      <c r="H110" s="43">
        <v>26</v>
      </c>
      <c r="I110" s="26">
        <v>3</v>
      </c>
      <c r="J110" s="43">
        <v>76.697247706422019</v>
      </c>
      <c r="K110" s="43">
        <v>10.46</v>
      </c>
      <c r="L110" s="26">
        <v>0.84000000000000075</v>
      </c>
      <c r="M110" s="43">
        <v>5.76</v>
      </c>
      <c r="N110" s="26">
        <v>0.41999999999999993</v>
      </c>
      <c r="O110" s="43">
        <v>33.130000000000003</v>
      </c>
      <c r="P110" s="26">
        <v>2.7900000000000009</v>
      </c>
      <c r="Q110" s="43">
        <v>3.5250000000000004</v>
      </c>
      <c r="R110" s="26">
        <v>0.4449999999999994</v>
      </c>
    </row>
    <row r="111" spans="1:18" x14ac:dyDescent="0.25">
      <c r="A111" s="101" t="s">
        <v>196</v>
      </c>
      <c r="B111" s="30">
        <v>109</v>
      </c>
      <c r="C111" s="34" t="s">
        <v>467</v>
      </c>
      <c r="D111" s="42">
        <v>90.5</v>
      </c>
      <c r="E111" s="25">
        <v>11.146748404803978</v>
      </c>
      <c r="F111" s="42">
        <v>59</v>
      </c>
      <c r="G111" s="25">
        <v>13.45362404707371</v>
      </c>
      <c r="H111" s="42">
        <v>31.5</v>
      </c>
      <c r="I111" s="25">
        <v>9.9121138007995047</v>
      </c>
      <c r="J111" s="42">
        <v>64.82214094304932</v>
      </c>
      <c r="K111" s="42">
        <v>8.09</v>
      </c>
      <c r="L111" s="25">
        <v>0.25465663156493662</v>
      </c>
      <c r="M111" s="42">
        <v>4.5574999999999992</v>
      </c>
      <c r="N111" s="25">
        <v>0.55165093129623854</v>
      </c>
      <c r="O111" s="42">
        <v>26.384999999999998</v>
      </c>
      <c r="P111" s="25">
        <v>11.478568072717088</v>
      </c>
      <c r="Q111" s="42">
        <v>2.415</v>
      </c>
      <c r="R111" s="25">
        <v>0.4995247741604007</v>
      </c>
    </row>
    <row r="112" spans="1:18" x14ac:dyDescent="0.25">
      <c r="A112" s="102"/>
      <c r="B112" s="30">
        <v>110</v>
      </c>
      <c r="C112" s="34" t="s">
        <v>468</v>
      </c>
      <c r="D112" s="42">
        <v>98.666666666666671</v>
      </c>
      <c r="E112" s="25">
        <v>14.383632673594278</v>
      </c>
      <c r="F112" s="42">
        <v>61.333333333333336</v>
      </c>
      <c r="G112" s="25">
        <v>13.888444437333106</v>
      </c>
      <c r="H112" s="42">
        <v>37.333333333333336</v>
      </c>
      <c r="I112" s="25">
        <v>19.362047641943477</v>
      </c>
      <c r="J112" s="42">
        <v>63.247096591445569</v>
      </c>
      <c r="K112" s="42">
        <v>10.476666666666667</v>
      </c>
      <c r="L112" s="25">
        <v>1.7607826542635989</v>
      </c>
      <c r="M112" s="42">
        <v>5.9866666666666672</v>
      </c>
      <c r="N112" s="25">
        <v>0.55463701843838564</v>
      </c>
      <c r="O112" s="42">
        <v>24.413333333333338</v>
      </c>
      <c r="P112" s="25">
        <v>3.5470770439272101</v>
      </c>
      <c r="Q112" s="42">
        <v>2.6199999999999997</v>
      </c>
      <c r="R112" s="25">
        <v>0.44751163858235832</v>
      </c>
    </row>
    <row r="113" spans="1:18" x14ac:dyDescent="0.25">
      <c r="A113" s="102"/>
      <c r="B113" s="30">
        <v>111</v>
      </c>
      <c r="C113" s="34" t="s">
        <v>473</v>
      </c>
      <c r="D113" s="42">
        <v>113</v>
      </c>
      <c r="E113" s="25">
        <v>12.027745701779143</v>
      </c>
      <c r="F113" s="42">
        <v>91</v>
      </c>
      <c r="G113" s="25">
        <v>5.715476066494082</v>
      </c>
      <c r="H113" s="42">
        <v>22</v>
      </c>
      <c r="I113" s="25">
        <v>11.575836902790225</v>
      </c>
      <c r="J113" s="42">
        <v>81.281963747303237</v>
      </c>
      <c r="K113" s="42">
        <v>8.3766666666666652</v>
      </c>
      <c r="L113" s="25">
        <v>0.77288780269554958</v>
      </c>
      <c r="M113" s="42">
        <v>4.9333333333333336</v>
      </c>
      <c r="N113" s="25">
        <v>0.64448084188403632</v>
      </c>
      <c r="O113" s="42">
        <v>25.066666666666666</v>
      </c>
      <c r="P113" s="25">
        <v>2.4643637898834845</v>
      </c>
      <c r="Q113" s="42">
        <v>3.3366666666666664</v>
      </c>
      <c r="R113" s="25">
        <v>0.90738941781109295</v>
      </c>
    </row>
    <row r="114" spans="1:18" x14ac:dyDescent="0.25">
      <c r="A114" s="102"/>
      <c r="B114" s="30">
        <v>112</v>
      </c>
      <c r="C114" s="34" t="s">
        <v>469</v>
      </c>
      <c r="D114" s="42">
        <v>83.333333333333329</v>
      </c>
      <c r="E114" s="25">
        <v>24.608038433722335</v>
      </c>
      <c r="F114" s="42">
        <v>49.666666666666664</v>
      </c>
      <c r="G114" s="25">
        <v>13.888444437333106</v>
      </c>
      <c r="H114" s="42">
        <v>33.666666666666664</v>
      </c>
      <c r="I114" s="25">
        <v>23.156472577277874</v>
      </c>
      <c r="J114" s="42">
        <v>62.119565217391305</v>
      </c>
      <c r="K114" s="42">
        <v>7.1033333333333344</v>
      </c>
      <c r="L114" s="25">
        <v>1.1665999980951269</v>
      </c>
      <c r="M114" s="42">
        <v>4.0533333333333337</v>
      </c>
      <c r="N114" s="25">
        <v>0.50075498555237419</v>
      </c>
      <c r="O114" s="42">
        <v>36.043333333333337</v>
      </c>
      <c r="P114" s="25">
        <v>12.909274013497255</v>
      </c>
      <c r="Q114" s="42">
        <v>2.7633333333333332</v>
      </c>
      <c r="R114" s="25">
        <v>1.0507246176911542</v>
      </c>
    </row>
    <row r="115" spans="1:18" x14ac:dyDescent="0.25">
      <c r="A115" s="102"/>
      <c r="B115" s="30">
        <v>113</v>
      </c>
      <c r="C115" s="34" t="s">
        <v>470</v>
      </c>
      <c r="D115" s="42">
        <v>92.666666666666671</v>
      </c>
      <c r="E115" s="25">
        <v>13.572848714334889</v>
      </c>
      <c r="F115" s="42">
        <v>39.666666666666664</v>
      </c>
      <c r="G115" s="25">
        <v>10.873004286866728</v>
      </c>
      <c r="H115" s="42">
        <v>53</v>
      </c>
      <c r="I115" s="25">
        <v>15.769168230019828</v>
      </c>
      <c r="J115" s="42">
        <v>43.623781676413252</v>
      </c>
      <c r="K115" s="42">
        <v>8.0166666666666675</v>
      </c>
      <c r="L115" s="25">
        <v>3.3530218543211987</v>
      </c>
      <c r="M115" s="42">
        <v>4.2300000000000004</v>
      </c>
      <c r="N115" s="25">
        <v>1.1314886948912335</v>
      </c>
      <c r="O115" s="42">
        <v>29.810000000000002</v>
      </c>
      <c r="P115" s="25">
        <v>3.4139420030223051</v>
      </c>
      <c r="Q115" s="42">
        <v>1.8500000000000003</v>
      </c>
      <c r="R115" s="25">
        <v>8.1649658092772682E-3</v>
      </c>
    </row>
    <row r="116" spans="1:18" x14ac:dyDescent="0.25">
      <c r="A116" s="102"/>
      <c r="B116" s="30">
        <v>114</v>
      </c>
      <c r="C116" s="34" t="s">
        <v>502</v>
      </c>
      <c r="D116" s="42">
        <v>127.33333333333333</v>
      </c>
      <c r="E116" s="25">
        <v>20.072092289766129</v>
      </c>
      <c r="F116" s="42">
        <v>98.666666666666671</v>
      </c>
      <c r="G116" s="25">
        <v>22.691163233490013</v>
      </c>
      <c r="H116" s="42">
        <v>28.666666666666668</v>
      </c>
      <c r="I116" s="25">
        <v>5.4365021434333638</v>
      </c>
      <c r="J116" s="42">
        <v>76.73526059996648</v>
      </c>
      <c r="K116" s="42">
        <v>5.8933333333333335</v>
      </c>
      <c r="L116" s="25">
        <v>0.7587855794330548</v>
      </c>
      <c r="M116" s="42">
        <v>3.5733333333333337</v>
      </c>
      <c r="N116" s="25">
        <v>0.5301781671182686</v>
      </c>
      <c r="O116" s="42">
        <v>32.97</v>
      </c>
      <c r="P116" s="25">
        <v>3.1760667499282826</v>
      </c>
      <c r="Q116" s="42">
        <v>3.0566666666666666</v>
      </c>
      <c r="R116" s="25">
        <v>0.46549853800940122</v>
      </c>
    </row>
    <row r="117" spans="1:18" x14ac:dyDescent="0.25">
      <c r="A117" s="102"/>
      <c r="B117" s="30">
        <v>115</v>
      </c>
      <c r="C117" s="34" t="s">
        <v>474</v>
      </c>
      <c r="D117" s="42">
        <v>67.666666666666671</v>
      </c>
      <c r="E117" s="25">
        <v>13.816254517375137</v>
      </c>
      <c r="F117" s="42">
        <v>43</v>
      </c>
      <c r="G117" s="25">
        <v>14.236104336041748</v>
      </c>
      <c r="H117" s="42">
        <v>24.666666666666668</v>
      </c>
      <c r="I117" s="25">
        <v>2.6246692913372702</v>
      </c>
      <c r="J117" s="42">
        <v>61.615093191748251</v>
      </c>
      <c r="K117" s="42">
        <v>10.910000000000002</v>
      </c>
      <c r="L117" s="25">
        <v>1.905798170496193</v>
      </c>
      <c r="M117" s="42">
        <v>6.6933333333333325</v>
      </c>
      <c r="N117" s="25">
        <v>1.3292688048530925</v>
      </c>
      <c r="O117" s="42">
        <v>23.973333333333329</v>
      </c>
      <c r="P117" s="25">
        <v>2.5531200955345792</v>
      </c>
      <c r="Q117" s="42">
        <v>1.88</v>
      </c>
      <c r="R117" s="25">
        <v>0.13063945294843621</v>
      </c>
    </row>
    <row r="118" spans="1:18" x14ac:dyDescent="0.25">
      <c r="A118" s="102"/>
      <c r="B118" s="30">
        <v>116</v>
      </c>
      <c r="C118" s="34" t="s">
        <v>471</v>
      </c>
      <c r="D118" s="42">
        <v>126.66666666666667</v>
      </c>
      <c r="E118" s="25">
        <v>5.4365021434333629</v>
      </c>
      <c r="F118" s="42">
        <v>39</v>
      </c>
      <c r="G118" s="25">
        <v>8.981462390204987</v>
      </c>
      <c r="H118" s="42">
        <v>87.666666666666671</v>
      </c>
      <c r="I118" s="25">
        <v>5.4365021434333629</v>
      </c>
      <c r="J118" s="42">
        <v>30.587314197552189</v>
      </c>
      <c r="K118" s="42">
        <v>11.32</v>
      </c>
      <c r="L118" s="25">
        <v>1.7453366437452686</v>
      </c>
      <c r="M118" s="42">
        <v>6.1566666666666663</v>
      </c>
      <c r="N118" s="25">
        <v>0.91510776536002869</v>
      </c>
      <c r="O118" s="42">
        <v>26.053333333333331</v>
      </c>
      <c r="P118" s="25">
        <v>2.7250728838367517</v>
      </c>
      <c r="Q118" s="42">
        <v>2.13</v>
      </c>
      <c r="R118" s="25">
        <v>0.40422765862815535</v>
      </c>
    </row>
    <row r="119" spans="1:18" x14ac:dyDescent="0.25">
      <c r="A119" s="103"/>
      <c r="B119" s="32">
        <v>117</v>
      </c>
      <c r="C119" s="35" t="s">
        <v>472</v>
      </c>
      <c r="D119" s="43">
        <v>99.8</v>
      </c>
      <c r="E119" s="26">
        <v>41.758352457921518</v>
      </c>
      <c r="F119" s="43">
        <v>72.8</v>
      </c>
      <c r="G119" s="26">
        <v>47.402109657693508</v>
      </c>
      <c r="H119" s="43">
        <v>27</v>
      </c>
      <c r="I119" s="26">
        <v>9.5916630466254382</v>
      </c>
      <c r="J119" s="43">
        <v>66.137012778294434</v>
      </c>
      <c r="K119" s="43">
        <v>7.3920000000000003</v>
      </c>
      <c r="L119" s="26">
        <v>2.0548615525139406</v>
      </c>
      <c r="M119" s="43">
        <v>4.2759999999999998</v>
      </c>
      <c r="N119" s="26">
        <v>1.0851838553904152</v>
      </c>
      <c r="O119" s="43">
        <v>38.595999999999997</v>
      </c>
      <c r="P119" s="26">
        <v>14.708140059164522</v>
      </c>
      <c r="Q119" s="43">
        <v>3.1139999999999999</v>
      </c>
      <c r="R119" s="26">
        <v>1.089396163018761</v>
      </c>
    </row>
    <row r="120" spans="1:18" x14ac:dyDescent="0.25">
      <c r="A120" s="101" t="s">
        <v>296</v>
      </c>
      <c r="B120" s="30">
        <v>118</v>
      </c>
      <c r="C120" s="34" t="s">
        <v>294</v>
      </c>
      <c r="D120" s="48">
        <v>105</v>
      </c>
      <c r="E120" s="29">
        <v>0</v>
      </c>
      <c r="F120" s="48">
        <v>40</v>
      </c>
      <c r="G120" s="29">
        <v>0</v>
      </c>
      <c r="H120" s="48">
        <v>65</v>
      </c>
      <c r="I120" s="29">
        <v>0</v>
      </c>
      <c r="J120" s="48">
        <v>38.095238095238095</v>
      </c>
      <c r="K120" s="48">
        <v>7.93</v>
      </c>
      <c r="L120" s="29">
        <v>0</v>
      </c>
      <c r="M120" s="48">
        <v>4.13</v>
      </c>
      <c r="N120" s="29">
        <v>0</v>
      </c>
      <c r="O120" s="48">
        <v>27.95</v>
      </c>
      <c r="P120" s="29">
        <v>0</v>
      </c>
      <c r="Q120" s="48">
        <v>2.2400000000000002</v>
      </c>
      <c r="R120" s="29">
        <v>0</v>
      </c>
    </row>
    <row r="121" spans="1:18" x14ac:dyDescent="0.25">
      <c r="A121" s="102"/>
      <c r="B121" s="30">
        <v>119</v>
      </c>
      <c r="C121" s="34" t="s">
        <v>294</v>
      </c>
      <c r="D121" s="48">
        <v>109</v>
      </c>
      <c r="E121" s="29">
        <v>0</v>
      </c>
      <c r="F121" s="48">
        <v>74</v>
      </c>
      <c r="G121" s="29">
        <v>0</v>
      </c>
      <c r="H121" s="48">
        <v>35</v>
      </c>
      <c r="I121" s="29">
        <v>0</v>
      </c>
      <c r="J121" s="48">
        <v>67.889908256880744</v>
      </c>
      <c r="K121" s="48">
        <v>5.78</v>
      </c>
      <c r="L121" s="29">
        <v>0</v>
      </c>
      <c r="M121" s="48">
        <v>3.61</v>
      </c>
      <c r="N121" s="29">
        <v>0</v>
      </c>
      <c r="O121" s="48">
        <v>34</v>
      </c>
      <c r="P121" s="29">
        <v>0</v>
      </c>
      <c r="Q121" s="48">
        <v>1.41</v>
      </c>
      <c r="R121" s="29">
        <v>0</v>
      </c>
    </row>
    <row r="122" spans="1:18" x14ac:dyDescent="0.25">
      <c r="A122" s="102"/>
      <c r="B122" s="30">
        <v>120</v>
      </c>
      <c r="C122" s="34" t="s">
        <v>294</v>
      </c>
      <c r="D122" s="48">
        <v>104</v>
      </c>
      <c r="E122" s="29">
        <v>0</v>
      </c>
      <c r="F122" s="48">
        <v>48</v>
      </c>
      <c r="G122" s="29">
        <v>0</v>
      </c>
      <c r="H122" s="48">
        <v>56</v>
      </c>
      <c r="I122" s="29">
        <v>0</v>
      </c>
      <c r="J122" s="48">
        <v>46.153846153846153</v>
      </c>
      <c r="K122" s="48">
        <v>5.38</v>
      </c>
      <c r="L122" s="29">
        <v>0</v>
      </c>
      <c r="M122" s="48">
        <v>3.79</v>
      </c>
      <c r="N122" s="29">
        <v>0</v>
      </c>
      <c r="O122" s="48">
        <v>38.090000000000003</v>
      </c>
      <c r="P122" s="29">
        <v>0</v>
      </c>
      <c r="Q122" s="48">
        <v>1.81</v>
      </c>
      <c r="R122" s="29">
        <v>0</v>
      </c>
    </row>
    <row r="123" spans="1:18" x14ac:dyDescent="0.25">
      <c r="A123" s="102"/>
      <c r="B123" s="30">
        <v>121</v>
      </c>
      <c r="C123" s="34" t="s">
        <v>297</v>
      </c>
      <c r="D123" s="48">
        <v>100</v>
      </c>
      <c r="E123" s="29">
        <v>0</v>
      </c>
      <c r="F123" s="48">
        <v>63</v>
      </c>
      <c r="G123" s="29">
        <v>0</v>
      </c>
      <c r="H123" s="48">
        <v>37</v>
      </c>
      <c r="I123" s="29">
        <v>0</v>
      </c>
      <c r="J123" s="48">
        <v>63</v>
      </c>
      <c r="K123" s="48">
        <v>5.44</v>
      </c>
      <c r="L123" s="29">
        <v>0</v>
      </c>
      <c r="M123" s="48">
        <v>3.35</v>
      </c>
      <c r="N123" s="29">
        <v>0</v>
      </c>
      <c r="O123" s="48">
        <v>24.59</v>
      </c>
      <c r="P123" s="29">
        <v>0</v>
      </c>
      <c r="Q123" s="48">
        <v>1.23</v>
      </c>
      <c r="R123" s="29">
        <v>0</v>
      </c>
    </row>
    <row r="124" spans="1:18" x14ac:dyDescent="0.25">
      <c r="A124" s="102"/>
      <c r="B124" s="30">
        <v>122</v>
      </c>
      <c r="C124" s="34" t="s">
        <v>297</v>
      </c>
      <c r="D124" s="48">
        <v>91</v>
      </c>
      <c r="E124" s="29">
        <v>0</v>
      </c>
      <c r="F124" s="48">
        <v>68</v>
      </c>
      <c r="G124" s="29">
        <v>0</v>
      </c>
      <c r="H124" s="48">
        <v>23</v>
      </c>
      <c r="I124" s="29">
        <v>0</v>
      </c>
      <c r="J124" s="48">
        <v>74.72527472527473</v>
      </c>
      <c r="K124" s="48">
        <v>7.13</v>
      </c>
      <c r="L124" s="29">
        <v>0</v>
      </c>
      <c r="M124" s="48">
        <v>4.6399999999999997</v>
      </c>
      <c r="N124" s="29">
        <v>0</v>
      </c>
      <c r="O124" s="48">
        <v>17.54</v>
      </c>
      <c r="P124" s="29">
        <v>0</v>
      </c>
      <c r="Q124" s="48">
        <v>1.44</v>
      </c>
      <c r="R124" s="29">
        <v>0</v>
      </c>
    </row>
    <row r="125" spans="1:18" x14ac:dyDescent="0.25">
      <c r="A125" s="102"/>
      <c r="B125" s="30">
        <v>123</v>
      </c>
      <c r="C125" s="34" t="s">
        <v>297</v>
      </c>
      <c r="D125" s="48">
        <v>104</v>
      </c>
      <c r="E125" s="29">
        <v>0</v>
      </c>
      <c r="F125" s="48">
        <v>98</v>
      </c>
      <c r="G125" s="29">
        <v>0</v>
      </c>
      <c r="H125" s="48">
        <v>6</v>
      </c>
      <c r="I125" s="29">
        <v>0</v>
      </c>
      <c r="J125" s="48">
        <v>94.230769230769226</v>
      </c>
      <c r="K125" s="48">
        <v>8.73</v>
      </c>
      <c r="L125" s="29">
        <v>0</v>
      </c>
      <c r="M125" s="48">
        <v>5.22</v>
      </c>
      <c r="N125" s="29">
        <v>0</v>
      </c>
      <c r="O125" s="48">
        <v>27.93</v>
      </c>
      <c r="P125" s="29">
        <v>0</v>
      </c>
      <c r="Q125" s="48">
        <v>3.8</v>
      </c>
      <c r="R125" s="29">
        <v>0</v>
      </c>
    </row>
    <row r="126" spans="1:18" x14ac:dyDescent="0.25">
      <c r="A126" s="102"/>
      <c r="B126" s="30">
        <v>124</v>
      </c>
      <c r="C126" s="34" t="s">
        <v>297</v>
      </c>
      <c r="D126" s="48">
        <v>108</v>
      </c>
      <c r="E126" s="29">
        <v>0</v>
      </c>
      <c r="F126" s="48">
        <v>104</v>
      </c>
      <c r="G126" s="29">
        <v>0</v>
      </c>
      <c r="H126" s="48">
        <v>4</v>
      </c>
      <c r="I126" s="29">
        <v>0</v>
      </c>
      <c r="J126" s="48">
        <v>96.296296296296291</v>
      </c>
      <c r="K126" s="48">
        <v>7.63</v>
      </c>
      <c r="L126" s="29">
        <v>0</v>
      </c>
      <c r="M126" s="48">
        <v>4.49</v>
      </c>
      <c r="N126" s="29">
        <v>0</v>
      </c>
      <c r="O126" s="48">
        <v>27.28</v>
      </c>
      <c r="P126" s="29">
        <v>0</v>
      </c>
      <c r="Q126" s="48">
        <v>4.6900000000000004</v>
      </c>
      <c r="R126" s="29">
        <v>0</v>
      </c>
    </row>
    <row r="127" spans="1:18" x14ac:dyDescent="0.25">
      <c r="A127" s="102"/>
      <c r="B127" s="30">
        <v>125</v>
      </c>
      <c r="C127" s="34" t="s">
        <v>297</v>
      </c>
      <c r="D127" s="48">
        <v>79</v>
      </c>
      <c r="E127" s="29">
        <v>0</v>
      </c>
      <c r="F127" s="48">
        <v>53</v>
      </c>
      <c r="G127" s="29">
        <v>0</v>
      </c>
      <c r="H127" s="48">
        <v>26</v>
      </c>
      <c r="I127" s="29">
        <v>0</v>
      </c>
      <c r="J127" s="48">
        <v>67.088607594936718</v>
      </c>
      <c r="K127" s="48">
        <v>7.39</v>
      </c>
      <c r="L127" s="29">
        <v>0</v>
      </c>
      <c r="M127" s="48">
        <v>4.4400000000000004</v>
      </c>
      <c r="N127" s="29">
        <v>0</v>
      </c>
      <c r="O127" s="48">
        <v>31.54</v>
      </c>
      <c r="P127" s="29">
        <v>0</v>
      </c>
      <c r="Q127" s="48">
        <v>2.14</v>
      </c>
      <c r="R127" s="29">
        <v>0</v>
      </c>
    </row>
    <row r="128" spans="1:18" x14ac:dyDescent="0.25">
      <c r="A128" s="102"/>
      <c r="B128" s="30">
        <v>126</v>
      </c>
      <c r="C128" s="34" t="s">
        <v>299</v>
      </c>
      <c r="D128" s="48">
        <v>59</v>
      </c>
      <c r="E128" s="29">
        <v>0</v>
      </c>
      <c r="F128" s="48">
        <v>58</v>
      </c>
      <c r="G128" s="29">
        <v>0</v>
      </c>
      <c r="H128" s="48">
        <v>1</v>
      </c>
      <c r="I128" s="29">
        <v>0</v>
      </c>
      <c r="J128" s="48">
        <v>98.305084745762713</v>
      </c>
      <c r="K128" s="48">
        <v>10.65</v>
      </c>
      <c r="L128" s="29">
        <v>0</v>
      </c>
      <c r="M128" s="48">
        <v>6.44</v>
      </c>
      <c r="N128" s="29">
        <v>0</v>
      </c>
      <c r="O128" s="48">
        <v>68.680000000000007</v>
      </c>
      <c r="P128" s="29">
        <v>0</v>
      </c>
      <c r="Q128" s="48">
        <v>15.13</v>
      </c>
      <c r="R128" s="29">
        <v>0</v>
      </c>
    </row>
    <row r="129" spans="1:18" x14ac:dyDescent="0.25">
      <c r="A129" s="102"/>
      <c r="B129" s="30">
        <v>127</v>
      </c>
      <c r="C129" s="34" t="s">
        <v>299</v>
      </c>
      <c r="D129" s="48">
        <v>80</v>
      </c>
      <c r="E129" s="29">
        <v>0</v>
      </c>
      <c r="F129" s="48">
        <v>62</v>
      </c>
      <c r="G129" s="29">
        <v>0</v>
      </c>
      <c r="H129" s="48">
        <v>18</v>
      </c>
      <c r="I129" s="29">
        <v>0</v>
      </c>
      <c r="J129" s="48">
        <v>77.5</v>
      </c>
      <c r="K129" s="48">
        <v>7.27</v>
      </c>
      <c r="L129" s="29">
        <v>0</v>
      </c>
      <c r="M129" s="48">
        <v>4.4400000000000004</v>
      </c>
      <c r="N129" s="29">
        <v>0</v>
      </c>
      <c r="O129" s="48">
        <v>16.47</v>
      </c>
      <c r="P129" s="29">
        <v>0</v>
      </c>
      <c r="Q129" s="48">
        <v>1.64</v>
      </c>
      <c r="R129" s="29">
        <v>0</v>
      </c>
    </row>
    <row r="130" spans="1:18" x14ac:dyDescent="0.25">
      <c r="A130" s="102"/>
      <c r="B130" s="30">
        <v>128</v>
      </c>
      <c r="C130" s="34" t="s">
        <v>299</v>
      </c>
      <c r="D130" s="48">
        <v>95</v>
      </c>
      <c r="E130" s="29">
        <v>0</v>
      </c>
      <c r="F130" s="48">
        <v>61</v>
      </c>
      <c r="G130" s="29">
        <v>0</v>
      </c>
      <c r="H130" s="48">
        <v>34</v>
      </c>
      <c r="I130" s="29">
        <v>0</v>
      </c>
      <c r="J130" s="48">
        <v>64.21052631578948</v>
      </c>
      <c r="K130" s="48">
        <v>8.4600000000000009</v>
      </c>
      <c r="L130" s="29">
        <v>0</v>
      </c>
      <c r="M130" s="48">
        <v>4.2</v>
      </c>
      <c r="N130" s="29">
        <v>0</v>
      </c>
      <c r="O130" s="48">
        <v>17.04</v>
      </c>
      <c r="P130" s="29">
        <v>0</v>
      </c>
      <c r="Q130" s="48">
        <v>2.16</v>
      </c>
      <c r="R130" s="29">
        <v>0</v>
      </c>
    </row>
    <row r="131" spans="1:18" x14ac:dyDescent="0.25">
      <c r="A131" s="102"/>
      <c r="B131" s="30">
        <v>129</v>
      </c>
      <c r="C131" s="34" t="s">
        <v>299</v>
      </c>
      <c r="D131" s="48">
        <v>72</v>
      </c>
      <c r="E131" s="29">
        <v>0</v>
      </c>
      <c r="F131" s="48">
        <v>39</v>
      </c>
      <c r="G131" s="29">
        <v>0</v>
      </c>
      <c r="H131" s="48">
        <v>33</v>
      </c>
      <c r="I131" s="29">
        <v>0</v>
      </c>
      <c r="J131" s="48">
        <v>54.166666666666664</v>
      </c>
      <c r="K131" s="48">
        <v>9.01</v>
      </c>
      <c r="L131" s="29">
        <v>0</v>
      </c>
      <c r="M131" s="48">
        <v>4.75</v>
      </c>
      <c r="N131" s="29">
        <v>0</v>
      </c>
      <c r="O131" s="48">
        <v>34.32</v>
      </c>
      <c r="P131" s="29">
        <v>0</v>
      </c>
      <c r="Q131" s="48">
        <v>2.77</v>
      </c>
      <c r="R131" s="29">
        <v>0</v>
      </c>
    </row>
    <row r="132" spans="1:18" x14ac:dyDescent="0.25">
      <c r="A132" s="102"/>
      <c r="B132" s="30">
        <v>130</v>
      </c>
      <c r="C132" s="34" t="s">
        <v>299</v>
      </c>
      <c r="D132" s="48">
        <v>81</v>
      </c>
      <c r="E132" s="29">
        <v>0</v>
      </c>
      <c r="F132" s="48">
        <v>31</v>
      </c>
      <c r="G132" s="29">
        <v>0</v>
      </c>
      <c r="H132" s="48">
        <v>50</v>
      </c>
      <c r="I132" s="29">
        <v>0</v>
      </c>
      <c r="J132" s="48">
        <v>38.271604938271601</v>
      </c>
      <c r="K132" s="48">
        <v>8.1199999999999992</v>
      </c>
      <c r="L132" s="29">
        <v>0</v>
      </c>
      <c r="M132" s="48">
        <v>3.97</v>
      </c>
      <c r="N132" s="29">
        <v>0</v>
      </c>
      <c r="O132" s="48">
        <v>40.18</v>
      </c>
      <c r="P132" s="29">
        <v>0</v>
      </c>
      <c r="Q132" s="48">
        <v>2.2999999999999998</v>
      </c>
      <c r="R132" s="29">
        <v>0</v>
      </c>
    </row>
    <row r="133" spans="1:18" x14ac:dyDescent="0.25">
      <c r="A133" s="102"/>
      <c r="B133" s="30">
        <v>131</v>
      </c>
      <c r="C133" s="34" t="s">
        <v>299</v>
      </c>
      <c r="D133" s="48">
        <v>125</v>
      </c>
      <c r="E133" s="29">
        <v>0</v>
      </c>
      <c r="F133" s="48">
        <v>82</v>
      </c>
      <c r="G133" s="29">
        <v>0</v>
      </c>
      <c r="H133" s="48">
        <v>43</v>
      </c>
      <c r="I133" s="29">
        <v>0</v>
      </c>
      <c r="J133" s="48">
        <v>65.600000000000009</v>
      </c>
      <c r="K133" s="48">
        <v>7.27</v>
      </c>
      <c r="L133" s="29">
        <v>0</v>
      </c>
      <c r="M133" s="48">
        <v>4.32</v>
      </c>
      <c r="N133" s="29">
        <v>0</v>
      </c>
      <c r="O133" s="48">
        <v>17.03</v>
      </c>
      <c r="P133" s="29">
        <v>0</v>
      </c>
      <c r="Q133" s="48">
        <v>1.87</v>
      </c>
      <c r="R133" s="29">
        <v>0</v>
      </c>
    </row>
    <row r="134" spans="1:18" x14ac:dyDescent="0.25">
      <c r="A134" s="102"/>
      <c r="B134" s="30">
        <v>132</v>
      </c>
      <c r="C134" s="34" t="s">
        <v>299</v>
      </c>
      <c r="D134" s="48">
        <v>131</v>
      </c>
      <c r="E134" s="29">
        <v>0</v>
      </c>
      <c r="F134" s="48">
        <v>83</v>
      </c>
      <c r="G134" s="29">
        <v>0</v>
      </c>
      <c r="H134" s="48">
        <v>48</v>
      </c>
      <c r="I134" s="29">
        <v>0</v>
      </c>
      <c r="J134" s="48">
        <v>63.358778625954194</v>
      </c>
      <c r="K134" s="48">
        <v>6.47</v>
      </c>
      <c r="L134" s="29">
        <v>0</v>
      </c>
      <c r="M134" s="48">
        <v>3.82</v>
      </c>
      <c r="N134" s="29">
        <v>0</v>
      </c>
      <c r="O134" s="48">
        <v>29.78</v>
      </c>
      <c r="P134" s="29">
        <v>0</v>
      </c>
      <c r="Q134" s="48">
        <v>2.0299999999999998</v>
      </c>
      <c r="R134" s="29">
        <v>0</v>
      </c>
    </row>
    <row r="135" spans="1:18" x14ac:dyDescent="0.25">
      <c r="A135" s="102"/>
      <c r="B135" s="30">
        <v>133</v>
      </c>
      <c r="C135" s="34" t="s">
        <v>299</v>
      </c>
      <c r="D135" s="48">
        <v>129</v>
      </c>
      <c r="E135" s="29">
        <v>0</v>
      </c>
      <c r="F135" s="48">
        <v>79</v>
      </c>
      <c r="G135" s="29">
        <v>0</v>
      </c>
      <c r="H135" s="48">
        <v>50</v>
      </c>
      <c r="I135" s="29">
        <v>0</v>
      </c>
      <c r="J135" s="48">
        <v>61.240310077519375</v>
      </c>
      <c r="K135" s="48">
        <v>8.06</v>
      </c>
      <c r="L135" s="29">
        <v>0</v>
      </c>
      <c r="M135" s="48">
        <v>4.4800000000000004</v>
      </c>
      <c r="N135" s="29">
        <v>0</v>
      </c>
      <c r="O135" s="48">
        <v>16.37</v>
      </c>
      <c r="P135" s="29">
        <v>0</v>
      </c>
      <c r="Q135" s="48">
        <v>2.2999999999999998</v>
      </c>
      <c r="R135" s="29">
        <v>0</v>
      </c>
    </row>
    <row r="136" spans="1:18" x14ac:dyDescent="0.25">
      <c r="A136" s="102"/>
      <c r="B136" s="30">
        <v>134</v>
      </c>
      <c r="C136" s="34" t="s">
        <v>299</v>
      </c>
      <c r="D136" s="48">
        <v>129</v>
      </c>
      <c r="E136" s="29">
        <v>0</v>
      </c>
      <c r="F136" s="48">
        <v>79</v>
      </c>
      <c r="G136" s="29">
        <v>0</v>
      </c>
      <c r="H136" s="48">
        <v>50</v>
      </c>
      <c r="I136" s="29">
        <v>0</v>
      </c>
      <c r="J136" s="48">
        <v>61.240310077519375</v>
      </c>
      <c r="K136" s="48">
        <v>8.06</v>
      </c>
      <c r="L136" s="29">
        <v>0</v>
      </c>
      <c r="M136" s="48">
        <v>4.4800000000000004</v>
      </c>
      <c r="N136" s="29">
        <v>0</v>
      </c>
      <c r="O136" s="48">
        <v>16.37</v>
      </c>
      <c r="P136" s="29">
        <v>0</v>
      </c>
      <c r="Q136" s="48">
        <v>2.2999999999999998</v>
      </c>
      <c r="R136" s="29">
        <v>0</v>
      </c>
    </row>
    <row r="137" spans="1:18" x14ac:dyDescent="0.25">
      <c r="A137" s="102"/>
      <c r="B137" s="30">
        <v>135</v>
      </c>
      <c r="C137" s="34" t="s">
        <v>301</v>
      </c>
      <c r="D137" s="48">
        <v>105</v>
      </c>
      <c r="E137" s="29">
        <v>0</v>
      </c>
      <c r="F137" s="48">
        <v>81</v>
      </c>
      <c r="G137" s="29">
        <v>0</v>
      </c>
      <c r="H137" s="48">
        <v>24</v>
      </c>
      <c r="I137" s="29">
        <v>0</v>
      </c>
      <c r="J137" s="48">
        <v>77.142857142857153</v>
      </c>
      <c r="K137" s="48">
        <v>10.06</v>
      </c>
      <c r="L137" s="29">
        <v>0</v>
      </c>
      <c r="M137" s="48">
        <v>5.64</v>
      </c>
      <c r="N137" s="29">
        <v>0</v>
      </c>
      <c r="O137" s="48">
        <v>42.22</v>
      </c>
      <c r="P137" s="29">
        <v>0</v>
      </c>
      <c r="Q137" s="48">
        <v>2.23</v>
      </c>
      <c r="R137" s="29">
        <v>0</v>
      </c>
    </row>
    <row r="138" spans="1:18" x14ac:dyDescent="0.25">
      <c r="A138" s="102"/>
      <c r="B138" s="30">
        <v>136</v>
      </c>
      <c r="C138" s="34" t="s">
        <v>301</v>
      </c>
      <c r="D138" s="48">
        <v>115</v>
      </c>
      <c r="E138" s="29">
        <v>0</v>
      </c>
      <c r="F138" s="48">
        <v>64</v>
      </c>
      <c r="G138" s="29">
        <v>0</v>
      </c>
      <c r="H138" s="48">
        <v>51</v>
      </c>
      <c r="I138" s="29">
        <v>0</v>
      </c>
      <c r="J138" s="48">
        <v>55.652173913043477</v>
      </c>
      <c r="K138" s="48">
        <v>9.3800000000000008</v>
      </c>
      <c r="L138" s="29">
        <v>0</v>
      </c>
      <c r="M138" s="48">
        <v>5.66</v>
      </c>
      <c r="N138" s="29">
        <v>0</v>
      </c>
      <c r="O138" s="48">
        <v>38.5</v>
      </c>
      <c r="P138" s="29">
        <v>0</v>
      </c>
      <c r="Q138" s="48">
        <v>2</v>
      </c>
      <c r="R138" s="29">
        <v>0</v>
      </c>
    </row>
    <row r="139" spans="1:18" x14ac:dyDescent="0.25">
      <c r="A139" s="102"/>
      <c r="B139" s="30">
        <v>137</v>
      </c>
      <c r="C139" s="34" t="s">
        <v>301</v>
      </c>
      <c r="D139" s="48">
        <v>108</v>
      </c>
      <c r="E139" s="29">
        <v>0</v>
      </c>
      <c r="F139" s="48">
        <v>86</v>
      </c>
      <c r="G139" s="29">
        <v>0</v>
      </c>
      <c r="H139" s="48">
        <v>22</v>
      </c>
      <c r="I139" s="29">
        <v>0</v>
      </c>
      <c r="J139" s="48">
        <v>79.629629629629633</v>
      </c>
      <c r="K139" s="48">
        <v>7.78</v>
      </c>
      <c r="L139" s="29">
        <v>0</v>
      </c>
      <c r="M139" s="48">
        <v>4.1399999999999997</v>
      </c>
      <c r="N139" s="29">
        <v>0</v>
      </c>
      <c r="O139" s="48">
        <v>37.58</v>
      </c>
      <c r="P139" s="29">
        <v>0</v>
      </c>
      <c r="Q139" s="48">
        <v>3.48</v>
      </c>
      <c r="R139" s="29">
        <v>0</v>
      </c>
    </row>
    <row r="140" spans="1:18" x14ac:dyDescent="0.25">
      <c r="A140" s="102"/>
      <c r="B140" s="30">
        <v>138</v>
      </c>
      <c r="C140" s="34" t="s">
        <v>301</v>
      </c>
      <c r="D140" s="48">
        <v>103</v>
      </c>
      <c r="E140" s="29">
        <v>0</v>
      </c>
      <c r="F140" s="48">
        <v>63</v>
      </c>
      <c r="G140" s="29">
        <v>0</v>
      </c>
      <c r="H140" s="48">
        <v>40</v>
      </c>
      <c r="I140" s="29">
        <v>0</v>
      </c>
      <c r="J140" s="48">
        <v>61.165048543689316</v>
      </c>
      <c r="K140" s="48">
        <v>5.04</v>
      </c>
      <c r="L140" s="29">
        <v>0</v>
      </c>
      <c r="M140" s="48">
        <v>3.1</v>
      </c>
      <c r="N140" s="29">
        <v>0</v>
      </c>
      <c r="O140" s="48">
        <v>37.29</v>
      </c>
      <c r="P140" s="29">
        <v>0</v>
      </c>
      <c r="Q140" s="48">
        <v>2.14</v>
      </c>
      <c r="R140" s="29">
        <v>0</v>
      </c>
    </row>
    <row r="141" spans="1:18" x14ac:dyDescent="0.25">
      <c r="A141" s="102"/>
      <c r="B141" s="32">
        <v>139</v>
      </c>
      <c r="C141" s="35" t="s">
        <v>301</v>
      </c>
      <c r="D141" s="49">
        <v>107</v>
      </c>
      <c r="E141" s="47">
        <v>0</v>
      </c>
      <c r="F141" s="49">
        <v>40</v>
      </c>
      <c r="G141" s="47">
        <v>0</v>
      </c>
      <c r="H141" s="49">
        <v>67</v>
      </c>
      <c r="I141" s="47">
        <v>0</v>
      </c>
      <c r="J141" s="49">
        <v>37.383177570093459</v>
      </c>
      <c r="K141" s="49">
        <v>6.4</v>
      </c>
      <c r="L141" s="47">
        <v>0</v>
      </c>
      <c r="M141" s="49">
        <v>3.66</v>
      </c>
      <c r="N141" s="47">
        <v>0</v>
      </c>
      <c r="O141" s="49">
        <v>30.58</v>
      </c>
      <c r="P141" s="47">
        <v>0</v>
      </c>
      <c r="Q141" s="49">
        <v>2.44</v>
      </c>
      <c r="R141" s="47">
        <v>0</v>
      </c>
    </row>
    <row r="142" spans="1:18" x14ac:dyDescent="0.25">
      <c r="A142" s="101" t="s">
        <v>307</v>
      </c>
      <c r="B142" s="30">
        <v>140</v>
      </c>
      <c r="C142" s="34" t="s">
        <v>303</v>
      </c>
      <c r="D142" s="48">
        <v>94</v>
      </c>
      <c r="E142" s="29">
        <v>0</v>
      </c>
      <c r="F142" s="48">
        <v>60</v>
      </c>
      <c r="G142" s="29">
        <v>0</v>
      </c>
      <c r="H142" s="48">
        <v>34</v>
      </c>
      <c r="I142" s="29">
        <v>0</v>
      </c>
      <c r="J142" s="48">
        <v>63.829787234042556</v>
      </c>
      <c r="K142" s="48">
        <v>13.1</v>
      </c>
      <c r="L142" s="29">
        <v>0</v>
      </c>
      <c r="M142" s="48">
        <v>6.99</v>
      </c>
      <c r="N142" s="29">
        <v>0</v>
      </c>
      <c r="O142" s="48">
        <v>21.38</v>
      </c>
      <c r="P142" s="29">
        <v>0</v>
      </c>
      <c r="Q142" s="48">
        <v>1.44</v>
      </c>
      <c r="R142" s="29">
        <v>0</v>
      </c>
    </row>
    <row r="143" spans="1:18" x14ac:dyDescent="0.25">
      <c r="A143" s="102"/>
      <c r="B143" s="30">
        <v>141</v>
      </c>
      <c r="C143" s="34" t="s">
        <v>303</v>
      </c>
      <c r="D143" s="48">
        <v>89</v>
      </c>
      <c r="E143" s="29">
        <v>0</v>
      </c>
      <c r="F143" s="48">
        <v>79</v>
      </c>
      <c r="G143" s="29">
        <v>0</v>
      </c>
      <c r="H143" s="48">
        <v>10</v>
      </c>
      <c r="I143" s="29">
        <v>0</v>
      </c>
      <c r="J143" s="48">
        <v>88.764044943820224</v>
      </c>
      <c r="K143" s="48">
        <v>9.3699999999999992</v>
      </c>
      <c r="L143" s="29">
        <v>0</v>
      </c>
      <c r="M143" s="48">
        <v>5.54</v>
      </c>
      <c r="N143" s="29">
        <v>0</v>
      </c>
      <c r="O143" s="48">
        <v>40.1</v>
      </c>
      <c r="P143" s="29">
        <v>0</v>
      </c>
      <c r="Q143" s="48">
        <v>3.39</v>
      </c>
      <c r="R143" s="29">
        <v>0</v>
      </c>
    </row>
    <row r="144" spans="1:18" x14ac:dyDescent="0.25">
      <c r="A144" s="102"/>
      <c r="B144" s="30">
        <v>142</v>
      </c>
      <c r="C144" s="34" t="s">
        <v>303</v>
      </c>
      <c r="D144" s="48">
        <v>101</v>
      </c>
      <c r="E144" s="29">
        <v>0</v>
      </c>
      <c r="F144" s="48">
        <v>87</v>
      </c>
      <c r="G144" s="29">
        <v>0</v>
      </c>
      <c r="H144" s="48">
        <v>14</v>
      </c>
      <c r="I144" s="29">
        <v>0</v>
      </c>
      <c r="J144" s="48">
        <v>86.138613861386133</v>
      </c>
      <c r="K144" s="48">
        <v>8.6999999999999993</v>
      </c>
      <c r="L144" s="29">
        <v>0</v>
      </c>
      <c r="M144" s="48">
        <v>5.09</v>
      </c>
      <c r="N144" s="29">
        <v>0</v>
      </c>
      <c r="O144" s="48">
        <v>28.07</v>
      </c>
      <c r="P144" s="29">
        <v>0</v>
      </c>
      <c r="Q144" s="48">
        <v>3.4</v>
      </c>
      <c r="R144" s="29">
        <v>0</v>
      </c>
    </row>
    <row r="145" spans="1:19" x14ac:dyDescent="0.25">
      <c r="A145" s="103"/>
      <c r="B145" s="32">
        <v>143</v>
      </c>
      <c r="C145" s="35" t="s">
        <v>303</v>
      </c>
      <c r="D145" s="49">
        <v>106</v>
      </c>
      <c r="E145" s="47">
        <v>0</v>
      </c>
      <c r="F145" s="49">
        <v>96</v>
      </c>
      <c r="G145" s="47">
        <v>0</v>
      </c>
      <c r="H145" s="49">
        <v>10</v>
      </c>
      <c r="I145" s="47">
        <v>0</v>
      </c>
      <c r="J145" s="49">
        <v>90.566037735849065</v>
      </c>
      <c r="K145" s="49">
        <v>8.99</v>
      </c>
      <c r="L145" s="47">
        <v>0</v>
      </c>
      <c r="M145" s="49">
        <v>5.87</v>
      </c>
      <c r="N145" s="47">
        <v>0</v>
      </c>
      <c r="O145" s="49">
        <v>14.15</v>
      </c>
      <c r="P145" s="47">
        <v>0</v>
      </c>
      <c r="Q145" s="49">
        <v>2.0299999999999998</v>
      </c>
      <c r="R145" s="47">
        <v>0</v>
      </c>
    </row>
    <row r="146" spans="1:19" x14ac:dyDescent="0.25">
      <c r="A146" s="101" t="s">
        <v>317</v>
      </c>
      <c r="B146" s="90">
        <v>144</v>
      </c>
      <c r="C146" s="91" t="s">
        <v>336</v>
      </c>
      <c r="D146" s="92">
        <v>94.5</v>
      </c>
      <c r="E146" s="93">
        <v>9.5</v>
      </c>
      <c r="F146" s="92">
        <v>81</v>
      </c>
      <c r="G146" s="93">
        <v>16</v>
      </c>
      <c r="H146" s="92">
        <v>13.5</v>
      </c>
      <c r="I146" s="93">
        <v>6.5</v>
      </c>
      <c r="J146" s="92">
        <v>84.869909502262445</v>
      </c>
      <c r="K146" s="92">
        <v>6.98</v>
      </c>
      <c r="L146" s="93">
        <v>1.4900000000000007</v>
      </c>
      <c r="M146" s="92">
        <v>4</v>
      </c>
      <c r="N146" s="93">
        <v>0.76000000000000023</v>
      </c>
      <c r="O146" s="92">
        <v>51.9</v>
      </c>
      <c r="P146" s="93">
        <v>13.76000000000001</v>
      </c>
      <c r="Q146" s="92">
        <v>4.2249999999999996</v>
      </c>
      <c r="R146" s="93">
        <v>1.1450000000000018</v>
      </c>
    </row>
    <row r="147" spans="1:19" x14ac:dyDescent="0.25">
      <c r="A147" s="102"/>
      <c r="B147" s="30">
        <v>145</v>
      </c>
      <c r="C147" s="34" t="s">
        <v>337</v>
      </c>
      <c r="D147" s="48">
        <v>145.33333333333334</v>
      </c>
      <c r="E147" s="29">
        <v>17.594190960528863</v>
      </c>
      <c r="F147" s="48">
        <v>132.66666666666666</v>
      </c>
      <c r="G147" s="29">
        <v>19.430788855719562</v>
      </c>
      <c r="H147" s="48">
        <v>12.666666666666666</v>
      </c>
      <c r="I147" s="29">
        <v>2.4944382578492941</v>
      </c>
      <c r="J147" s="48">
        <v>90.986744389204389</v>
      </c>
      <c r="K147" s="48">
        <v>6.2866666666666662</v>
      </c>
      <c r="L147" s="29">
        <v>0.59196471366308845</v>
      </c>
      <c r="M147" s="48">
        <v>3.6</v>
      </c>
      <c r="N147" s="29">
        <v>0.21416504538945347</v>
      </c>
      <c r="O147" s="48">
        <v>25.876666666666665</v>
      </c>
      <c r="P147" s="29">
        <v>9.5173152143285087</v>
      </c>
      <c r="Q147" s="48">
        <v>2.8800000000000003</v>
      </c>
      <c r="R147" s="29">
        <v>1.3095800853708801</v>
      </c>
    </row>
    <row r="148" spans="1:19" x14ac:dyDescent="0.25">
      <c r="A148" s="102"/>
      <c r="B148" s="30">
        <v>146</v>
      </c>
      <c r="C148" s="34" t="s">
        <v>338</v>
      </c>
      <c r="D148" s="48">
        <v>62</v>
      </c>
      <c r="E148" s="29">
        <v>0</v>
      </c>
      <c r="F148" s="48">
        <v>57</v>
      </c>
      <c r="G148" s="29">
        <v>0</v>
      </c>
      <c r="H148" s="48">
        <v>5</v>
      </c>
      <c r="I148" s="29">
        <v>0</v>
      </c>
      <c r="J148" s="48">
        <v>91.935483870967744</v>
      </c>
      <c r="K148" s="48">
        <v>6.49</v>
      </c>
      <c r="L148" s="29">
        <v>0</v>
      </c>
      <c r="M148" s="48">
        <v>4.03</v>
      </c>
      <c r="N148" s="29">
        <v>0</v>
      </c>
      <c r="O148" s="48">
        <v>26.43</v>
      </c>
      <c r="P148" s="29">
        <v>0</v>
      </c>
      <c r="Q148" s="48">
        <v>4.6100000000000003</v>
      </c>
      <c r="R148" s="29">
        <v>0</v>
      </c>
    </row>
    <row r="149" spans="1:19" x14ac:dyDescent="0.25">
      <c r="A149" s="102"/>
      <c r="B149" s="30">
        <v>147</v>
      </c>
      <c r="C149" s="34" t="s">
        <v>339</v>
      </c>
      <c r="D149" s="48">
        <v>115</v>
      </c>
      <c r="E149" s="29">
        <v>19.912307751739878</v>
      </c>
      <c r="F149" s="48">
        <v>103.5</v>
      </c>
      <c r="G149" s="29">
        <v>17.557049866079439</v>
      </c>
      <c r="H149" s="48">
        <v>11.5</v>
      </c>
      <c r="I149" s="29">
        <v>7.433034373659253</v>
      </c>
      <c r="J149" s="48">
        <v>90.085024966650934</v>
      </c>
      <c r="K149" s="48">
        <v>9.8575000000000017</v>
      </c>
      <c r="L149" s="29">
        <v>0.87247850976399388</v>
      </c>
      <c r="M149" s="48">
        <v>5.9224999999999994</v>
      </c>
      <c r="N149" s="29">
        <v>0.59843023820660146</v>
      </c>
      <c r="O149" s="48">
        <v>26.202500000000001</v>
      </c>
      <c r="P149" s="29">
        <v>1.169601962207657</v>
      </c>
      <c r="Q149" s="48">
        <v>2.8674999999999997</v>
      </c>
      <c r="R149" s="29">
        <v>0.4931721301939116</v>
      </c>
    </row>
    <row r="150" spans="1:19" x14ac:dyDescent="0.25">
      <c r="A150" s="102"/>
      <c r="B150" s="30">
        <v>148</v>
      </c>
      <c r="C150" s="34" t="s">
        <v>340</v>
      </c>
      <c r="D150" s="48">
        <v>143.33333333333334</v>
      </c>
      <c r="E150" s="29">
        <v>30.879694874715902</v>
      </c>
      <c r="F150" s="48">
        <v>125.33333333333333</v>
      </c>
      <c r="G150" s="29">
        <v>29.63481436119049</v>
      </c>
      <c r="H150" s="48">
        <v>18</v>
      </c>
      <c r="I150" s="29">
        <v>11.575836902790225</v>
      </c>
      <c r="J150" s="48">
        <v>87.364749449434285</v>
      </c>
      <c r="K150" s="48">
        <v>8.17</v>
      </c>
      <c r="L150" s="29">
        <v>1.3906353464034549</v>
      </c>
      <c r="M150" s="48">
        <v>4.746666666666667</v>
      </c>
      <c r="N150" s="29">
        <v>0.89354475110215892</v>
      </c>
      <c r="O150" s="48">
        <v>17.596666666666668</v>
      </c>
      <c r="P150" s="29">
        <v>6.1580642701709065</v>
      </c>
      <c r="Q150" s="48">
        <v>2.1833333333333336</v>
      </c>
      <c r="R150" s="29">
        <v>0.43667938912763921</v>
      </c>
    </row>
    <row r="151" spans="1:19" x14ac:dyDescent="0.25">
      <c r="A151" s="102"/>
      <c r="B151" s="30">
        <v>149</v>
      </c>
      <c r="C151" s="34" t="s">
        <v>341</v>
      </c>
      <c r="D151" s="48">
        <v>152.5</v>
      </c>
      <c r="E151" s="29">
        <v>29.5</v>
      </c>
      <c r="F151" s="48">
        <v>143</v>
      </c>
      <c r="G151" s="29">
        <v>32</v>
      </c>
      <c r="H151" s="48">
        <v>9.5</v>
      </c>
      <c r="I151" s="29">
        <v>2.5</v>
      </c>
      <c r="J151" s="48">
        <v>93.198874296435278</v>
      </c>
      <c r="K151" s="48">
        <v>5.8049999999999997</v>
      </c>
      <c r="L151" s="29">
        <v>0.30500000000000016</v>
      </c>
      <c r="M151" s="48">
        <v>3.68</v>
      </c>
      <c r="N151" s="29">
        <v>2.0000000000000018E-2</v>
      </c>
      <c r="O151" s="48">
        <v>34.195</v>
      </c>
      <c r="P151" s="29">
        <v>3.2050000000000001</v>
      </c>
      <c r="Q151" s="48">
        <v>3.19</v>
      </c>
      <c r="R151" s="29">
        <v>2.0000000000000018E-2</v>
      </c>
    </row>
    <row r="152" spans="1:19" x14ac:dyDescent="0.25">
      <c r="A152" s="102"/>
      <c r="B152" s="30">
        <v>150</v>
      </c>
      <c r="C152" s="34" t="s">
        <v>342</v>
      </c>
      <c r="D152" s="48">
        <v>102</v>
      </c>
      <c r="E152" s="29">
        <v>0</v>
      </c>
      <c r="F152" s="48">
        <v>93</v>
      </c>
      <c r="G152" s="29">
        <v>0</v>
      </c>
      <c r="H152" s="48">
        <v>9</v>
      </c>
      <c r="I152" s="29">
        <v>0</v>
      </c>
      <c r="J152" s="48">
        <v>91.17647058823529</v>
      </c>
      <c r="K152" s="48">
        <v>7.97</v>
      </c>
      <c r="L152" s="29">
        <v>0</v>
      </c>
      <c r="M152" s="48">
        <v>4.6100000000000003</v>
      </c>
      <c r="N152" s="29">
        <v>0</v>
      </c>
      <c r="O152" s="48">
        <v>37.83</v>
      </c>
      <c r="P152" s="29">
        <v>0</v>
      </c>
      <c r="Q152" s="48">
        <v>6.82</v>
      </c>
      <c r="R152" s="29">
        <v>0</v>
      </c>
    </row>
    <row r="153" spans="1:19" x14ac:dyDescent="0.25">
      <c r="A153" s="103"/>
      <c r="B153" s="32">
        <v>151</v>
      </c>
      <c r="C153" s="35" t="s">
        <v>342</v>
      </c>
      <c r="D153" s="49">
        <v>88</v>
      </c>
      <c r="E153" s="47">
        <v>12.027745701779143</v>
      </c>
      <c r="F153" s="49">
        <v>79.333333333333329</v>
      </c>
      <c r="G153" s="47">
        <v>17.172329163188344</v>
      </c>
      <c r="H153" s="49">
        <v>8.6666666666666661</v>
      </c>
      <c r="I153" s="47">
        <v>5.4365021434333638</v>
      </c>
      <c r="J153" s="49">
        <v>89.182252388134728</v>
      </c>
      <c r="K153" s="49">
        <v>8.1599999999999984</v>
      </c>
      <c r="L153" s="47">
        <v>0.71035202540712139</v>
      </c>
      <c r="M153" s="49">
        <v>4.8466666666666667</v>
      </c>
      <c r="N153" s="47">
        <v>0.38861577711439144</v>
      </c>
      <c r="O153" s="49">
        <v>33.793333333333329</v>
      </c>
      <c r="P153" s="47">
        <v>10.735350742083636</v>
      </c>
      <c r="Q153" s="49">
        <v>4.3133333333333326</v>
      </c>
      <c r="R153" s="47">
        <v>1.180546013033331</v>
      </c>
    </row>
    <row r="154" spans="1:19" x14ac:dyDescent="0.25">
      <c r="A154" s="36"/>
      <c r="B154" s="36"/>
      <c r="C154" s="36"/>
      <c r="D154" s="41"/>
      <c r="E154" s="41"/>
      <c r="F154" s="41"/>
      <c r="G154" s="41"/>
      <c r="H154" s="41"/>
      <c r="I154" s="41"/>
      <c r="J154" s="41"/>
      <c r="K154" s="36"/>
      <c r="L154" s="36"/>
      <c r="M154" s="36"/>
      <c r="N154" s="36"/>
      <c r="O154" s="36"/>
      <c r="P154" s="36"/>
      <c r="Q154" s="36"/>
      <c r="R154" s="36"/>
      <c r="S154" s="36"/>
    </row>
    <row r="155" spans="1:19" x14ac:dyDescent="0.25">
      <c r="A155" s="37" t="s">
        <v>282</v>
      </c>
      <c r="B155" s="36"/>
      <c r="C155" s="36"/>
      <c r="D155" s="42">
        <f>AVERAGE(D3:D18)</f>
        <v>89.479166666666671</v>
      </c>
      <c r="E155" s="25">
        <f>_xlfn.STDEV.P(D3:D18)</f>
        <v>26.751208760332453</v>
      </c>
      <c r="F155" s="42">
        <f>AVERAGE(F3:F18)</f>
        <v>78.640625000000014</v>
      </c>
      <c r="G155" s="25">
        <f>_xlfn.STDEV.P(F3:F18)</f>
        <v>26.028325228348947</v>
      </c>
      <c r="H155" s="42">
        <f>AVERAGE(H3:H18)</f>
        <v>10.838541666666668</v>
      </c>
      <c r="I155" s="25">
        <f>_xlfn.STDEV.P(H3:H18)</f>
        <v>5.2538402580014951</v>
      </c>
      <c r="J155" s="42">
        <f>AVERAGE(J3:J18)</f>
        <v>85.791830707433036</v>
      </c>
      <c r="K155" s="42">
        <f>AVERAGE(K3:K18)</f>
        <v>10.228020833333334</v>
      </c>
      <c r="L155" s="25">
        <f>_xlfn.STDEV.P(K3:K18)</f>
        <v>2.4649306404168798</v>
      </c>
      <c r="M155" s="42">
        <f>AVERAGE(M3:M18)</f>
        <v>6.3995312499999999</v>
      </c>
      <c r="N155" s="25">
        <f>_xlfn.STDEV.P(M3:M18)</f>
        <v>1.6122545562757076</v>
      </c>
      <c r="O155" s="42">
        <f>AVERAGE(O3:O18)</f>
        <v>38.048749999999998</v>
      </c>
      <c r="P155" s="25">
        <f>_xlfn.STDEV.P(O3:O18)</f>
        <v>17.821054220340216</v>
      </c>
      <c r="Q155" s="42">
        <f>AVERAGE(Q3:Q18)</f>
        <v>3.6378645833333332</v>
      </c>
      <c r="R155" s="25">
        <f>_xlfn.STDEV.P(Q3:Q18)</f>
        <v>1.6815773114049124</v>
      </c>
      <c r="S155" s="36"/>
    </row>
    <row r="156" spans="1:19" x14ac:dyDescent="0.25">
      <c r="A156" s="37" t="s">
        <v>283</v>
      </c>
      <c r="B156" s="36"/>
      <c r="C156" s="36"/>
      <c r="D156" s="42">
        <f>AVERAGE(D19:D27)</f>
        <v>81.055555555555557</v>
      </c>
      <c r="E156" s="25">
        <f>_xlfn.STDEV.P(D19:D27)</f>
        <v>20.432061467274149</v>
      </c>
      <c r="F156" s="42">
        <f>AVERAGE(F19:F27)</f>
        <v>47.944444444444443</v>
      </c>
      <c r="G156" s="25">
        <f>_xlfn.STDEV.P(F19:F27)</f>
        <v>15.738213304714463</v>
      </c>
      <c r="H156" s="42">
        <f>AVERAGE(H19:H27)</f>
        <v>33.111111111111114</v>
      </c>
      <c r="I156" s="25">
        <f>_xlfn.STDEV.P(H19:H27)</f>
        <v>18.966018995646131</v>
      </c>
      <c r="J156" s="42">
        <f>AVERAGE(J19:J27)</f>
        <v>60.792961023947015</v>
      </c>
      <c r="K156" s="42">
        <f>AVERAGE(K19:K27)</f>
        <v>10.913333333333334</v>
      </c>
      <c r="L156" s="25">
        <f>_xlfn.STDEV.P(K19:K27)</f>
        <v>3.2080852717954831</v>
      </c>
      <c r="M156" s="42">
        <f>AVERAGE(M19:M27)</f>
        <v>6.3412962962962958</v>
      </c>
      <c r="N156" s="25">
        <f>_xlfn.STDEV.P(M19:M27)</f>
        <v>2.0250250383725303</v>
      </c>
      <c r="O156" s="42">
        <f>AVERAGE(O19:O27)</f>
        <v>33.655740740740747</v>
      </c>
      <c r="P156" s="25">
        <f>_xlfn.STDEV.P(O19:O27)</f>
        <v>8.419201639195153</v>
      </c>
      <c r="Q156" s="42">
        <f>AVERAGE(Q19:Q27)</f>
        <v>2.0314814814814812</v>
      </c>
      <c r="R156" s="25">
        <f>_xlfn.STDEV.P(Q19:Q27)</f>
        <v>0.97709838911071001</v>
      </c>
      <c r="S156" s="36"/>
    </row>
    <row r="157" spans="1:19" x14ac:dyDescent="0.25">
      <c r="A157" s="37" t="s">
        <v>284</v>
      </c>
      <c r="B157" s="36"/>
      <c r="C157" s="36"/>
      <c r="D157" s="42">
        <f>AVERAGE(D28:D30)</f>
        <v>82.833333333333329</v>
      </c>
      <c r="E157" s="25">
        <f>_xlfn.STDEV.P(D28:D30)</f>
        <v>10.002777392082439</v>
      </c>
      <c r="F157" s="42">
        <f>AVERAGE(F28:F30)</f>
        <v>32.5</v>
      </c>
      <c r="G157" s="25">
        <f>_xlfn.STDEV.P(F28:F30)</f>
        <v>9.65228815704684</v>
      </c>
      <c r="H157" s="42">
        <f>AVERAGE(H28:H30)</f>
        <v>50.333333333333336</v>
      </c>
      <c r="I157" s="25">
        <f>_xlfn.STDEV.P(H28:H30)</f>
        <v>12.918548250050733</v>
      </c>
      <c r="J157" s="42">
        <f>AVERAGE(J28:J30)</f>
        <v>39.69036749607443</v>
      </c>
      <c r="K157" s="42">
        <f>AVERAGE(K28:K30)</f>
        <v>9.2483333333333331</v>
      </c>
      <c r="L157" s="25">
        <f>_xlfn.STDEV.P(K28:K30)</f>
        <v>1.8238344832309314</v>
      </c>
      <c r="M157" s="42">
        <f>AVERAGE(M28:M30)</f>
        <v>5.2133333333333329</v>
      </c>
      <c r="N157" s="25">
        <f>_xlfn.STDEV.P(M28:M30)</f>
        <v>0.93353569234865852</v>
      </c>
      <c r="O157" s="42">
        <f>AVERAGE(O28:O30)</f>
        <v>33.936666666666667</v>
      </c>
      <c r="P157" s="25">
        <f>_xlfn.STDEV.P(O28:O30)</f>
        <v>8.5359371027569217</v>
      </c>
      <c r="Q157" s="42">
        <f>AVERAGE(Q28:Q30)</f>
        <v>1.7000000000000002</v>
      </c>
      <c r="R157" s="25">
        <f>_xlfn.STDEV.P(Q28:Q30)</f>
        <v>0.11224972160321824</v>
      </c>
      <c r="S157" s="36"/>
    </row>
    <row r="158" spans="1:19" x14ac:dyDescent="0.25">
      <c r="A158" s="37" t="s">
        <v>285</v>
      </c>
      <c r="B158" s="36"/>
      <c r="C158" s="36"/>
      <c r="D158" s="42">
        <f>AVERAGE(D31:D46)</f>
        <v>90.756249999999994</v>
      </c>
      <c r="E158" s="25">
        <f>_xlfn.STDEV.P(D31:D46)</f>
        <v>20.353513615419246</v>
      </c>
      <c r="F158" s="42">
        <f>AVERAGE(F31:F46)</f>
        <v>64.164583333333326</v>
      </c>
      <c r="G158" s="25">
        <f>_xlfn.STDEV.P(F31:F46)</f>
        <v>14.881688359776277</v>
      </c>
      <c r="H158" s="42">
        <f>AVERAGE(H31:H46)</f>
        <v>26.591666666666665</v>
      </c>
      <c r="I158" s="25">
        <f>_xlfn.STDEV.P(H31:H46)</f>
        <v>13.588432069635966</v>
      </c>
      <c r="J158" s="42">
        <f>AVERAGE(J31:J46)</f>
        <v>71.836316556389789</v>
      </c>
      <c r="K158" s="42">
        <f>AVERAGE(K31:K46)</f>
        <v>13.031833333333331</v>
      </c>
      <c r="L158" s="25">
        <f>_xlfn.STDEV.P(K31:K46)</f>
        <v>2.6247530042526659</v>
      </c>
      <c r="M158" s="42">
        <f>AVERAGE(M31:M46)</f>
        <v>8.2035104166666688</v>
      </c>
      <c r="N158" s="25">
        <f>_xlfn.STDEV.P(M31:M46)</f>
        <v>1.5959365235009333</v>
      </c>
      <c r="O158" s="42">
        <f>AVERAGE(O31:O46)</f>
        <v>27.890749999999997</v>
      </c>
      <c r="P158" s="25">
        <f>_xlfn.STDEV.P(O31:O46)</f>
        <v>4.0455963756562134</v>
      </c>
      <c r="Q158" s="42">
        <f>AVERAGE(Q31:Q46)</f>
        <v>1.8644166666666664</v>
      </c>
      <c r="R158" s="25">
        <f>_xlfn.STDEV.P(Q31:Q46)</f>
        <v>0.61543776763644731</v>
      </c>
      <c r="S158" s="36"/>
    </row>
    <row r="159" spans="1:19" x14ac:dyDescent="0.25">
      <c r="A159" s="37" t="s">
        <v>286</v>
      </c>
      <c r="B159" s="36"/>
      <c r="C159" s="36"/>
      <c r="D159" s="42">
        <f>AVERAGE(D47:D62)</f>
        <v>65.8125</v>
      </c>
      <c r="E159" s="25">
        <f>_xlfn.STDEV.P(D47:D62)</f>
        <v>24.576967749297307</v>
      </c>
      <c r="F159" s="42">
        <f>AVERAGE(F47:F62)</f>
        <v>35.90625</v>
      </c>
      <c r="G159" s="25">
        <f>_xlfn.STDEV.P(F47:F62)</f>
        <v>17.507336631752416</v>
      </c>
      <c r="H159" s="42">
        <f>AVERAGE(H47:H62)</f>
        <v>29.90625</v>
      </c>
      <c r="I159" s="25">
        <f>_xlfn.STDEV.P(H47:H62)</f>
        <v>24.345314455506628</v>
      </c>
      <c r="J159" s="42">
        <f>AVERAGE(J47:J62)</f>
        <v>58.167549029347391</v>
      </c>
      <c r="K159" s="42">
        <f>AVERAGE(K47:K62)</f>
        <v>8.8843749999999986</v>
      </c>
      <c r="L159" s="25">
        <f>_xlfn.STDEV.P(K47:K62)</f>
        <v>2.3755781368700597</v>
      </c>
      <c r="M159" s="42">
        <f>AVERAGE(M47:M62)</f>
        <v>4.9340625000000005</v>
      </c>
      <c r="N159" s="25">
        <f>_xlfn.STDEV.P(M47:M62)</f>
        <v>1.2906626432161667</v>
      </c>
      <c r="O159" s="42">
        <f>AVERAGE(O47:O62)</f>
        <v>38.184687499999995</v>
      </c>
      <c r="P159" s="25">
        <f>_xlfn.STDEV.P(O47:O62)</f>
        <v>11.92568230080963</v>
      </c>
      <c r="Q159" s="42">
        <f>AVERAGE(Q47:Q62)</f>
        <v>2.2565624999999998</v>
      </c>
      <c r="R159" s="25">
        <f>_xlfn.STDEV.P(Q47:Q62)</f>
        <v>0.74312835102272234</v>
      </c>
      <c r="S159" s="36"/>
    </row>
    <row r="160" spans="1:19" x14ac:dyDescent="0.25">
      <c r="A160" s="37" t="s">
        <v>287</v>
      </c>
      <c r="B160" s="36"/>
      <c r="C160" s="36"/>
      <c r="D160" s="42">
        <f>AVERAGE(D63:D78)</f>
        <v>80.588541666666671</v>
      </c>
      <c r="E160" s="25">
        <f>_xlfn.STDEV.P(D63:D78)</f>
        <v>22.042581675045259</v>
      </c>
      <c r="F160" s="42">
        <f>AVERAGE(F63:F78)</f>
        <v>44.270833333333329</v>
      </c>
      <c r="G160" s="25">
        <f>_xlfn.STDEV.P(F63:F78)</f>
        <v>13.607867031202561</v>
      </c>
      <c r="H160" s="42">
        <f>AVERAGE(H63:H78)</f>
        <v>36.317708333333329</v>
      </c>
      <c r="I160" s="25">
        <f>_xlfn.STDEV.P(H63:H78)</f>
        <v>23.156607879788098</v>
      </c>
      <c r="J160" s="42">
        <f>AVERAGE(J63:J78)</f>
        <v>57.383635800125006</v>
      </c>
      <c r="K160" s="42">
        <f>AVERAGE(K63:K78)</f>
        <v>10.475000000000001</v>
      </c>
      <c r="L160" s="25">
        <f>_xlfn.STDEV.P(K63:K78)</f>
        <v>4.1352203039022619</v>
      </c>
      <c r="M160" s="42">
        <f>AVERAGE(M63:M78)</f>
        <v>6.0354687500000006</v>
      </c>
      <c r="N160" s="25">
        <f>_xlfn.STDEV.P(M63:M78)</f>
        <v>2.2339761778630356</v>
      </c>
      <c r="O160" s="42">
        <f>AVERAGE(O63:O78)</f>
        <v>45.083489583333339</v>
      </c>
      <c r="P160" s="25">
        <f>_xlfn.STDEV.P(O63:O78)</f>
        <v>12.165043303581609</v>
      </c>
      <c r="Q160" s="42">
        <f>AVERAGE(Q63:Q78)</f>
        <v>2.8958333333333339</v>
      </c>
      <c r="R160" s="25">
        <f>_xlfn.STDEV.P(Q63:Q78)</f>
        <v>1.4962945841774897</v>
      </c>
      <c r="S160" s="36"/>
    </row>
    <row r="161" spans="1:19" x14ac:dyDescent="0.25">
      <c r="A161" s="37" t="s">
        <v>465</v>
      </c>
      <c r="B161" s="36"/>
      <c r="C161" s="36"/>
      <c r="D161" s="42">
        <f>AVERAGE(D79:D83)</f>
        <v>404.96999999999997</v>
      </c>
      <c r="E161" s="25">
        <f>_xlfn.STDEV.P(D79:D83)</f>
        <v>78.920013938164075</v>
      </c>
      <c r="F161" s="42">
        <f>AVERAGE(F79:F83)</f>
        <v>333.7</v>
      </c>
      <c r="G161" s="25">
        <f>_xlfn.STDEV.P(F79:F83)</f>
        <v>66.537658510049781</v>
      </c>
      <c r="H161" s="42">
        <f>AVERAGE(H79:H83)</f>
        <v>71.27000000000001</v>
      </c>
      <c r="I161" s="25">
        <f>_xlfn.STDEV.P(H79:H83)</f>
        <v>21.910878576634033</v>
      </c>
      <c r="J161" s="42">
        <f>AVERAGE(J79:J83)</f>
        <v>82.545424302398828</v>
      </c>
      <c r="K161" s="42">
        <f>AVERAGE(K79:K83)</f>
        <v>12.399087221095334</v>
      </c>
      <c r="L161" s="25">
        <f>_xlfn.STDEV.P(K79:K83)</f>
        <v>1.027098735768885</v>
      </c>
      <c r="M161" s="42">
        <f>AVERAGE(M79:M83)</f>
        <v>7.262535496957403</v>
      </c>
      <c r="N161" s="25">
        <f>_xlfn.STDEV.P(M79:M83)</f>
        <v>0.68287918848364459</v>
      </c>
      <c r="O161" s="42">
        <f>AVERAGE(O79:O83)</f>
        <v>78.117396889790399</v>
      </c>
      <c r="P161" s="25">
        <f>_xlfn.STDEV.P(O79:O83)</f>
        <v>18.227785394204354</v>
      </c>
      <c r="Q161" s="42">
        <f>AVERAGE(Q79:Q83)</f>
        <v>5.6282082488167671</v>
      </c>
      <c r="R161" s="25">
        <f>_xlfn.STDEV.P(Q79:Q83)</f>
        <v>1.3139708293767689</v>
      </c>
      <c r="S161" s="36"/>
    </row>
    <row r="162" spans="1:19" x14ac:dyDescent="0.25">
      <c r="A162" s="37" t="s">
        <v>288</v>
      </c>
      <c r="B162" s="36"/>
      <c r="C162" s="36"/>
      <c r="D162" s="42">
        <f>AVERAGE(D84:D87)</f>
        <v>92.5</v>
      </c>
      <c r="E162" s="25">
        <f>_xlfn.STDEV.P(D84:D87)</f>
        <v>4.2573465914816007</v>
      </c>
      <c r="F162" s="42">
        <f>AVERAGE(F84:F87)</f>
        <v>76.416666666666657</v>
      </c>
      <c r="G162" s="25">
        <f>_xlfn.STDEV.P(F84:F87)</f>
        <v>11.112118009932574</v>
      </c>
      <c r="H162" s="42">
        <f>AVERAGE(H84:H87)</f>
        <v>16.083333333333332</v>
      </c>
      <c r="I162" s="25">
        <f>_xlfn.STDEV.P(H84:H87)</f>
        <v>6.9176706098705427</v>
      </c>
      <c r="J162" s="42">
        <f>AVERAGE(J84:J87)</f>
        <v>82.081653580156228</v>
      </c>
      <c r="K162" s="42">
        <f>AVERAGE(K84:K87)</f>
        <v>11.2475</v>
      </c>
      <c r="L162" s="25">
        <f>_xlfn.STDEV.P(K84:K87)</f>
        <v>0.95863509741715591</v>
      </c>
      <c r="M162" s="42">
        <f>AVERAGE(M84:M87)</f>
        <v>5.9433333333333334</v>
      </c>
      <c r="N162" s="25">
        <f>_xlfn.STDEV.P(M84:M87)</f>
        <v>0.4622904930884903</v>
      </c>
      <c r="O162" s="42">
        <f>AVERAGE(O84:O87)</f>
        <v>30.770833333333336</v>
      </c>
      <c r="P162" s="25">
        <f>_xlfn.STDEV.P(O84:O87)</f>
        <v>7.7449813051205272</v>
      </c>
      <c r="Q162" s="42">
        <f>AVERAGE(Q84:Q87)</f>
        <v>3.1904166666666662</v>
      </c>
      <c r="R162" s="25">
        <f>_xlfn.STDEV.P(Q84:Q87)</f>
        <v>0.32376769578408454</v>
      </c>
      <c r="S162" s="36"/>
    </row>
    <row r="163" spans="1:19" x14ac:dyDescent="0.25">
      <c r="A163" s="37" t="s">
        <v>289</v>
      </c>
      <c r="B163" s="36"/>
      <c r="C163" s="36"/>
      <c r="D163" s="42">
        <f>AVERAGE(D88:D94)</f>
        <v>90.678571428571431</v>
      </c>
      <c r="E163" s="25">
        <f>_xlfn.STDEV.P(D88:D94)</f>
        <v>6.5599235035084122</v>
      </c>
      <c r="F163" s="42">
        <f>AVERAGE(F88:F94)</f>
        <v>66.476190476190467</v>
      </c>
      <c r="G163" s="25">
        <f>_xlfn.STDEV.P(F88:F94)</f>
        <v>10.472726700107634</v>
      </c>
      <c r="H163" s="42">
        <f>AVERAGE(H88:H94)</f>
        <v>24.202380952380956</v>
      </c>
      <c r="I163" s="25">
        <f>_xlfn.STDEV.P(H88:H94)</f>
        <v>8.1858202436423202</v>
      </c>
      <c r="J163" s="42">
        <f>AVERAGE(J88:J94)</f>
        <v>73.087251662857042</v>
      </c>
      <c r="K163" s="42">
        <f>AVERAGE(K88:K94)</f>
        <v>12.334880952380953</v>
      </c>
      <c r="L163" s="25">
        <f>_xlfn.STDEV.P(K88:K94)</f>
        <v>1.4385056474454383</v>
      </c>
      <c r="M163" s="42">
        <f>AVERAGE(M88:M94)</f>
        <v>6.6214285714285719</v>
      </c>
      <c r="N163" s="25">
        <f>_xlfn.STDEV.P(M88:M94)</f>
        <v>0.94424549058243101</v>
      </c>
      <c r="O163" s="42">
        <f>AVERAGE(O88:O94)</f>
        <v>35.949880952380958</v>
      </c>
      <c r="P163" s="25">
        <f>_xlfn.STDEV.P(O88:O94)</f>
        <v>4.7201381392166715</v>
      </c>
      <c r="Q163" s="42">
        <f>AVERAGE(Q88:Q94)</f>
        <v>3.2789285714285716</v>
      </c>
      <c r="R163" s="25">
        <f>_xlfn.STDEV.P(Q88:Q94)</f>
        <v>0.34411570425342691</v>
      </c>
      <c r="S163" s="36"/>
    </row>
    <row r="164" spans="1:19" x14ac:dyDescent="0.25">
      <c r="A164" s="37" t="s">
        <v>290</v>
      </c>
      <c r="B164" s="36"/>
      <c r="C164" s="36"/>
      <c r="D164" s="42">
        <f>AVERAGE(D95:D98)</f>
        <v>104.08333333333333</v>
      </c>
      <c r="E164" s="25">
        <f>_xlfn.STDEV.P(D95:D98)</f>
        <v>1.934697794373982</v>
      </c>
      <c r="F164" s="42">
        <f>AVERAGE(F95:F98)</f>
        <v>79.583333333333343</v>
      </c>
      <c r="G164" s="25">
        <f>_xlfn.STDEV.P(F95:F98)</f>
        <v>6.8773985714884303</v>
      </c>
      <c r="H164" s="42">
        <f>AVERAGE(H95:H98)</f>
        <v>24.5</v>
      </c>
      <c r="I164" s="25">
        <f>_xlfn.STDEV.P(H95:H98)</f>
        <v>7.2284161474004804</v>
      </c>
      <c r="J164" s="42">
        <f>AVERAGE(J95:J98)</f>
        <v>76.408281599238464</v>
      </c>
      <c r="K164" s="42">
        <f>AVERAGE(K95:K98)</f>
        <v>11.548333333333334</v>
      </c>
      <c r="L164" s="25">
        <f>_xlfn.STDEV.P(K95:K98)</f>
        <v>2.3503740837010043</v>
      </c>
      <c r="M164" s="42">
        <f>AVERAGE(M95:M98)</f>
        <v>6.4224999999999994</v>
      </c>
      <c r="N164" s="25">
        <f>_xlfn.STDEV.P(M95:M98)</f>
        <v>1.0714719237261143</v>
      </c>
      <c r="O164" s="42">
        <f>AVERAGE(O95:O98)</f>
        <v>42.948333333333331</v>
      </c>
      <c r="P164" s="25">
        <f>_xlfn.STDEV.P(O95:O98)</f>
        <v>18.717757537221772</v>
      </c>
      <c r="Q164" s="42">
        <f>AVERAGE(Q95:Q98)</f>
        <v>3.1608333333333332</v>
      </c>
      <c r="R164" s="25">
        <f>_xlfn.STDEV.P(Q95:Q98)</f>
        <v>0.27555373543305683</v>
      </c>
      <c r="S164" s="36"/>
    </row>
    <row r="165" spans="1:19" x14ac:dyDescent="0.25">
      <c r="A165" s="37" t="s">
        <v>291</v>
      </c>
      <c r="B165" s="36"/>
      <c r="C165" s="36"/>
      <c r="D165" s="42">
        <f>AVERAGE(D99:D105)</f>
        <v>103.15476190476191</v>
      </c>
      <c r="E165" s="25">
        <f>_xlfn.STDEV.P(D99:D105)</f>
        <v>5.2092006080642221</v>
      </c>
      <c r="F165" s="42">
        <f>AVERAGE(F99:F105)</f>
        <v>73.214285714285708</v>
      </c>
      <c r="G165" s="25">
        <f>_xlfn.STDEV.P(F99:F105)</f>
        <v>12.404144943984759</v>
      </c>
      <c r="H165" s="42">
        <f>AVERAGE(H99:H105)</f>
        <v>29.940476190476186</v>
      </c>
      <c r="I165" s="25">
        <f>_xlfn.STDEV.P(H99:H105)</f>
        <v>8.0827459636515382</v>
      </c>
      <c r="J165" s="42">
        <f>AVERAGE(J99:J105)</f>
        <v>70.509990129637202</v>
      </c>
      <c r="K165" s="42">
        <f>AVERAGE(K99:K105)</f>
        <v>9.6744047619047588</v>
      </c>
      <c r="L165" s="25">
        <f>_xlfn.STDEV.P(K99:K105)</f>
        <v>1.2353708005045581</v>
      </c>
      <c r="M165" s="42">
        <f>AVERAGE(M99:M105)</f>
        <v>4.9225000000000003</v>
      </c>
      <c r="N165" s="25">
        <f>_xlfn.STDEV.P(M99:M105)</f>
        <v>0.64984628829646518</v>
      </c>
      <c r="O165" s="42">
        <f>AVERAGE(O99:O105)</f>
        <v>50.431904761904761</v>
      </c>
      <c r="P165" s="25">
        <f>_xlfn.STDEV.P(O99:O105)</f>
        <v>6.9101101126325863</v>
      </c>
      <c r="Q165" s="42">
        <f>AVERAGE(Q99:Q105)</f>
        <v>4.1045238095238092</v>
      </c>
      <c r="R165" s="25">
        <f>_xlfn.STDEV.P(Q99:Q105)</f>
        <v>0.41977007527904753</v>
      </c>
      <c r="S165" s="36"/>
    </row>
    <row r="166" spans="1:19" x14ac:dyDescent="0.25">
      <c r="A166" s="37" t="s">
        <v>292</v>
      </c>
      <c r="B166" s="36"/>
      <c r="C166" s="36"/>
      <c r="D166" s="42">
        <f>AVERAGE(D106:D110)</f>
        <v>106.7</v>
      </c>
      <c r="E166" s="25">
        <f>_xlfn.STDEV.P(D106:D110)</f>
        <v>5.3855774476321914</v>
      </c>
      <c r="F166" s="42">
        <f>AVERAGE(F106:F110)</f>
        <v>81.966666666666669</v>
      </c>
      <c r="G166" s="25">
        <f>_xlfn.STDEV.P(F106:F110)</f>
        <v>7.4791562209769236</v>
      </c>
      <c r="H166" s="42">
        <f>AVERAGE(H106:H110)</f>
        <v>24.733333333333334</v>
      </c>
      <c r="I166" s="25">
        <f>_xlfn.STDEV.P(H106:H110)</f>
        <v>4.0518857064060603</v>
      </c>
      <c r="J166" s="42">
        <f>AVERAGE(J106:J110)</f>
        <v>76.626380378306024</v>
      </c>
      <c r="K166" s="42">
        <f>AVERAGE(K106:K110)</f>
        <v>10.465</v>
      </c>
      <c r="L166" s="25">
        <f>_xlfn.STDEV.P(K106:K110)</f>
        <v>1.1923496877081705</v>
      </c>
      <c r="M166" s="42">
        <f>AVERAGE(M106:M110)</f>
        <v>5.5053333333333327</v>
      </c>
      <c r="N166" s="25">
        <f>_xlfn.STDEV.P(M106:M110)</f>
        <v>0.62835800128412511</v>
      </c>
      <c r="O166" s="42">
        <f>AVERAGE(O106:O110)</f>
        <v>30.020666666666671</v>
      </c>
      <c r="P166" s="25">
        <f>_xlfn.STDEV.P(O106:O110)</f>
        <v>5.8824652428495714</v>
      </c>
      <c r="Q166" s="42">
        <f>AVERAGE(Q106:Q110)</f>
        <v>3.379</v>
      </c>
      <c r="R166" s="25">
        <f>_xlfn.STDEV.P(Q106:Q110)</f>
        <v>0.33970837166278223</v>
      </c>
      <c r="S166" s="36"/>
    </row>
    <row r="167" spans="1:19" x14ac:dyDescent="0.25">
      <c r="A167" s="37" t="s">
        <v>293</v>
      </c>
      <c r="B167" s="36"/>
      <c r="C167" s="36"/>
      <c r="D167" s="42">
        <f>AVERAGE(D111:D119)</f>
        <v>99.959259259259241</v>
      </c>
      <c r="E167" s="25">
        <f>_xlfn.STDEV.P(D111:D119)</f>
        <v>18.548060880163927</v>
      </c>
      <c r="F167" s="42">
        <f>AVERAGE(F111:F119)</f>
        <v>61.57037037037037</v>
      </c>
      <c r="G167" s="25">
        <f>_xlfn.STDEV.P(F111:F119)</f>
        <v>20.684821443136276</v>
      </c>
      <c r="H167" s="42">
        <f>AVERAGE(H111:H119)</f>
        <v>38.388888888888886</v>
      </c>
      <c r="I167" s="25">
        <f>_xlfn.STDEV.P(H111:H119)</f>
        <v>19.41871313329198</v>
      </c>
      <c r="J167" s="42">
        <f>AVERAGE(J111:J119)</f>
        <v>61.129914327018227</v>
      </c>
      <c r="K167" s="42">
        <f>AVERAGE(K111:K119)</f>
        <v>8.6198518518518519</v>
      </c>
      <c r="L167" s="25">
        <f>_xlfn.STDEV.P(K111:K119)</f>
        <v>1.7615777658013587</v>
      </c>
      <c r="M167" s="42">
        <f>AVERAGE(M111:M119)</f>
        <v>4.9400185185185181</v>
      </c>
      <c r="N167" s="25">
        <f>_xlfn.STDEV.P(M111:M119)</f>
        <v>1.0217234303741816</v>
      </c>
      <c r="O167" s="42">
        <f>AVERAGE(O111:O119)</f>
        <v>29.256777777777774</v>
      </c>
      <c r="P167" s="25">
        <f>_xlfn.STDEV.P(O111:O119)</f>
        <v>5.1078633981173827</v>
      </c>
      <c r="Q167" s="42">
        <f>AVERAGE(Q111:Q119)</f>
        <v>2.5739629629629626</v>
      </c>
      <c r="R167" s="25">
        <f>_xlfn.STDEV.P(Q111:Q119)</f>
        <v>0.51342203284768084</v>
      </c>
      <c r="S167" s="36"/>
    </row>
    <row r="168" spans="1:19" x14ac:dyDescent="0.25">
      <c r="A168" s="46" t="s">
        <v>316</v>
      </c>
      <c r="B168" s="36"/>
      <c r="C168" s="36"/>
      <c r="D168" s="42">
        <f>AVERAGE(D120:D141)</f>
        <v>101.77272727272727</v>
      </c>
      <c r="E168" s="25">
        <f>_xlfn.STDEV.P(D120:D141)</f>
        <v>18.520091837053414</v>
      </c>
      <c r="F168" s="42">
        <f>AVERAGE(F120:F141)</f>
        <v>66.181818181818187</v>
      </c>
      <c r="G168" s="25">
        <f>_xlfn.STDEV.P(F120:F141)</f>
        <v>19.032594920858468</v>
      </c>
      <c r="H168" s="42">
        <f>AVERAGE(H120:H141)</f>
        <v>35.590909090909093</v>
      </c>
      <c r="I168" s="25">
        <f>_xlfn.STDEV.P(H120:H141)</f>
        <v>18.237471642221312</v>
      </c>
      <c r="J168" s="42">
        <f>AVERAGE(J120:J141)</f>
        <v>65.561186754547194</v>
      </c>
      <c r="K168" s="42">
        <f>AVERAGE(K120:K141)</f>
        <v>7.6109090909090904</v>
      </c>
      <c r="L168" s="25">
        <f>_xlfn.STDEV.P(K120:K141)</f>
        <v>1.4463116384002115</v>
      </c>
      <c r="M168" s="42">
        <f>AVERAGE(M120:M141)</f>
        <v>4.3986363636363626</v>
      </c>
      <c r="N168" s="25">
        <f>_xlfn.STDEV.P(M120:M141)</f>
        <v>0.77482722680928573</v>
      </c>
      <c r="O168" s="42">
        <f>AVERAGE(O120:O141)</f>
        <v>30.515000000000008</v>
      </c>
      <c r="P168" s="25">
        <f>_xlfn.STDEV.P(O120:O141)</f>
        <v>11.909103374386236</v>
      </c>
      <c r="Q168" s="42">
        <f>AVERAGE(Q120:Q141)</f>
        <v>2.8886363636363628</v>
      </c>
      <c r="R168" s="25">
        <f>_xlfn.STDEV.P(Q120:Q141)</f>
        <v>2.7827427533649187</v>
      </c>
      <c r="S168" s="36"/>
    </row>
    <row r="169" spans="1:19" x14ac:dyDescent="0.25">
      <c r="A169" s="46" t="s">
        <v>306</v>
      </c>
      <c r="B169" s="36"/>
      <c r="C169" s="36"/>
      <c r="D169" s="42">
        <f>AVERAGE(D142:D145)</f>
        <v>97.5</v>
      </c>
      <c r="E169" s="25">
        <f>_xlfn.STDEV.P(D142:D145)</f>
        <v>6.5</v>
      </c>
      <c r="F169" s="42">
        <f>AVERAGE(F142:F145)</f>
        <v>80.5</v>
      </c>
      <c r="G169" s="25">
        <f>_xlfn.STDEV.P(F142:F145)</f>
        <v>13.275918047351754</v>
      </c>
      <c r="H169" s="42">
        <f>AVERAGE(H142:H145)</f>
        <v>17</v>
      </c>
      <c r="I169" s="25">
        <f>_xlfn.STDEV.P(H142:H145)</f>
        <v>9.9498743710661994</v>
      </c>
      <c r="J169" s="42">
        <f>AVERAGE(J142:J145)</f>
        <v>82.324620943774505</v>
      </c>
      <c r="K169" s="42">
        <f>AVERAGE(K142:K145)</f>
        <v>10.039999999999999</v>
      </c>
      <c r="L169" s="25">
        <f>_xlfn.STDEV.P(K142:K145)</f>
        <v>1.7825964209545619</v>
      </c>
      <c r="M169" s="42">
        <f>AVERAGE(M142:M145)</f>
        <v>5.8725000000000005</v>
      </c>
      <c r="N169" s="25">
        <f>_xlfn.STDEV.P(M142:M145)</f>
        <v>0.70208172601200358</v>
      </c>
      <c r="O169" s="42">
        <f>AVERAGE(O142:O145)</f>
        <v>25.925000000000004</v>
      </c>
      <c r="P169" s="25">
        <f>_xlfn.STDEV.P(O142:O145)</f>
        <v>9.5503835001532682</v>
      </c>
      <c r="Q169" s="42">
        <f>AVERAGE(Q142:Q145)</f>
        <v>2.5649999999999999</v>
      </c>
      <c r="R169" s="25">
        <f>_xlfn.STDEV.P(Q142:Q145)</f>
        <v>0.85581832184173245</v>
      </c>
      <c r="S169" s="36"/>
    </row>
    <row r="170" spans="1:19" x14ac:dyDescent="0.25">
      <c r="A170" s="46" t="s">
        <v>343</v>
      </c>
      <c r="B170" s="36"/>
      <c r="C170" s="36"/>
      <c r="D170" s="42">
        <f>AVERAGE(D146:D153)</f>
        <v>112.83333333333334</v>
      </c>
      <c r="E170" s="25">
        <f>_xlfn.STDEV.P(D146:D153)</f>
        <v>30.039210486739929</v>
      </c>
      <c r="F170" s="42">
        <f>AVERAGE(F146:F153)</f>
        <v>101.85416666666667</v>
      </c>
      <c r="G170" s="25">
        <f>_xlfn.STDEV.P(F146:F153)</f>
        <v>27.903285039081346</v>
      </c>
      <c r="H170" s="42">
        <f>AVERAGE(H146:H153)</f>
        <v>10.979166666666666</v>
      </c>
      <c r="I170" s="25">
        <f>_xlfn.STDEV.P(H146:H153)</f>
        <v>3.639518340385171</v>
      </c>
      <c r="J170" s="42">
        <f>AVERAGE(J146:J153)</f>
        <v>89.849938681415637</v>
      </c>
      <c r="K170" s="42">
        <f>AVERAGE(K146:K153)</f>
        <v>7.4648958333333333</v>
      </c>
      <c r="L170" s="25">
        <f>_xlfn.STDEV.P(K146:K153)</f>
        <v>1.2394076512410468</v>
      </c>
      <c r="M170" s="42">
        <f>AVERAGE(M146:M153)</f>
        <v>4.429479166666666</v>
      </c>
      <c r="N170" s="25">
        <f>_xlfn.STDEV.P(M146:M153)</f>
        <v>0.71851782934994468</v>
      </c>
      <c r="O170" s="42">
        <f>AVERAGE(O146:O153)</f>
        <v>31.728020833333336</v>
      </c>
      <c r="P170" s="25">
        <f>_xlfn.STDEV.P(O146:O153)</f>
        <v>9.6632571927110735</v>
      </c>
      <c r="Q170" s="42">
        <f>AVERAGE(Q146:Q153)</f>
        <v>3.8861458333333334</v>
      </c>
      <c r="R170" s="25">
        <f>_xlfn.STDEV.P(Q146:Q153)</f>
        <v>1.363035887065005</v>
      </c>
      <c r="S170" s="36"/>
    </row>
    <row r="171" spans="1:19" x14ac:dyDescent="0.25">
      <c r="A171" s="36"/>
      <c r="B171" s="36"/>
      <c r="C171" s="36"/>
    </row>
    <row r="172" spans="1:19" x14ac:dyDescent="0.25">
      <c r="A172" s="36"/>
      <c r="B172" s="36"/>
      <c r="C172" s="36"/>
    </row>
    <row r="173" spans="1:19" x14ac:dyDescent="0.25">
      <c r="A173" s="36"/>
      <c r="B173" s="36"/>
      <c r="C173" s="36"/>
    </row>
  </sheetData>
  <mergeCells count="26">
    <mergeCell ref="A106:A110"/>
    <mergeCell ref="A111:A119"/>
    <mergeCell ref="A120:A141"/>
    <mergeCell ref="A142:A145"/>
    <mergeCell ref="A63:A78"/>
    <mergeCell ref="A79:A83"/>
    <mergeCell ref="A84:A87"/>
    <mergeCell ref="A88:A94"/>
    <mergeCell ref="A95:A98"/>
    <mergeCell ref="A99:A105"/>
    <mergeCell ref="A146:A153"/>
    <mergeCell ref="K1:L1"/>
    <mergeCell ref="M1:N1"/>
    <mergeCell ref="O1:P1"/>
    <mergeCell ref="Q1:R1"/>
    <mergeCell ref="A1:A2"/>
    <mergeCell ref="B1:B2"/>
    <mergeCell ref="C1:C2"/>
    <mergeCell ref="D1:E1"/>
    <mergeCell ref="F1:G1"/>
    <mergeCell ref="H1:I1"/>
    <mergeCell ref="A3:A18"/>
    <mergeCell ref="A19:A27"/>
    <mergeCell ref="A28:A30"/>
    <mergeCell ref="A31:A46"/>
    <mergeCell ref="A47:A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2:F13"/>
  <sheetViews>
    <sheetView zoomScale="70" zoomScaleNormal="70" workbookViewId="0"/>
  </sheetViews>
  <sheetFormatPr defaultRowHeight="15" x14ac:dyDescent="0.25"/>
  <cols>
    <col min="2" max="2" width="21.28515625" bestFit="1" customWidth="1"/>
    <col min="3" max="4" width="11.140625" bestFit="1" customWidth="1"/>
    <col min="5" max="5" width="13.28515625" bestFit="1" customWidth="1"/>
    <col min="6" max="6" width="11.140625" bestFit="1" customWidth="1"/>
    <col min="10" max="10" width="21.28515625" bestFit="1" customWidth="1"/>
  </cols>
  <sheetData>
    <row r="2" spans="2:6" ht="15.75" thickBot="1" x14ac:dyDescent="0.3">
      <c r="B2" s="110" t="s">
        <v>344</v>
      </c>
      <c r="C2" s="110"/>
      <c r="D2" s="110"/>
      <c r="E2" s="110"/>
      <c r="F2" s="110"/>
    </row>
    <row r="3" spans="2:6" x14ac:dyDescent="0.25">
      <c r="B3" s="61"/>
      <c r="C3" s="62" t="s">
        <v>3</v>
      </c>
      <c r="D3" s="62" t="s">
        <v>4</v>
      </c>
      <c r="E3" s="62" t="s">
        <v>5</v>
      </c>
      <c r="F3" s="63" t="s">
        <v>6</v>
      </c>
    </row>
    <row r="4" spans="2:6" x14ac:dyDescent="0.25">
      <c r="B4" s="64" t="s">
        <v>7</v>
      </c>
      <c r="C4" s="50" t="s">
        <v>345</v>
      </c>
      <c r="D4" s="50" t="s">
        <v>346</v>
      </c>
      <c r="E4" s="50" t="s">
        <v>347</v>
      </c>
      <c r="F4" s="66" t="s">
        <v>348</v>
      </c>
    </row>
    <row r="5" spans="2:6" x14ac:dyDescent="0.25">
      <c r="B5" s="64" t="s">
        <v>8</v>
      </c>
      <c r="C5" s="67" t="s">
        <v>349</v>
      </c>
      <c r="D5" s="67" t="s">
        <v>350</v>
      </c>
      <c r="E5" s="67" t="s">
        <v>351</v>
      </c>
      <c r="F5" s="68" t="s">
        <v>352</v>
      </c>
    </row>
    <row r="6" spans="2:6" ht="15.75" thickBot="1" x14ac:dyDescent="0.3">
      <c r="B6" s="65" t="s">
        <v>9</v>
      </c>
      <c r="C6" s="69" t="s">
        <v>349</v>
      </c>
      <c r="D6" s="69" t="s">
        <v>353</v>
      </c>
      <c r="E6" s="69" t="s">
        <v>354</v>
      </c>
      <c r="F6" s="70" t="s">
        <v>355</v>
      </c>
    </row>
    <row r="7" spans="2:6" ht="15.75" thickBot="1" x14ac:dyDescent="0.3">
      <c r="C7" s="4"/>
      <c r="D7" s="4"/>
      <c r="E7" s="4"/>
      <c r="F7" s="4"/>
    </row>
    <row r="8" spans="2:6" x14ac:dyDescent="0.25">
      <c r="B8" s="61"/>
      <c r="C8" s="62" t="s">
        <v>3</v>
      </c>
      <c r="D8" s="62" t="s">
        <v>4</v>
      </c>
      <c r="E8" s="62" t="s">
        <v>5</v>
      </c>
      <c r="F8" s="63" t="s">
        <v>6</v>
      </c>
    </row>
    <row r="9" spans="2:6" x14ac:dyDescent="0.25">
      <c r="B9" s="71" t="s">
        <v>315</v>
      </c>
      <c r="C9" s="50" t="s">
        <v>356</v>
      </c>
      <c r="D9" s="50" t="s">
        <v>362</v>
      </c>
      <c r="E9" s="50" t="s">
        <v>366</v>
      </c>
      <c r="F9" s="66" t="s">
        <v>371</v>
      </c>
    </row>
    <row r="10" spans="2:6" x14ac:dyDescent="0.25">
      <c r="B10" s="71" t="s">
        <v>311</v>
      </c>
      <c r="C10" s="50" t="s">
        <v>357</v>
      </c>
      <c r="D10" s="50" t="s">
        <v>363</v>
      </c>
      <c r="E10" s="50" t="s">
        <v>367</v>
      </c>
      <c r="F10" s="66" t="s">
        <v>372</v>
      </c>
    </row>
    <row r="11" spans="2:6" x14ac:dyDescent="0.25">
      <c r="B11" s="71" t="s">
        <v>312</v>
      </c>
      <c r="C11" s="50" t="s">
        <v>358</v>
      </c>
      <c r="D11" s="50" t="s">
        <v>364</v>
      </c>
      <c r="E11" s="50" t="s">
        <v>368</v>
      </c>
      <c r="F11" s="66" t="s">
        <v>373</v>
      </c>
    </row>
    <row r="12" spans="2:6" x14ac:dyDescent="0.25">
      <c r="B12" s="71" t="s">
        <v>313</v>
      </c>
      <c r="C12" s="50" t="s">
        <v>359</v>
      </c>
      <c r="D12" s="50" t="s">
        <v>365</v>
      </c>
      <c r="E12" s="50" t="s">
        <v>369</v>
      </c>
      <c r="F12" s="66" t="s">
        <v>374</v>
      </c>
    </row>
    <row r="13" spans="2:6" ht="15.75" thickBot="1" x14ac:dyDescent="0.3">
      <c r="B13" s="72" t="s">
        <v>314</v>
      </c>
      <c r="C13" s="69" t="s">
        <v>360</v>
      </c>
      <c r="D13" s="69" t="s">
        <v>361</v>
      </c>
      <c r="E13" s="69" t="s">
        <v>370</v>
      </c>
      <c r="F13" s="70" t="s">
        <v>375</v>
      </c>
    </row>
  </sheetData>
  <mergeCells count="1">
    <mergeCell ref="B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646"/>
  <sheetViews>
    <sheetView zoomScale="70" zoomScaleNormal="70" workbookViewId="0">
      <pane ySplit="1" topLeftCell="A485" activePane="bottomLeft" state="frozen"/>
      <selection pane="bottomLeft" activeCell="C514" sqref="C514"/>
    </sheetView>
  </sheetViews>
  <sheetFormatPr defaultColWidth="8.7109375" defaultRowHeight="15" x14ac:dyDescent="0.25"/>
  <cols>
    <col min="1" max="1" width="6.7109375" style="2" bestFit="1" customWidth="1"/>
    <col min="2" max="2" width="10.140625" style="2" bestFit="1" customWidth="1"/>
    <col min="3" max="3" width="49.7109375" style="2" customWidth="1"/>
    <col min="4" max="4" width="22.28515625" style="2" bestFit="1" customWidth="1"/>
    <col min="5" max="5" width="34.140625" style="2" customWidth="1"/>
    <col min="6" max="6" width="14.7109375" style="2" customWidth="1"/>
    <col min="7" max="7" width="29.7109375" style="2" bestFit="1" customWidth="1"/>
    <col min="8" max="8" width="13.28515625" style="2" bestFit="1" customWidth="1"/>
    <col min="9" max="9" width="13.7109375" style="2" bestFit="1" customWidth="1"/>
    <col min="10" max="13" width="13.28515625" style="2" bestFit="1" customWidth="1"/>
    <col min="14" max="16384" width="8.7109375" style="2"/>
  </cols>
  <sheetData>
    <row r="1" spans="1:13" s="1" customFormat="1" ht="15.75" x14ac:dyDescent="0.25">
      <c r="A1" s="17" t="s">
        <v>11</v>
      </c>
      <c r="B1" s="17" t="s">
        <v>12</v>
      </c>
      <c r="C1" s="18" t="s">
        <v>43</v>
      </c>
      <c r="D1" s="1" t="s">
        <v>0</v>
      </c>
      <c r="E1" s="1" t="s">
        <v>44</v>
      </c>
      <c r="F1" s="1" t="s">
        <v>10</v>
      </c>
      <c r="G1" s="1" t="s">
        <v>1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38</v>
      </c>
      <c r="M1" s="1" t="s">
        <v>39</v>
      </c>
    </row>
    <row r="2" spans="1:13" x14ac:dyDescent="0.25">
      <c r="A2" s="115" t="s">
        <v>40</v>
      </c>
      <c r="B2" s="114">
        <v>1</v>
      </c>
      <c r="C2" s="12" t="s">
        <v>41</v>
      </c>
      <c r="D2" s="13">
        <v>12.726865930000001</v>
      </c>
      <c r="E2" s="13">
        <v>17.705992989999999</v>
      </c>
      <c r="F2" s="13">
        <v>0.22468798949999999</v>
      </c>
      <c r="G2" s="13">
        <v>1.824569295E-2</v>
      </c>
      <c r="H2" s="14">
        <v>12.974100849999999</v>
      </c>
      <c r="I2" s="14">
        <v>0.79631171199999995</v>
      </c>
      <c r="J2" s="14">
        <v>8841.6016529999997</v>
      </c>
      <c r="K2" s="14">
        <v>9391.9712889999992</v>
      </c>
      <c r="L2" s="14">
        <v>5505.3200200000001</v>
      </c>
      <c r="M2" s="14">
        <v>2156.2710699999998</v>
      </c>
    </row>
    <row r="3" spans="1:13" x14ac:dyDescent="0.25">
      <c r="A3" s="118"/>
      <c r="B3" s="95"/>
      <c r="C3" s="12" t="s">
        <v>42</v>
      </c>
      <c r="D3" s="13">
        <v>20.14612412</v>
      </c>
      <c r="E3" s="13">
        <v>33.426205009999997</v>
      </c>
      <c r="F3" s="13">
        <v>0.2095243762</v>
      </c>
      <c r="G3" s="13">
        <v>1.791584282E-2</v>
      </c>
      <c r="H3" s="14">
        <v>17.827387210000001</v>
      </c>
      <c r="I3" s="14">
        <v>1.079656492</v>
      </c>
      <c r="J3" s="14">
        <v>3681.817947</v>
      </c>
      <c r="K3" s="14">
        <v>2836.1540190000001</v>
      </c>
      <c r="L3" s="14">
        <v>1509.0901200000001</v>
      </c>
      <c r="M3" s="14">
        <v>1313.9669590000001</v>
      </c>
    </row>
    <row r="4" spans="1:13" x14ac:dyDescent="0.25">
      <c r="A4" s="118"/>
      <c r="B4" s="95"/>
      <c r="C4" s="7" t="s">
        <v>32</v>
      </c>
      <c r="D4" s="5">
        <f>AVERAGE(D$2:D$3)</f>
        <v>16.436495024999999</v>
      </c>
      <c r="E4" s="5">
        <f>AVERAGE(E$2:E$3)</f>
        <v>25.566098999999998</v>
      </c>
      <c r="F4" s="5">
        <f>AVERAGE(F$2:F$3)</f>
        <v>0.21710618285</v>
      </c>
      <c r="G4" s="5">
        <f>AVERAGE(G$2:G$3)</f>
        <v>1.8080767885000001E-2</v>
      </c>
      <c r="H4" s="5">
        <f t="shared" ref="H4:M4" si="0">AVERAGE(H$2:H$3)</f>
        <v>15.40074403</v>
      </c>
      <c r="I4" s="5">
        <f t="shared" si="0"/>
        <v>0.93798410199999993</v>
      </c>
      <c r="J4" s="5">
        <f t="shared" si="0"/>
        <v>6261.7097999999996</v>
      </c>
      <c r="K4" s="5">
        <f t="shared" si="0"/>
        <v>6114.0626539999994</v>
      </c>
      <c r="L4" s="5">
        <f t="shared" si="0"/>
        <v>3507.20507</v>
      </c>
      <c r="M4" s="5">
        <f t="shared" si="0"/>
        <v>1735.1190145</v>
      </c>
    </row>
    <row r="5" spans="1:13" x14ac:dyDescent="0.25">
      <c r="A5" s="118"/>
      <c r="B5" s="95"/>
      <c r="C5" s="8" t="s">
        <v>33</v>
      </c>
      <c r="D5" s="6">
        <f>_xlfn.STDEV.P(D$2:D$3)</f>
        <v>3.709629095000003</v>
      </c>
      <c r="E5" s="6">
        <f>_xlfn.STDEV.P(E$2:E$3)</f>
        <v>7.8601060099999964</v>
      </c>
      <c r="F5" s="6">
        <f>_xlfn.STDEV.P(F$2:F$3)</f>
        <v>7.5818066499999948E-3</v>
      </c>
      <c r="G5" s="6">
        <f>_xlfn.STDEV.P(G$2:G$3)</f>
        <v>1.6492506499999997E-4</v>
      </c>
      <c r="H5" s="6">
        <f t="shared" ref="H5:M5" si="1">_xlfn.STDEV.P(H$2:H$3)</f>
        <v>2.4266431800000059</v>
      </c>
      <c r="I5" s="6">
        <f t="shared" si="1"/>
        <v>0.14167239000000043</v>
      </c>
      <c r="J5" s="6">
        <f t="shared" si="1"/>
        <v>2579.891853000001</v>
      </c>
      <c r="K5" s="6">
        <f t="shared" si="1"/>
        <v>3277.9086349999998</v>
      </c>
      <c r="L5" s="6">
        <f t="shared" si="1"/>
        <v>1998.1149500000004</v>
      </c>
      <c r="M5" s="6">
        <f t="shared" si="1"/>
        <v>421.15205549999939</v>
      </c>
    </row>
    <row r="6" spans="1:13" x14ac:dyDescent="0.25">
      <c r="A6" s="118"/>
      <c r="B6" s="95">
        <v>2</v>
      </c>
      <c r="C6" s="12" t="s">
        <v>41</v>
      </c>
      <c r="D6" s="14">
        <v>31.350705430000001</v>
      </c>
      <c r="E6" s="14">
        <v>185.8649035</v>
      </c>
      <c r="F6" s="14">
        <v>0.48639318640000001</v>
      </c>
      <c r="G6" s="14">
        <v>1.8056611100000002E-2</v>
      </c>
      <c r="H6" s="14">
        <v>21.887973339999999</v>
      </c>
      <c r="I6" s="14">
        <v>1.3978354369999999</v>
      </c>
      <c r="J6" s="14">
        <v>1648.946868</v>
      </c>
      <c r="K6" s="14">
        <v>945.22455709999997</v>
      </c>
      <c r="L6" s="14">
        <v>287.12304810000001</v>
      </c>
      <c r="M6" s="14">
        <v>389.47355779999998</v>
      </c>
    </row>
    <row r="7" spans="1:13" x14ac:dyDescent="0.25">
      <c r="A7" s="118"/>
      <c r="B7" s="95"/>
      <c r="C7" s="12" t="s">
        <v>42</v>
      </c>
      <c r="D7" s="14">
        <v>38.097782449999997</v>
      </c>
      <c r="E7" s="14">
        <v>513.74102240000002</v>
      </c>
      <c r="F7" s="14">
        <v>0.96819067640000001</v>
      </c>
      <c r="G7" s="14">
        <v>1.9063643219999999E-2</v>
      </c>
      <c r="H7" s="14">
        <v>20.651969820000001</v>
      </c>
      <c r="I7" s="14">
        <v>1.3339424740000001</v>
      </c>
      <c r="J7" s="14">
        <v>4654.0000190000001</v>
      </c>
      <c r="K7" s="14">
        <v>400.09784350000001</v>
      </c>
      <c r="L7" s="14">
        <v>5030.8468819999998</v>
      </c>
      <c r="M7" s="14">
        <v>357.65575419999999</v>
      </c>
    </row>
    <row r="8" spans="1:13" x14ac:dyDescent="0.25">
      <c r="A8" s="118"/>
      <c r="B8" s="95"/>
      <c r="C8" s="12" t="s">
        <v>45</v>
      </c>
      <c r="D8" s="14">
        <v>10.56053386</v>
      </c>
      <c r="E8" s="14">
        <v>12.8865569</v>
      </c>
      <c r="F8" s="14">
        <v>0.26513618080000001</v>
      </c>
      <c r="G8" s="14">
        <v>1.7508730819999999E-2</v>
      </c>
      <c r="H8" s="14">
        <v>7.8146980880000001</v>
      </c>
      <c r="I8" s="14">
        <v>0.49048886650000001</v>
      </c>
      <c r="J8" s="14">
        <v>11915.11695</v>
      </c>
      <c r="K8" s="14">
        <v>3401.5301380000001</v>
      </c>
      <c r="L8" s="14">
        <v>3590.1056749999998</v>
      </c>
      <c r="M8" s="14">
        <v>734.72591820000002</v>
      </c>
    </row>
    <row r="9" spans="1:13" x14ac:dyDescent="0.25">
      <c r="A9" s="118"/>
      <c r="B9" s="95"/>
      <c r="C9" s="7" t="s">
        <v>32</v>
      </c>
      <c r="D9" s="5">
        <f>AVERAGE(D$6:D$8)</f>
        <v>26.669673913333337</v>
      </c>
      <c r="E9" s="5">
        <f>AVERAGE(E$6:E$8)</f>
        <v>237.49749426666665</v>
      </c>
      <c r="F9" s="5">
        <f>AVERAGE(F$6:F$8)</f>
        <v>0.5732400145333334</v>
      </c>
      <c r="G9" s="5">
        <f>AVERAGE(G$6:G$8)</f>
        <v>1.8209661713333335E-2</v>
      </c>
      <c r="H9" s="5">
        <f t="shared" ref="H9:M9" si="2">AVERAGE(H$6:H$8)</f>
        <v>16.784880416</v>
      </c>
      <c r="I9" s="5">
        <f t="shared" si="2"/>
        <v>1.0740889258333333</v>
      </c>
      <c r="J9" s="5">
        <f t="shared" si="2"/>
        <v>6072.6879456666675</v>
      </c>
      <c r="K9" s="5">
        <f t="shared" si="2"/>
        <v>1582.2841795333334</v>
      </c>
      <c r="L9" s="5">
        <f t="shared" si="2"/>
        <v>2969.3585350333328</v>
      </c>
      <c r="M9" s="5">
        <f t="shared" si="2"/>
        <v>493.9517434</v>
      </c>
    </row>
    <row r="10" spans="1:13" x14ac:dyDescent="0.25">
      <c r="A10" s="118"/>
      <c r="B10" s="95"/>
      <c r="C10" s="8" t="s">
        <v>33</v>
      </c>
      <c r="D10" s="6">
        <f>_xlfn.STDEV.P(D$6:D$8)</f>
        <v>11.719188169319693</v>
      </c>
      <c r="E10" s="6">
        <f>_xlfn.STDEV.P(E$6:E$8)</f>
        <v>207.70691245884794</v>
      </c>
      <c r="F10" s="6">
        <f>_xlfn.STDEV.P(F$6:F$8)</f>
        <v>0.29351681906773025</v>
      </c>
      <c r="G10" s="6">
        <f>_xlfn.STDEV.P(G$6:G$8)</f>
        <v>6.4394953767083439E-4</v>
      </c>
      <c r="H10" s="6">
        <f t="shared" ref="H10:M10" si="3">_xlfn.STDEV.P(H$6:H$8)</f>
        <v>6.3629162299234947</v>
      </c>
      <c r="I10" s="6">
        <f t="shared" si="3"/>
        <v>0.41349111205331679</v>
      </c>
      <c r="J10" s="6">
        <f t="shared" si="3"/>
        <v>4309.5296427870408</v>
      </c>
      <c r="K10" s="6">
        <f t="shared" si="3"/>
        <v>1305.5095241623885</v>
      </c>
      <c r="L10" s="6">
        <f t="shared" si="3"/>
        <v>1985.7365068424574</v>
      </c>
      <c r="M10" s="6">
        <f t="shared" si="3"/>
        <v>170.74785619825062</v>
      </c>
    </row>
    <row r="11" spans="1:13" x14ac:dyDescent="0.25">
      <c r="A11" s="118"/>
      <c r="B11" s="95">
        <v>3</v>
      </c>
      <c r="C11" s="12" t="s">
        <v>46</v>
      </c>
      <c r="D11" s="14">
        <v>14.10211526</v>
      </c>
      <c r="E11" s="14">
        <v>40.446142510000001</v>
      </c>
      <c r="F11" s="14">
        <v>0.3752149991</v>
      </c>
      <c r="G11" s="14">
        <v>1.803818502E-2</v>
      </c>
      <c r="H11" s="14">
        <v>14.71552189</v>
      </c>
      <c r="I11" s="14">
        <v>0.90323903419999996</v>
      </c>
      <c r="J11" s="14">
        <v>5710.3163180000001</v>
      </c>
      <c r="K11" s="14">
        <v>2481.8007229999998</v>
      </c>
      <c r="L11" s="14">
        <v>1774.1647379999999</v>
      </c>
      <c r="M11" s="14">
        <v>227.39698519999999</v>
      </c>
    </row>
    <row r="12" spans="1:13" x14ac:dyDescent="0.25">
      <c r="A12" s="118"/>
      <c r="B12" s="95"/>
      <c r="C12" s="12" t="s">
        <v>47</v>
      </c>
      <c r="D12" s="14">
        <v>13.23326717</v>
      </c>
      <c r="E12" s="14">
        <v>40.446142510000001</v>
      </c>
      <c r="F12" s="14">
        <v>0.21274998889999999</v>
      </c>
      <c r="G12" s="14">
        <v>1.7461405419999999E-2</v>
      </c>
      <c r="H12" s="14">
        <v>11.215258</v>
      </c>
      <c r="I12" s="14">
        <v>0.67350182999999997</v>
      </c>
      <c r="J12" s="14">
        <v>4722.4543279999998</v>
      </c>
      <c r="K12" s="14">
        <v>4048.3785859999998</v>
      </c>
      <c r="L12" s="14">
        <v>2455.00542</v>
      </c>
      <c r="M12" s="14">
        <v>1702.9630999999999</v>
      </c>
    </row>
    <row r="13" spans="1:13" x14ac:dyDescent="0.25">
      <c r="A13" s="118"/>
      <c r="B13" s="95"/>
      <c r="C13" s="7" t="s">
        <v>32</v>
      </c>
      <c r="D13" s="5">
        <f>AVERAGE(D$11:D$12)</f>
        <v>13.667691215</v>
      </c>
      <c r="E13" s="5">
        <f>AVERAGE(E$11:E$12)</f>
        <v>40.446142510000001</v>
      </c>
      <c r="F13" s="5">
        <f>AVERAGE(F$11:F$12)</f>
        <v>0.29398249399999998</v>
      </c>
      <c r="G13" s="5">
        <f>AVERAGE(G$11:G$12)</f>
        <v>1.774979522E-2</v>
      </c>
      <c r="H13" s="5">
        <f t="shared" ref="H13:M13" si="4">AVERAGE(H$11:H$12)</f>
        <v>12.965389945</v>
      </c>
      <c r="I13" s="5">
        <f t="shared" si="4"/>
        <v>0.78837043210000002</v>
      </c>
      <c r="J13" s="5">
        <f t="shared" si="4"/>
        <v>5216.3853230000004</v>
      </c>
      <c r="K13" s="5">
        <f t="shared" si="4"/>
        <v>3265.0896544999996</v>
      </c>
      <c r="L13" s="5">
        <f t="shared" si="4"/>
        <v>2114.585079</v>
      </c>
      <c r="M13" s="5">
        <f t="shared" si="4"/>
        <v>965.18004259999998</v>
      </c>
    </row>
    <row r="14" spans="1:13" x14ac:dyDescent="0.25">
      <c r="A14" s="118"/>
      <c r="B14" s="95"/>
      <c r="C14" s="8" t="s">
        <v>33</v>
      </c>
      <c r="D14" s="6">
        <f>_xlfn.STDEV.P(D$11:D$12)</f>
        <v>0.43442404500000009</v>
      </c>
      <c r="E14" s="6">
        <f>_xlfn.STDEV.P(E$11:E$12)</f>
        <v>0</v>
      </c>
      <c r="F14" s="6">
        <f>_xlfn.STDEV.P(F$11:F$12)</f>
        <v>8.1232505100000074E-2</v>
      </c>
      <c r="G14" s="6">
        <f>_xlfn.STDEV.P(G$11:G$12)</f>
        <v>2.8838980000000028E-4</v>
      </c>
      <c r="H14" s="6">
        <f t="shared" ref="H14:M14" si="5">_xlfn.STDEV.P(H$11:H$12)</f>
        <v>1.7501319449999988</v>
      </c>
      <c r="I14" s="6">
        <f t="shared" si="5"/>
        <v>0.11486860209999938</v>
      </c>
      <c r="J14" s="6">
        <f t="shared" si="5"/>
        <v>493.93099500000017</v>
      </c>
      <c r="K14" s="6">
        <f t="shared" si="5"/>
        <v>783.28893150000056</v>
      </c>
      <c r="L14" s="6">
        <f t="shared" si="5"/>
        <v>340.42034100000029</v>
      </c>
      <c r="M14" s="6">
        <f t="shared" si="5"/>
        <v>737.78305739999996</v>
      </c>
    </row>
    <row r="15" spans="1:13" x14ac:dyDescent="0.25">
      <c r="A15" s="118"/>
      <c r="B15" s="95">
        <v>4</v>
      </c>
      <c r="C15" s="12" t="s">
        <v>229</v>
      </c>
      <c r="D15" s="14">
        <v>16.68430987</v>
      </c>
      <c r="E15" s="14">
        <v>10.64993263</v>
      </c>
      <c r="F15" s="14">
        <v>0.23442050240000001</v>
      </c>
      <c r="G15" s="14">
        <v>1.88942372E-2</v>
      </c>
      <c r="H15" s="14">
        <v>7.8125837730000001</v>
      </c>
      <c r="I15" s="14">
        <v>0.54562857090000005</v>
      </c>
      <c r="J15" s="14">
        <v>4072.1210339999998</v>
      </c>
      <c r="K15" s="14">
        <v>3695.4599020000001</v>
      </c>
      <c r="L15" s="14">
        <v>489.9980367</v>
      </c>
      <c r="M15" s="14">
        <v>440.75212690000001</v>
      </c>
    </row>
    <row r="16" spans="1:13" x14ac:dyDescent="0.25">
      <c r="A16" s="118"/>
      <c r="B16" s="95"/>
      <c r="C16" s="12" t="s">
        <v>230</v>
      </c>
      <c r="D16" s="14">
        <v>16.445802359999998</v>
      </c>
      <c r="E16" s="14">
        <v>16.61589004</v>
      </c>
      <c r="F16" s="14">
        <v>0.29645157480000001</v>
      </c>
      <c r="G16" s="14">
        <v>1.849295657E-2</v>
      </c>
      <c r="H16" s="14">
        <v>8.9884740510000007</v>
      </c>
      <c r="I16" s="14">
        <v>0.58395586320000004</v>
      </c>
      <c r="J16" s="14">
        <v>6416.1137259999996</v>
      </c>
      <c r="K16" s="14">
        <v>3632.3116570000002</v>
      </c>
      <c r="L16" s="14">
        <v>4744.6211059999996</v>
      </c>
      <c r="M16" s="14">
        <v>2193.2046399999999</v>
      </c>
    </row>
    <row r="17" spans="1:13" x14ac:dyDescent="0.25">
      <c r="A17" s="118"/>
      <c r="B17" s="95"/>
      <c r="C17" s="12" t="s">
        <v>231</v>
      </c>
      <c r="D17" s="14">
        <v>8.2779790519999992</v>
      </c>
      <c r="E17" s="14">
        <v>11.34863266</v>
      </c>
      <c r="F17" s="14">
        <v>0.24883194249999999</v>
      </c>
      <c r="G17" s="14">
        <v>1.8234632050000001E-2</v>
      </c>
      <c r="H17" s="14">
        <v>8.3128396690000006</v>
      </c>
      <c r="I17" s="14">
        <v>0.40689875800000003</v>
      </c>
      <c r="J17" s="14">
        <v>3324.5128930000001</v>
      </c>
      <c r="K17" s="14">
        <v>5169.0290880000002</v>
      </c>
      <c r="L17" s="14">
        <v>346.83263319999998</v>
      </c>
      <c r="M17" s="14">
        <v>235.2271136</v>
      </c>
    </row>
    <row r="18" spans="1:13" x14ac:dyDescent="0.25">
      <c r="A18" s="118"/>
      <c r="B18" s="95"/>
      <c r="C18" s="7" t="s">
        <v>32</v>
      </c>
      <c r="D18" s="5">
        <f>AVERAGE(D$15:D$17)</f>
        <v>13.802697093999997</v>
      </c>
      <c r="E18" s="5">
        <f>AVERAGE(E$15:E$17)</f>
        <v>12.87148511</v>
      </c>
      <c r="F18" s="5">
        <f>AVERAGE(F$15:F$17)</f>
        <v>0.25990133989999997</v>
      </c>
      <c r="G18" s="5">
        <f>AVERAGE(G$15:G$17)</f>
        <v>1.8540608606666665E-2</v>
      </c>
      <c r="H18" s="5">
        <f t="shared" ref="H18:M18" si="6">AVERAGE(H$15:H$17)</f>
        <v>8.371299164333335</v>
      </c>
      <c r="I18" s="5">
        <f t="shared" si="6"/>
        <v>0.51216106403333339</v>
      </c>
      <c r="J18" s="5">
        <f t="shared" si="6"/>
        <v>4604.2492176666665</v>
      </c>
      <c r="K18" s="5">
        <f t="shared" si="6"/>
        <v>4165.6002156666664</v>
      </c>
      <c r="L18" s="5">
        <f t="shared" si="6"/>
        <v>1860.4839252999998</v>
      </c>
      <c r="M18" s="5">
        <f t="shared" si="6"/>
        <v>956.39462683333329</v>
      </c>
    </row>
    <row r="19" spans="1:13" x14ac:dyDescent="0.25">
      <c r="A19" s="118"/>
      <c r="B19" s="95"/>
      <c r="C19" s="8" t="s">
        <v>33</v>
      </c>
      <c r="D19" s="6">
        <f>_xlfn.STDEV.P(D$15:D$17)</f>
        <v>3.9077788696207758</v>
      </c>
      <c r="E19" s="6">
        <f>_xlfn.STDEV.P(E$15:E$17)</f>
        <v>2.6630147881472901</v>
      </c>
      <c r="F19" s="6">
        <f>_xlfn.STDEV.P(F$15:F$17)</f>
        <v>2.650612702593964E-2</v>
      </c>
      <c r="G19" s="6">
        <f>_xlfn.STDEV.P(G$15:G$17)</f>
        <v>2.713826031337693E-4</v>
      </c>
      <c r="H19" s="6">
        <f t="shared" ref="H19:M19" si="7">_xlfn.STDEV.P(H$15:H$17)</f>
        <v>0.48183165865248051</v>
      </c>
      <c r="I19" s="6">
        <f t="shared" si="7"/>
        <v>7.6058574521455771E-2</v>
      </c>
      <c r="J19" s="6">
        <f t="shared" si="7"/>
        <v>1317.0343530171265</v>
      </c>
      <c r="K19" s="6">
        <f t="shared" si="7"/>
        <v>709.99955473495834</v>
      </c>
      <c r="L19" s="6">
        <f t="shared" si="7"/>
        <v>2040.2303041588118</v>
      </c>
      <c r="M19" s="6">
        <f t="shared" si="7"/>
        <v>878.57247444362417</v>
      </c>
    </row>
    <row r="20" spans="1:13" x14ac:dyDescent="0.25">
      <c r="A20" s="118"/>
      <c r="B20" s="95">
        <v>5</v>
      </c>
      <c r="C20" s="15" t="s">
        <v>48</v>
      </c>
      <c r="D20" s="14">
        <v>11.49090462</v>
      </c>
      <c r="E20" s="14">
        <v>10.64993263</v>
      </c>
      <c r="F20" s="14">
        <v>0.16894502850000001</v>
      </c>
      <c r="G20" s="14">
        <v>1.8321098680000002E-2</v>
      </c>
      <c r="H20" s="14">
        <v>5.6927848430000001</v>
      </c>
      <c r="I20" s="14">
        <v>0.3163824959</v>
      </c>
      <c r="J20" s="14">
        <v>4986.8276949999999</v>
      </c>
      <c r="K20" s="14">
        <v>3249.6276760000001</v>
      </c>
      <c r="L20" s="14">
        <v>395.60882359999999</v>
      </c>
      <c r="M20" s="14">
        <v>742.85317640000005</v>
      </c>
    </row>
    <row r="21" spans="1:13" x14ac:dyDescent="0.25">
      <c r="A21" s="118"/>
      <c r="B21" s="95"/>
      <c r="C21" s="7" t="s">
        <v>32</v>
      </c>
      <c r="D21" s="5">
        <f>AVERAGE(D$20:D$20)</f>
        <v>11.49090462</v>
      </c>
      <c r="E21" s="5">
        <f t="shared" ref="E21:M21" si="8">AVERAGE(E$20:E$20)</f>
        <v>10.64993263</v>
      </c>
      <c r="F21" s="5">
        <f t="shared" si="8"/>
        <v>0.16894502850000001</v>
      </c>
      <c r="G21" s="5">
        <f t="shared" si="8"/>
        <v>1.8321098680000002E-2</v>
      </c>
      <c r="H21" s="5">
        <f t="shared" si="8"/>
        <v>5.6927848430000001</v>
      </c>
      <c r="I21" s="5">
        <f t="shared" si="8"/>
        <v>0.3163824959</v>
      </c>
      <c r="J21" s="5">
        <f t="shared" si="8"/>
        <v>4986.8276949999999</v>
      </c>
      <c r="K21" s="5">
        <f t="shared" si="8"/>
        <v>3249.6276760000001</v>
      </c>
      <c r="L21" s="5">
        <f t="shared" si="8"/>
        <v>395.60882359999999</v>
      </c>
      <c r="M21" s="5">
        <f t="shared" si="8"/>
        <v>742.85317640000005</v>
      </c>
    </row>
    <row r="22" spans="1:13" x14ac:dyDescent="0.25">
      <c r="A22" s="118"/>
      <c r="B22" s="95"/>
      <c r="C22" s="8" t="s">
        <v>33</v>
      </c>
      <c r="D22" s="6">
        <f>_xlfn.STDEV.P(D$20:D$20)</f>
        <v>0</v>
      </c>
      <c r="E22" s="6">
        <f t="shared" ref="E22:M22" si="9">_xlfn.STDEV.P(E$20:E$20)</f>
        <v>0</v>
      </c>
      <c r="F22" s="6">
        <f t="shared" si="9"/>
        <v>0</v>
      </c>
      <c r="G22" s="6">
        <f t="shared" si="9"/>
        <v>0</v>
      </c>
      <c r="H22" s="6">
        <f t="shared" si="9"/>
        <v>0</v>
      </c>
      <c r="I22" s="6">
        <f t="shared" si="9"/>
        <v>0</v>
      </c>
      <c r="J22" s="6">
        <f t="shared" si="9"/>
        <v>0</v>
      </c>
      <c r="K22" s="6">
        <f t="shared" si="9"/>
        <v>0</v>
      </c>
      <c r="L22" s="6">
        <f t="shared" si="9"/>
        <v>0</v>
      </c>
      <c r="M22" s="6">
        <f t="shared" si="9"/>
        <v>0</v>
      </c>
    </row>
    <row r="23" spans="1:13" x14ac:dyDescent="0.25">
      <c r="A23" s="118"/>
      <c r="B23" s="95">
        <v>6</v>
      </c>
      <c r="C23" s="15" t="s">
        <v>48</v>
      </c>
      <c r="D23" s="14">
        <v>18.77585685</v>
      </c>
      <c r="E23" s="14">
        <v>16.61589004</v>
      </c>
      <c r="F23" s="14">
        <v>0.37760879949999998</v>
      </c>
      <c r="G23" s="14">
        <v>1.878962407E-2</v>
      </c>
      <c r="H23" s="14">
        <v>16.613805509999999</v>
      </c>
      <c r="I23" s="14">
        <v>1.1400375119999999</v>
      </c>
      <c r="J23" s="14">
        <v>4330.2082030000001</v>
      </c>
      <c r="K23" s="14">
        <v>2594.2723559999999</v>
      </c>
      <c r="L23" s="14">
        <v>2387.6782170000001</v>
      </c>
      <c r="M23" s="14">
        <v>107.7903493</v>
      </c>
    </row>
    <row r="24" spans="1:13" x14ac:dyDescent="0.25">
      <c r="A24" s="118"/>
      <c r="B24" s="95"/>
      <c r="C24" s="15" t="s">
        <v>49</v>
      </c>
      <c r="D24" s="14">
        <v>28.969064580000001</v>
      </c>
      <c r="E24" s="14">
        <v>29.43701137</v>
      </c>
      <c r="F24" s="14">
        <v>0.3049406133</v>
      </c>
      <c r="G24" s="14">
        <v>1.859716967E-2</v>
      </c>
      <c r="H24" s="14">
        <v>21.640008259999998</v>
      </c>
      <c r="I24" s="14">
        <v>1.204620614</v>
      </c>
      <c r="J24" s="14">
        <v>1946.948541</v>
      </c>
      <c r="K24" s="14">
        <v>2296.2843120000002</v>
      </c>
      <c r="L24" s="14">
        <v>1509.4071719999999</v>
      </c>
      <c r="M24" s="14">
        <v>726.2664628</v>
      </c>
    </row>
    <row r="25" spans="1:13" x14ac:dyDescent="0.25">
      <c r="A25" s="118"/>
      <c r="B25" s="95"/>
      <c r="C25" s="15" t="s">
        <v>50</v>
      </c>
      <c r="D25" s="14">
        <v>21.46971602</v>
      </c>
      <c r="E25" s="14">
        <v>18.867613290000001</v>
      </c>
      <c r="F25" s="14">
        <v>0.2072132397</v>
      </c>
      <c r="G25" s="14">
        <v>1.8387902519999999E-2</v>
      </c>
      <c r="H25" s="14">
        <v>32.747890290000001</v>
      </c>
      <c r="I25" s="14">
        <v>1.9696595450000001</v>
      </c>
      <c r="J25" s="14">
        <v>1461.703387</v>
      </c>
      <c r="K25" s="14">
        <v>1358.1867219999999</v>
      </c>
      <c r="L25" s="14">
        <v>568.04350650000003</v>
      </c>
      <c r="M25" s="14">
        <v>117.5404309</v>
      </c>
    </row>
    <row r="26" spans="1:13" x14ac:dyDescent="0.25">
      <c r="A26" s="118"/>
      <c r="B26" s="95"/>
      <c r="C26" s="7" t="s">
        <v>32</v>
      </c>
      <c r="D26" s="5">
        <f>AVERAGE(D$23:D$25)</f>
        <v>23.071545816666667</v>
      </c>
      <c r="E26" s="5">
        <f t="shared" ref="E26:M26" si="10">AVERAGE(E$23:E$25)</f>
        <v>21.64017156666667</v>
      </c>
      <c r="F26" s="5">
        <f t="shared" si="10"/>
        <v>0.29658755083333332</v>
      </c>
      <c r="G26" s="5">
        <f t="shared" si="10"/>
        <v>1.8591565420000001E-2</v>
      </c>
      <c r="H26" s="5">
        <f t="shared" si="10"/>
        <v>23.667234686666664</v>
      </c>
      <c r="I26" s="5">
        <f t="shared" si="10"/>
        <v>1.4381058903333332</v>
      </c>
      <c r="J26" s="5">
        <f t="shared" si="10"/>
        <v>2579.6200436666663</v>
      </c>
      <c r="K26" s="5">
        <f t="shared" si="10"/>
        <v>2082.9144633333331</v>
      </c>
      <c r="L26" s="5">
        <f t="shared" si="10"/>
        <v>1488.3762985000001</v>
      </c>
      <c r="M26" s="5">
        <f t="shared" si="10"/>
        <v>317.19908100000004</v>
      </c>
    </row>
    <row r="27" spans="1:13" x14ac:dyDescent="0.25">
      <c r="A27" s="118"/>
      <c r="B27" s="95"/>
      <c r="C27" s="8" t="s">
        <v>33</v>
      </c>
      <c r="D27" s="6">
        <f>_xlfn.STDEV.P(D$23:D$25)</f>
        <v>4.3127535658671681</v>
      </c>
      <c r="E27" s="6">
        <f t="shared" ref="E27:M27" si="11">_xlfn.STDEV.P(E$23:E$25)</f>
        <v>5.5893110838325217</v>
      </c>
      <c r="F27" s="6">
        <f t="shared" si="11"/>
        <v>6.9814000216374322E-2</v>
      </c>
      <c r="G27" s="6">
        <f t="shared" si="11"/>
        <v>1.6405000588671679E-4</v>
      </c>
      <c r="H27" s="6">
        <f t="shared" si="11"/>
        <v>6.7408905524808791</v>
      </c>
      <c r="I27" s="6">
        <f t="shared" si="11"/>
        <v>0.37678880920050667</v>
      </c>
      <c r="J27" s="6">
        <f t="shared" si="11"/>
        <v>1253.6041088447539</v>
      </c>
      <c r="K27" s="6">
        <f t="shared" si="11"/>
        <v>526.70165045328599</v>
      </c>
      <c r="L27" s="6">
        <f t="shared" si="11"/>
        <v>743.01159396258629</v>
      </c>
      <c r="M27" s="6">
        <f t="shared" si="11"/>
        <v>289.2817060264174</v>
      </c>
    </row>
    <row r="28" spans="1:13" x14ac:dyDescent="0.25">
      <c r="A28" s="118"/>
      <c r="B28" s="95">
        <v>7</v>
      </c>
      <c r="C28" s="15" t="s">
        <v>51</v>
      </c>
      <c r="D28" s="14">
        <v>12.48542698</v>
      </c>
      <c r="E28" s="14">
        <v>14.63289488</v>
      </c>
      <c r="F28" s="14">
        <v>0.33272876839999999</v>
      </c>
      <c r="G28" s="14">
        <v>1.7789722139999999E-2</v>
      </c>
      <c r="H28" s="14">
        <v>12.626073119999999</v>
      </c>
      <c r="I28" s="14">
        <v>0.74410303879999995</v>
      </c>
      <c r="J28" s="14">
        <v>5671.2548930000003</v>
      </c>
      <c r="K28" s="14">
        <v>7561.0225620000001</v>
      </c>
      <c r="L28" s="14">
        <v>746.51097100000004</v>
      </c>
      <c r="M28" s="14">
        <v>522.36269430000004</v>
      </c>
    </row>
    <row r="29" spans="1:13" x14ac:dyDescent="0.25">
      <c r="A29" s="118"/>
      <c r="B29" s="95"/>
      <c r="C29" s="15" t="s">
        <v>52</v>
      </c>
      <c r="D29" s="14">
        <v>15.54019645</v>
      </c>
      <c r="E29" s="14">
        <v>43.09965425</v>
      </c>
      <c r="F29" s="14">
        <v>0.4596830824</v>
      </c>
      <c r="G29" s="14">
        <v>1.81139534E-2</v>
      </c>
      <c r="H29" s="14">
        <v>9.5420648579999998</v>
      </c>
      <c r="I29" s="14">
        <v>0.62185430129999997</v>
      </c>
      <c r="J29" s="14">
        <v>4574.2355850000004</v>
      </c>
      <c r="K29" s="14">
        <v>4870.9738289999996</v>
      </c>
      <c r="L29" s="14">
        <v>1369.4295259999999</v>
      </c>
      <c r="M29" s="14">
        <v>1177.441628</v>
      </c>
    </row>
    <row r="30" spans="1:13" x14ac:dyDescent="0.25">
      <c r="A30" s="118"/>
      <c r="B30" s="95"/>
      <c r="C30" s="15" t="s">
        <v>53</v>
      </c>
      <c r="D30" s="14">
        <v>15.37013352</v>
      </c>
      <c r="E30" s="14">
        <v>20.105442910000001</v>
      </c>
      <c r="F30" s="14">
        <v>0.22918729309999999</v>
      </c>
      <c r="G30" s="14">
        <v>1.731262741E-2</v>
      </c>
      <c r="H30" s="14">
        <v>10.35808988</v>
      </c>
      <c r="I30" s="14">
        <v>0.62053014719999999</v>
      </c>
      <c r="J30" s="14">
        <v>3844.001076</v>
      </c>
      <c r="K30" s="14">
        <v>4825.1872100000001</v>
      </c>
      <c r="L30" s="14">
        <v>1052.863607</v>
      </c>
      <c r="M30" s="14">
        <v>1404.8568150000001</v>
      </c>
    </row>
    <row r="31" spans="1:13" x14ac:dyDescent="0.25">
      <c r="A31" s="118"/>
      <c r="B31" s="95"/>
      <c r="C31" s="7" t="s">
        <v>32</v>
      </c>
      <c r="D31" s="5">
        <f>AVERAGE(D$28:D$30)</f>
        <v>14.465252316666666</v>
      </c>
      <c r="E31" s="5">
        <f t="shared" ref="E31:M31" si="12">AVERAGE(E$28:E$30)</f>
        <v>25.945997346666669</v>
      </c>
      <c r="F31" s="5">
        <f t="shared" si="12"/>
        <v>0.34053304796666667</v>
      </c>
      <c r="G31" s="5">
        <f t="shared" si="12"/>
        <v>1.7738767650000001E-2</v>
      </c>
      <c r="H31" s="5">
        <f t="shared" si="12"/>
        <v>10.842075952666667</v>
      </c>
      <c r="I31" s="5">
        <f t="shared" si="12"/>
        <v>0.66216249576666664</v>
      </c>
      <c r="J31" s="5">
        <f t="shared" si="12"/>
        <v>4696.4971846666667</v>
      </c>
      <c r="K31" s="5">
        <f t="shared" si="12"/>
        <v>5752.3945336666666</v>
      </c>
      <c r="L31" s="5">
        <f t="shared" si="12"/>
        <v>1056.2680346666666</v>
      </c>
      <c r="M31" s="5">
        <f t="shared" si="12"/>
        <v>1034.8870457666667</v>
      </c>
    </row>
    <row r="32" spans="1:13" x14ac:dyDescent="0.25">
      <c r="A32" s="118"/>
      <c r="B32" s="95"/>
      <c r="C32" s="8" t="s">
        <v>33</v>
      </c>
      <c r="D32" s="6">
        <f>_xlfn.STDEV.P(D$28:D$30)</f>
        <v>1.4016684398293595</v>
      </c>
      <c r="E32" s="6">
        <f t="shared" ref="E32:M32" si="13">_xlfn.STDEV.P(E$28:E$30)</f>
        <v>12.333508674964056</v>
      </c>
      <c r="F32" s="6">
        <f t="shared" si="13"/>
        <v>9.4261187862673956E-2</v>
      </c>
      <c r="G32" s="6">
        <f t="shared" si="13"/>
        <v>3.291181202352131E-4</v>
      </c>
      <c r="H32" s="6">
        <f t="shared" si="13"/>
        <v>1.3047243971870266</v>
      </c>
      <c r="I32" s="6">
        <f t="shared" si="13"/>
        <v>5.7943235385840043E-2</v>
      </c>
      <c r="J32" s="6">
        <f t="shared" si="13"/>
        <v>750.96606758675</v>
      </c>
      <c r="K32" s="6">
        <f t="shared" si="13"/>
        <v>1279.0297396267604</v>
      </c>
      <c r="L32" s="6">
        <f t="shared" si="13"/>
        <v>254.31682882659751</v>
      </c>
      <c r="M32" s="6">
        <f t="shared" si="13"/>
        <v>374.11257214400649</v>
      </c>
    </row>
    <row r="33" spans="1:13" x14ac:dyDescent="0.25">
      <c r="A33" s="118"/>
      <c r="B33" s="95">
        <v>8</v>
      </c>
      <c r="C33" s="15" t="s">
        <v>51</v>
      </c>
      <c r="D33" s="14">
        <v>15.092837319999999</v>
      </c>
      <c r="E33" s="14">
        <v>17.705992989999999</v>
      </c>
      <c r="F33" s="14">
        <v>0.28269268559999999</v>
      </c>
      <c r="G33" s="14">
        <v>1.8190106090000002E-2</v>
      </c>
      <c r="H33" s="14">
        <v>8.6009364119999994</v>
      </c>
      <c r="I33" s="14">
        <v>0.57135480390000004</v>
      </c>
      <c r="J33" s="14">
        <v>4092.3571999999999</v>
      </c>
      <c r="K33" s="14">
        <v>3607.6930480000001</v>
      </c>
      <c r="L33" s="14">
        <v>1107.7181430000001</v>
      </c>
      <c r="M33" s="14">
        <v>1013.380273</v>
      </c>
    </row>
    <row r="34" spans="1:13" x14ac:dyDescent="0.25">
      <c r="A34" s="118"/>
      <c r="B34" s="95"/>
      <c r="C34" s="15" t="s">
        <v>52</v>
      </c>
      <c r="D34" s="14">
        <v>6.7162577209999998</v>
      </c>
      <c r="E34" s="14">
        <v>14.63289488</v>
      </c>
      <c r="F34" s="14">
        <v>0.19656154240000001</v>
      </c>
      <c r="G34" s="14">
        <v>1.8480319030000001E-2</v>
      </c>
      <c r="H34" s="14">
        <v>5.0069104360000001</v>
      </c>
      <c r="I34" s="14">
        <v>0.24652035520000001</v>
      </c>
      <c r="J34" s="14">
        <v>5476.5933489999998</v>
      </c>
      <c r="K34" s="14">
        <v>5353.0289929999999</v>
      </c>
      <c r="L34" s="14">
        <v>469.58873199999999</v>
      </c>
      <c r="M34" s="14">
        <v>627.7726629</v>
      </c>
    </row>
    <row r="35" spans="1:13" x14ac:dyDescent="0.25">
      <c r="A35" s="118"/>
      <c r="B35" s="95"/>
      <c r="C35" s="15" t="s">
        <v>53</v>
      </c>
      <c r="D35" s="14">
        <v>21.793610659999999</v>
      </c>
      <c r="E35" s="14">
        <v>11.34863266</v>
      </c>
      <c r="F35" s="14">
        <v>0.16249295850000001</v>
      </c>
      <c r="G35" s="14">
        <v>1.837510786E-2</v>
      </c>
      <c r="H35" s="14">
        <v>11.968506809999999</v>
      </c>
      <c r="I35" s="14">
        <v>0.81263617649999997</v>
      </c>
      <c r="J35" s="14">
        <v>6481.8606250000003</v>
      </c>
      <c r="K35" s="14">
        <v>4808.9816559999999</v>
      </c>
      <c r="L35" s="14">
        <v>4889.387753</v>
      </c>
      <c r="M35" s="14">
        <v>1696.781937</v>
      </c>
    </row>
    <row r="36" spans="1:13" x14ac:dyDescent="0.25">
      <c r="A36" s="118"/>
      <c r="B36" s="95"/>
      <c r="C36" s="7" t="s">
        <v>32</v>
      </c>
      <c r="D36" s="5">
        <f>AVERAGE(D$33:D$35)</f>
        <v>14.534235233666665</v>
      </c>
      <c r="E36" s="5">
        <f t="shared" ref="E36:M36" si="14">AVERAGE(E$33:E$35)</f>
        <v>14.562506843333333</v>
      </c>
      <c r="F36" s="5">
        <f t="shared" si="14"/>
        <v>0.21391572883333332</v>
      </c>
      <c r="G36" s="5">
        <f t="shared" si="14"/>
        <v>1.8348510993333334E-2</v>
      </c>
      <c r="H36" s="5">
        <f t="shared" si="14"/>
        <v>8.5254512193333323</v>
      </c>
      <c r="I36" s="5">
        <f t="shared" si="14"/>
        <v>0.54350377853333331</v>
      </c>
      <c r="J36" s="5">
        <f t="shared" si="14"/>
        <v>5350.2703913333326</v>
      </c>
      <c r="K36" s="5">
        <f t="shared" si="14"/>
        <v>4589.9012323333336</v>
      </c>
      <c r="L36" s="5">
        <f t="shared" si="14"/>
        <v>2155.5648759999999</v>
      </c>
      <c r="M36" s="5">
        <f t="shared" si="14"/>
        <v>1112.6449576333334</v>
      </c>
    </row>
    <row r="37" spans="1:13" x14ac:dyDescent="0.25">
      <c r="A37" s="118"/>
      <c r="B37" s="95"/>
      <c r="C37" s="8" t="s">
        <v>33</v>
      </c>
      <c r="D37" s="6">
        <f>_xlfn.STDEV.P(D$33:D$35)</f>
        <v>6.1679640146991215</v>
      </c>
      <c r="E37" s="6">
        <f t="shared" ref="E37:M37" si="15">_xlfn.STDEV.P(E$33:E$35)</f>
        <v>2.5958586823558969</v>
      </c>
      <c r="F37" s="6">
        <f t="shared" si="15"/>
        <v>5.0582404310858899E-2</v>
      </c>
      <c r="G37" s="6">
        <f t="shared" si="15"/>
        <v>1.1996230692242214E-4</v>
      </c>
      <c r="H37" s="6">
        <f t="shared" si="15"/>
        <v>2.842560996631549</v>
      </c>
      <c r="I37" s="6">
        <f t="shared" si="15"/>
        <v>0.23195335808738832</v>
      </c>
      <c r="J37" s="6">
        <f t="shared" si="15"/>
        <v>979.59167403121887</v>
      </c>
      <c r="K37" s="6">
        <f t="shared" si="15"/>
        <v>729.17604835994132</v>
      </c>
      <c r="L37" s="6">
        <f t="shared" si="15"/>
        <v>1950.5799015339376</v>
      </c>
      <c r="M37" s="6">
        <f t="shared" si="15"/>
        <v>442.02964850747912</v>
      </c>
    </row>
    <row r="38" spans="1:13" x14ac:dyDescent="0.25">
      <c r="A38" s="118"/>
      <c r="B38" s="95">
        <v>9</v>
      </c>
      <c r="C38" s="15" t="s">
        <v>51</v>
      </c>
      <c r="D38" s="14">
        <v>22.046084050000001</v>
      </c>
      <c r="E38" s="14">
        <v>33.426205009999997</v>
      </c>
      <c r="F38" s="14">
        <v>0.1679504262</v>
      </c>
      <c r="G38" s="14">
        <v>1.8129210579999999E-2</v>
      </c>
      <c r="H38" s="14">
        <v>17.05547245</v>
      </c>
      <c r="I38" s="14">
        <v>1.027268734</v>
      </c>
      <c r="J38" s="14">
        <v>4568.3259029999999</v>
      </c>
      <c r="K38" s="14">
        <v>5502.7457640000002</v>
      </c>
      <c r="L38" s="14">
        <v>1449.4507779999999</v>
      </c>
      <c r="M38" s="14">
        <v>3318.2737059999999</v>
      </c>
    </row>
    <row r="39" spans="1:13" x14ac:dyDescent="0.25">
      <c r="A39" s="118"/>
      <c r="B39" s="95"/>
      <c r="C39" s="15" t="s">
        <v>52</v>
      </c>
      <c r="D39" s="14">
        <v>12.073746399999999</v>
      </c>
      <c r="E39" s="14">
        <v>22.830057310000001</v>
      </c>
      <c r="F39" s="14">
        <v>0.2055374448</v>
      </c>
      <c r="G39" s="14">
        <v>1.7900623840000001E-2</v>
      </c>
      <c r="H39" s="14">
        <v>11.41863596</v>
      </c>
      <c r="I39" s="14">
        <v>0.72724371740000004</v>
      </c>
      <c r="J39" s="14">
        <v>5807.0447480000003</v>
      </c>
      <c r="K39" s="14">
        <v>13527.51706</v>
      </c>
      <c r="L39" s="14">
        <v>1857.943227</v>
      </c>
      <c r="M39" s="14">
        <v>7932.0787140000002</v>
      </c>
    </row>
    <row r="40" spans="1:13" x14ac:dyDescent="0.25">
      <c r="A40" s="118"/>
      <c r="B40" s="95"/>
      <c r="C40" s="15" t="s">
        <v>53</v>
      </c>
      <c r="D40" s="14">
        <v>14.781532759999999</v>
      </c>
      <c r="E40" s="14">
        <v>17.705992989999999</v>
      </c>
      <c r="F40" s="14">
        <v>0.17160805039999999</v>
      </c>
      <c r="G40" s="14">
        <v>1.7978063969999999E-2</v>
      </c>
      <c r="H40" s="14">
        <v>13.28247105</v>
      </c>
      <c r="I40" s="14">
        <v>0.70238483689999998</v>
      </c>
      <c r="J40" s="14">
        <v>5705.4702619999998</v>
      </c>
      <c r="K40" s="14">
        <v>4243.0067090000002</v>
      </c>
      <c r="L40" s="14">
        <v>1518.4266210000001</v>
      </c>
      <c r="M40" s="14">
        <v>712.54486640000005</v>
      </c>
    </row>
    <row r="41" spans="1:13" x14ac:dyDescent="0.25">
      <c r="A41" s="118"/>
      <c r="B41" s="95"/>
      <c r="C41" s="7" t="s">
        <v>32</v>
      </c>
      <c r="D41" s="5">
        <f>AVERAGE(D$38:D$40)</f>
        <v>16.300454403333333</v>
      </c>
      <c r="E41" s="5">
        <f t="shared" ref="E41:M41" si="16">AVERAGE(E$38:E$40)</f>
        <v>24.65408510333333</v>
      </c>
      <c r="F41" s="5">
        <f t="shared" si="16"/>
        <v>0.18169864046666664</v>
      </c>
      <c r="G41" s="5">
        <f t="shared" si="16"/>
        <v>1.8002632796666668E-2</v>
      </c>
      <c r="H41" s="5">
        <f t="shared" si="16"/>
        <v>13.91885982</v>
      </c>
      <c r="I41" s="5">
        <f t="shared" si="16"/>
        <v>0.81896576276666666</v>
      </c>
      <c r="J41" s="5">
        <f t="shared" si="16"/>
        <v>5360.2803043333333</v>
      </c>
      <c r="K41" s="5">
        <f t="shared" si="16"/>
        <v>7757.7565110000005</v>
      </c>
      <c r="L41" s="5">
        <f t="shared" si="16"/>
        <v>1608.6068753333336</v>
      </c>
      <c r="M41" s="5">
        <f t="shared" si="16"/>
        <v>3987.6324287999996</v>
      </c>
    </row>
    <row r="42" spans="1:13" x14ac:dyDescent="0.25">
      <c r="A42" s="118"/>
      <c r="B42" s="95"/>
      <c r="C42" s="8" t="s">
        <v>33</v>
      </c>
      <c r="D42" s="6">
        <f>_xlfn.STDEV.P(D$38:D$40)</f>
        <v>4.2104807144665193</v>
      </c>
      <c r="E42" s="6">
        <f t="shared" ref="E42:M42" si="17">_xlfn.STDEV.P(E$38:E$40)</f>
        <v>6.5460713170357714</v>
      </c>
      <c r="F42" s="6">
        <f t="shared" si="17"/>
        <v>1.6922588409762074E-2</v>
      </c>
      <c r="G42" s="6">
        <f t="shared" si="17"/>
        <v>9.4923459898977691E-5</v>
      </c>
      <c r="H42" s="6">
        <f t="shared" si="17"/>
        <v>2.3448133406429141</v>
      </c>
      <c r="I42" s="6">
        <f t="shared" si="17"/>
        <v>0.14764165368306356</v>
      </c>
      <c r="J42" s="6">
        <f t="shared" si="17"/>
        <v>561.52956253134778</v>
      </c>
      <c r="K42" s="6">
        <f t="shared" si="17"/>
        <v>4112.1233944091564</v>
      </c>
      <c r="L42" s="6">
        <f t="shared" si="17"/>
        <v>178.54201919290949</v>
      </c>
      <c r="M42" s="6">
        <f t="shared" si="17"/>
        <v>2985.1240140628279</v>
      </c>
    </row>
    <row r="43" spans="1:13" x14ac:dyDescent="0.25">
      <c r="A43" s="118"/>
      <c r="B43" s="95">
        <v>10</v>
      </c>
      <c r="C43" s="15" t="s">
        <v>51</v>
      </c>
      <c r="D43" s="14">
        <v>5.8306678339999998</v>
      </c>
      <c r="E43" s="14">
        <v>22.830057310000001</v>
      </c>
      <c r="F43" s="14">
        <v>0.31588723260000001</v>
      </c>
      <c r="G43" s="14">
        <v>1.7705753929999998E-2</v>
      </c>
      <c r="H43" s="14">
        <v>4.3172622589999996</v>
      </c>
      <c r="I43" s="14">
        <v>0.31634939429999998</v>
      </c>
      <c r="J43" s="14">
        <v>3353.3686429999998</v>
      </c>
      <c r="K43" s="14">
        <v>816.00211609999997</v>
      </c>
      <c r="L43" s="14">
        <v>1229.422423</v>
      </c>
      <c r="M43" s="14">
        <v>309.05288239999999</v>
      </c>
    </row>
    <row r="44" spans="1:13" x14ac:dyDescent="0.25">
      <c r="A44" s="118"/>
      <c r="B44" s="95"/>
      <c r="C44" s="15" t="s">
        <v>52</v>
      </c>
      <c r="D44" s="14">
        <v>5.3384952700000001</v>
      </c>
      <c r="E44" s="14">
        <v>14.63289488</v>
      </c>
      <c r="F44" s="14">
        <v>0.32822260380000001</v>
      </c>
      <c r="G44" s="14">
        <v>1.7602747459999998E-2</v>
      </c>
      <c r="H44" s="14">
        <v>3.8634345579999998</v>
      </c>
      <c r="I44" s="14">
        <v>0.2037947789</v>
      </c>
      <c r="J44" s="14">
        <v>4104.4184699999996</v>
      </c>
      <c r="K44" s="14">
        <v>3580.505048</v>
      </c>
      <c r="L44" s="14">
        <v>414.36769220000002</v>
      </c>
      <c r="M44" s="14">
        <v>335.9119354</v>
      </c>
    </row>
    <row r="45" spans="1:13" x14ac:dyDescent="0.25">
      <c r="A45" s="118"/>
      <c r="B45" s="95"/>
      <c r="C45" s="15" t="s">
        <v>53</v>
      </c>
      <c r="D45" s="14">
        <v>12.402323450000001</v>
      </c>
      <c r="E45" s="14">
        <v>16.61589004</v>
      </c>
      <c r="F45" s="14">
        <v>0.63377464289999996</v>
      </c>
      <c r="G45" s="14">
        <v>1.6972098719999999E-2</v>
      </c>
      <c r="H45" s="14">
        <v>5.1045597239999996</v>
      </c>
      <c r="I45" s="14">
        <v>0.34155088589999999</v>
      </c>
      <c r="J45" s="14">
        <v>3695.4797610000001</v>
      </c>
      <c r="K45" s="14">
        <v>5582.9086790000001</v>
      </c>
      <c r="L45" s="14">
        <v>973.82177469999999</v>
      </c>
      <c r="M45" s="14">
        <v>916.61704789999999</v>
      </c>
    </row>
    <row r="46" spans="1:13" x14ac:dyDescent="0.25">
      <c r="A46" s="118"/>
      <c r="B46" s="95"/>
      <c r="C46" s="15" t="s">
        <v>54</v>
      </c>
      <c r="D46" s="14">
        <v>28.329357439999999</v>
      </c>
      <c r="E46" s="14">
        <v>29.43701137</v>
      </c>
      <c r="F46" s="14">
        <v>0.25434055859999999</v>
      </c>
      <c r="G46" s="14">
        <v>1.812158551E-2</v>
      </c>
      <c r="H46" s="14">
        <v>19.14742811</v>
      </c>
      <c r="I46" s="14">
        <v>1.120238657</v>
      </c>
      <c r="J46" s="14">
        <v>4705.2333079999999</v>
      </c>
      <c r="K46" s="14">
        <v>7658.6396999999997</v>
      </c>
      <c r="L46" s="14">
        <v>4045.9941330000001</v>
      </c>
      <c r="M46" s="14">
        <v>831.43370809999999</v>
      </c>
    </row>
    <row r="47" spans="1:13" x14ac:dyDescent="0.25">
      <c r="A47" s="118"/>
      <c r="B47" s="95"/>
      <c r="C47" s="7" t="s">
        <v>32</v>
      </c>
      <c r="D47" s="5">
        <f>AVERAGE(D$43:D$46)</f>
        <v>12.9752109985</v>
      </c>
      <c r="E47" s="5">
        <f t="shared" ref="E47:M47" si="18">AVERAGE(E$43:E$46)</f>
        <v>20.878963400000004</v>
      </c>
      <c r="F47" s="5">
        <f t="shared" si="18"/>
        <v>0.38305625947499999</v>
      </c>
      <c r="G47" s="5">
        <f t="shared" si="18"/>
        <v>1.7600546404999997E-2</v>
      </c>
      <c r="H47" s="5">
        <f t="shared" si="18"/>
        <v>8.1081711627500006</v>
      </c>
      <c r="I47" s="5">
        <f t="shared" si="18"/>
        <v>0.49548342902499998</v>
      </c>
      <c r="J47" s="5">
        <f t="shared" si="18"/>
        <v>3964.6250454999999</v>
      </c>
      <c r="K47" s="5">
        <f t="shared" si="18"/>
        <v>4409.5138857749998</v>
      </c>
      <c r="L47" s="5">
        <f t="shared" si="18"/>
        <v>1665.9015057249999</v>
      </c>
      <c r="M47" s="5">
        <f t="shared" si="18"/>
        <v>598.25389344999996</v>
      </c>
    </row>
    <row r="48" spans="1:13" x14ac:dyDescent="0.25">
      <c r="A48" s="118"/>
      <c r="B48" s="95"/>
      <c r="C48" s="8" t="s">
        <v>33</v>
      </c>
      <c r="D48" s="6">
        <f>_xlfn.STDEV.P(D$43:D$46)</f>
        <v>9.2930341820846696</v>
      </c>
      <c r="E48" s="6">
        <f t="shared" ref="E48:M48" si="19">_xlfn.STDEV.P(E$43:E$46)</f>
        <v>5.7929724436539587</v>
      </c>
      <c r="F48" s="6">
        <f t="shared" si="19"/>
        <v>0.14743290627011213</v>
      </c>
      <c r="G48" s="6">
        <f t="shared" si="19"/>
        <v>4.1155246010709254E-4</v>
      </c>
      <c r="H48" s="6">
        <f t="shared" si="19"/>
        <v>6.3889681244828731</v>
      </c>
      <c r="I48" s="6">
        <f t="shared" si="19"/>
        <v>0.36441240158768834</v>
      </c>
      <c r="J48" s="6">
        <f t="shared" si="19"/>
        <v>503.51672608328772</v>
      </c>
      <c r="K48" s="6">
        <f t="shared" si="19"/>
        <v>2526.5716093816054</v>
      </c>
      <c r="L48" s="6">
        <f t="shared" si="19"/>
        <v>1405.4061819059054</v>
      </c>
      <c r="M48" s="6">
        <f t="shared" si="19"/>
        <v>277.5736171799353</v>
      </c>
    </row>
    <row r="49" spans="1:13" x14ac:dyDescent="0.25">
      <c r="A49" s="118"/>
      <c r="B49" s="95">
        <v>11</v>
      </c>
      <c r="C49" s="15" t="s">
        <v>51</v>
      </c>
      <c r="D49" s="14">
        <v>17.465956970000001</v>
      </c>
      <c r="E49" s="14">
        <v>18.867613290000001</v>
      </c>
      <c r="F49" s="14">
        <v>0.15709937769999999</v>
      </c>
      <c r="G49" s="14">
        <v>1.7518651820000002E-2</v>
      </c>
      <c r="H49" s="14">
        <v>11.00484874</v>
      </c>
      <c r="I49" s="14">
        <v>0.77971020570000005</v>
      </c>
      <c r="J49" s="14">
        <v>3368.1727040000001</v>
      </c>
      <c r="K49" s="14">
        <v>3039.4675699999998</v>
      </c>
      <c r="L49" s="14">
        <v>1656.1445229999999</v>
      </c>
      <c r="M49" s="14">
        <v>530.59006790000001</v>
      </c>
    </row>
    <row r="50" spans="1:13" x14ac:dyDescent="0.25">
      <c r="A50" s="118"/>
      <c r="B50" s="95"/>
      <c r="C50" s="15" t="s">
        <v>52</v>
      </c>
      <c r="D50" s="14">
        <v>11.525295229999999</v>
      </c>
      <c r="E50" s="14">
        <v>15.592901339999999</v>
      </c>
      <c r="F50" s="14">
        <v>0.33321832019999997</v>
      </c>
      <c r="G50" s="14">
        <v>1.899084425E-2</v>
      </c>
      <c r="H50" s="14">
        <v>3.5082960320000001</v>
      </c>
      <c r="I50" s="14">
        <v>0.2035015768</v>
      </c>
      <c r="J50" s="14">
        <v>1528.6036140000001</v>
      </c>
      <c r="K50" s="14">
        <v>4026.2993390000001</v>
      </c>
      <c r="L50" s="14">
        <v>205.04011349999999</v>
      </c>
      <c r="M50" s="14">
        <v>554.37540669999998</v>
      </c>
    </row>
    <row r="51" spans="1:13" x14ac:dyDescent="0.25">
      <c r="A51" s="118"/>
      <c r="B51" s="95"/>
      <c r="C51" s="15" t="s">
        <v>53</v>
      </c>
      <c r="D51" s="14">
        <v>11.95076225</v>
      </c>
      <c r="E51" s="14">
        <v>16.61589004</v>
      </c>
      <c r="F51" s="14">
        <v>0.15822186620000001</v>
      </c>
      <c r="G51" s="14">
        <v>1.809801192E-2</v>
      </c>
      <c r="H51" s="14">
        <v>8.3890045959999995</v>
      </c>
      <c r="I51" s="14">
        <v>0.5616636264</v>
      </c>
      <c r="J51" s="14">
        <v>7372.7962790000001</v>
      </c>
      <c r="K51" s="14">
        <v>6296.3496809999997</v>
      </c>
      <c r="L51" s="14">
        <v>1977.7897049999999</v>
      </c>
      <c r="M51" s="14">
        <v>1429.015733</v>
      </c>
    </row>
    <row r="52" spans="1:13" x14ac:dyDescent="0.25">
      <c r="A52" s="118"/>
      <c r="B52" s="95"/>
      <c r="C52" s="7" t="s">
        <v>32</v>
      </c>
      <c r="D52" s="5">
        <f>AVERAGE(D$49:D$51)</f>
        <v>13.647338150000001</v>
      </c>
      <c r="E52" s="5">
        <f t="shared" ref="E52:M52" si="20">AVERAGE(E$49:E$51)</f>
        <v>17.025468223333334</v>
      </c>
      <c r="F52" s="5">
        <f t="shared" si="20"/>
        <v>0.21617985470000001</v>
      </c>
      <c r="G52" s="5">
        <f t="shared" si="20"/>
        <v>1.8202502663333332E-2</v>
      </c>
      <c r="H52" s="5">
        <f t="shared" si="20"/>
        <v>7.634049789333333</v>
      </c>
      <c r="I52" s="5">
        <f t="shared" si="20"/>
        <v>0.51495846963333336</v>
      </c>
      <c r="J52" s="5">
        <f t="shared" si="20"/>
        <v>4089.8575323333334</v>
      </c>
      <c r="K52" s="5">
        <f t="shared" si="20"/>
        <v>4454.0388633333332</v>
      </c>
      <c r="L52" s="5">
        <f t="shared" si="20"/>
        <v>1279.6581138333333</v>
      </c>
      <c r="M52" s="5">
        <f t="shared" si="20"/>
        <v>837.99373586666661</v>
      </c>
    </row>
    <row r="53" spans="1:13" x14ac:dyDescent="0.25">
      <c r="A53" s="118"/>
      <c r="B53" s="95"/>
      <c r="C53" s="8" t="s">
        <v>33</v>
      </c>
      <c r="D53" s="6">
        <f>_xlfn.STDEV.P(D$49:D$51)</f>
        <v>2.705752244832051</v>
      </c>
      <c r="E53" s="6">
        <f t="shared" ref="E53:M53" si="21">_xlfn.STDEV.P(E$49:E$51)</f>
        <v>1.3679060165243273</v>
      </c>
      <c r="F53" s="6">
        <f t="shared" si="21"/>
        <v>8.2759961334186852E-2</v>
      </c>
      <c r="G53" s="6">
        <f t="shared" si="21"/>
        <v>6.055445892302725E-4</v>
      </c>
      <c r="H53" s="6">
        <f t="shared" si="21"/>
        <v>3.1066641483577802</v>
      </c>
      <c r="I53" s="6">
        <f t="shared" si="21"/>
        <v>0.23754315363199965</v>
      </c>
      <c r="J53" s="6">
        <f t="shared" si="21"/>
        <v>2439.8454486565106</v>
      </c>
      <c r="K53" s="6">
        <f t="shared" si="21"/>
        <v>1363.5837822311298</v>
      </c>
      <c r="L53" s="6">
        <f t="shared" si="21"/>
        <v>771.13197779033999</v>
      </c>
      <c r="M53" s="6">
        <f t="shared" si="21"/>
        <v>418.02845709119163</v>
      </c>
    </row>
    <row r="54" spans="1:13" x14ac:dyDescent="0.25">
      <c r="A54" s="118"/>
      <c r="B54" s="95">
        <v>12</v>
      </c>
      <c r="C54" s="15" t="s">
        <v>51</v>
      </c>
      <c r="D54" s="14">
        <v>8.8568359819999998</v>
      </c>
      <c r="E54" s="14">
        <v>22.830057310000001</v>
      </c>
      <c r="F54" s="14">
        <v>0.19349633120000001</v>
      </c>
      <c r="G54" s="14">
        <v>1.77497364E-2</v>
      </c>
      <c r="H54" s="14">
        <v>11.777470810000001</v>
      </c>
      <c r="I54" s="14">
        <v>0.76548031839999997</v>
      </c>
      <c r="J54" s="14">
        <v>5925.0496670000002</v>
      </c>
      <c r="K54" s="14">
        <v>2710.752829</v>
      </c>
      <c r="L54" s="14">
        <v>2661.7219839999998</v>
      </c>
      <c r="M54" s="14">
        <v>731.08690530000001</v>
      </c>
    </row>
    <row r="55" spans="1:13" x14ac:dyDescent="0.25">
      <c r="A55" s="118"/>
      <c r="B55" s="95"/>
      <c r="C55" s="15" t="s">
        <v>52</v>
      </c>
      <c r="D55" s="14">
        <v>8.296991877</v>
      </c>
      <c r="E55" s="14">
        <v>20.105442910000001</v>
      </c>
      <c r="F55" s="14">
        <v>0.33943999200000002</v>
      </c>
      <c r="G55" s="14">
        <v>1.7944072870000001E-2</v>
      </c>
      <c r="H55" s="14">
        <v>11.03078485</v>
      </c>
      <c r="I55" s="14">
        <v>0.7144171922</v>
      </c>
      <c r="J55" s="14">
        <v>3175.2322100000001</v>
      </c>
      <c r="K55" s="14">
        <v>6182.1891009999999</v>
      </c>
      <c r="L55" s="14">
        <v>461.41180229999998</v>
      </c>
      <c r="M55" s="14">
        <v>910.62723789999995</v>
      </c>
    </row>
    <row r="56" spans="1:13" x14ac:dyDescent="0.25">
      <c r="A56" s="118"/>
      <c r="B56" s="95"/>
      <c r="C56" s="15" t="s">
        <v>53</v>
      </c>
      <c r="D56" s="14">
        <v>9.5607601950000003</v>
      </c>
      <c r="E56" s="14">
        <v>24.327847240000001</v>
      </c>
      <c r="F56" s="14">
        <v>0.20425401300000001</v>
      </c>
      <c r="G56" s="14">
        <v>1.7524435790000001E-2</v>
      </c>
      <c r="H56" s="14">
        <v>5.0880969599999997</v>
      </c>
      <c r="I56" s="14">
        <v>0.3234224732</v>
      </c>
      <c r="J56" s="14">
        <v>4488.2125679999999</v>
      </c>
      <c r="K56" s="14">
        <v>761.44984290000002</v>
      </c>
      <c r="L56" s="14">
        <v>878.58274100000006</v>
      </c>
      <c r="M56" s="14">
        <v>157.2910291</v>
      </c>
    </row>
    <row r="57" spans="1:13" x14ac:dyDescent="0.25">
      <c r="A57" s="118"/>
      <c r="B57" s="95"/>
      <c r="C57" s="15" t="s">
        <v>54</v>
      </c>
      <c r="D57" s="14">
        <v>16.295783190000002</v>
      </c>
      <c r="E57" s="14">
        <v>16.61589004</v>
      </c>
      <c r="F57" s="14">
        <v>0.48966577839999997</v>
      </c>
      <c r="G57" s="14">
        <v>1.6630593339999999E-2</v>
      </c>
      <c r="H57" s="14">
        <v>8.6749838229999998</v>
      </c>
      <c r="I57" s="14">
        <v>0.48209432699999999</v>
      </c>
      <c r="J57" s="14">
        <v>2745.5595050000002</v>
      </c>
      <c r="K57" s="14">
        <v>4423.4764649999997</v>
      </c>
      <c r="L57" s="14">
        <v>411.9246799</v>
      </c>
      <c r="M57" s="14">
        <v>603.55637990000002</v>
      </c>
    </row>
    <row r="58" spans="1:13" x14ac:dyDescent="0.25">
      <c r="A58" s="118"/>
      <c r="B58" s="95"/>
      <c r="C58" s="7" t="s">
        <v>32</v>
      </c>
      <c r="D58" s="5">
        <f>AVERAGE(D$54:D$57)</f>
        <v>10.752592811</v>
      </c>
      <c r="E58" s="5">
        <f t="shared" ref="E58:M58" si="22">AVERAGE(E$54:E$57)</f>
        <v>20.969809375000001</v>
      </c>
      <c r="F58" s="5">
        <f t="shared" si="22"/>
        <v>0.30671402865000003</v>
      </c>
      <c r="G58" s="5">
        <f t="shared" si="22"/>
        <v>1.74622096E-2</v>
      </c>
      <c r="H58" s="5">
        <f t="shared" si="22"/>
        <v>9.14283411075</v>
      </c>
      <c r="I58" s="5">
        <f t="shared" si="22"/>
        <v>0.57135357769999995</v>
      </c>
      <c r="J58" s="5">
        <f t="shared" si="22"/>
        <v>4083.5134875000003</v>
      </c>
      <c r="K58" s="5">
        <f t="shared" si="22"/>
        <v>3519.467059475</v>
      </c>
      <c r="L58" s="5">
        <f t="shared" si="22"/>
        <v>1103.4103018000001</v>
      </c>
      <c r="M58" s="5">
        <f t="shared" si="22"/>
        <v>600.64038804999996</v>
      </c>
    </row>
    <row r="59" spans="1:13" x14ac:dyDescent="0.25">
      <c r="A59" s="118"/>
      <c r="B59" s="95"/>
      <c r="C59" s="8" t="s">
        <v>33</v>
      </c>
      <c r="D59" s="6">
        <f>_xlfn.STDEV.P(D$54:D$57)</f>
        <v>3.2315357983535256</v>
      </c>
      <c r="E59" s="6">
        <f t="shared" ref="E59:M59" si="23">_xlfn.STDEV.P(E$54:E$57)</f>
        <v>2.9343092732340299</v>
      </c>
      <c r="F59" s="6">
        <f t="shared" si="23"/>
        <v>0.12026910787547455</v>
      </c>
      <c r="G59" s="6">
        <f t="shared" si="23"/>
        <v>5.0257376928955391E-4</v>
      </c>
      <c r="H59" s="6">
        <f t="shared" si="23"/>
        <v>2.6060240685903855</v>
      </c>
      <c r="I59" s="6">
        <f t="shared" si="23"/>
        <v>0.1785983172252226</v>
      </c>
      <c r="J59" s="6">
        <f t="shared" si="23"/>
        <v>1241.9875788941724</v>
      </c>
      <c r="K59" s="6">
        <f t="shared" si="23"/>
        <v>2010.4725407971632</v>
      </c>
      <c r="L59" s="6">
        <f t="shared" si="23"/>
        <v>917.76864862978289</v>
      </c>
      <c r="M59" s="6">
        <f t="shared" si="23"/>
        <v>278.24238445662195</v>
      </c>
    </row>
    <row r="60" spans="1:13" x14ac:dyDescent="0.25">
      <c r="A60" s="118"/>
      <c r="B60" s="95">
        <v>13</v>
      </c>
      <c r="C60" s="16" t="s">
        <v>55</v>
      </c>
      <c r="D60" s="14">
        <v>21.37405691</v>
      </c>
      <c r="E60" s="14">
        <v>8.8015026699999996</v>
      </c>
      <c r="F60" s="14">
        <v>0.49793682420000002</v>
      </c>
      <c r="G60" s="14">
        <v>1.9637795570000002E-2</v>
      </c>
      <c r="H60" s="14">
        <v>7.2690080229999996</v>
      </c>
      <c r="I60" s="14">
        <v>0.43310208259999999</v>
      </c>
      <c r="J60" s="14">
        <v>6723.0055970000003</v>
      </c>
      <c r="K60" s="14">
        <v>2611.7732000000001</v>
      </c>
      <c r="L60" s="14">
        <v>1817.5221220000001</v>
      </c>
      <c r="M60" s="14">
        <v>173.33747969999999</v>
      </c>
    </row>
    <row r="61" spans="1:13" x14ac:dyDescent="0.25">
      <c r="A61" s="118"/>
      <c r="B61" s="95"/>
      <c r="C61" s="16" t="s">
        <v>56</v>
      </c>
      <c r="D61" s="14">
        <v>43.370390110000002</v>
      </c>
      <c r="E61" s="14">
        <v>12.09317165</v>
      </c>
      <c r="F61" s="14">
        <v>0.36869987119999997</v>
      </c>
      <c r="G61" s="14">
        <v>1.804335537E-2</v>
      </c>
      <c r="H61" s="14">
        <v>29.44374809</v>
      </c>
      <c r="I61" s="14">
        <v>1.9079934590000001</v>
      </c>
      <c r="J61" s="14">
        <v>667.26701030000004</v>
      </c>
      <c r="K61" s="14">
        <v>1721.9502649999999</v>
      </c>
      <c r="L61" s="14">
        <v>785.39173840000001</v>
      </c>
      <c r="M61" s="14">
        <v>1653.6211969999999</v>
      </c>
    </row>
    <row r="62" spans="1:13" x14ac:dyDescent="0.25">
      <c r="A62" s="118"/>
      <c r="B62" s="95"/>
      <c r="C62" s="16" t="s">
        <v>57</v>
      </c>
      <c r="D62" s="14">
        <v>12.69522594</v>
      </c>
      <c r="E62" s="14">
        <v>9.3789345130000008</v>
      </c>
      <c r="F62" s="14">
        <v>0.26831323569999999</v>
      </c>
      <c r="G62" s="14">
        <v>1.9433027709999998E-2</v>
      </c>
      <c r="H62" s="14">
        <v>3.135200507</v>
      </c>
      <c r="I62" s="14">
        <v>0.16904286299999999</v>
      </c>
      <c r="J62" s="14">
        <v>3203.2885719999999</v>
      </c>
      <c r="K62" s="14">
        <v>2520.1592350000001</v>
      </c>
      <c r="L62" s="14">
        <v>328.67542850000001</v>
      </c>
      <c r="M62" s="14">
        <v>285.98312040000002</v>
      </c>
    </row>
    <row r="63" spans="1:13" x14ac:dyDescent="0.25">
      <c r="A63" s="118"/>
      <c r="B63" s="95"/>
      <c r="C63" s="7" t="s">
        <v>32</v>
      </c>
      <c r="D63" s="5">
        <f>AVERAGE(D$60:D$62)</f>
        <v>25.81322432</v>
      </c>
      <c r="E63" s="5">
        <f t="shared" ref="E63:M63" si="24">AVERAGE(E$60:E$62)</f>
        <v>10.091202944333334</v>
      </c>
      <c r="F63" s="5">
        <f t="shared" si="24"/>
        <v>0.37831664370000001</v>
      </c>
      <c r="G63" s="5">
        <f t="shared" si="24"/>
        <v>1.903805955E-2</v>
      </c>
      <c r="H63" s="5">
        <f t="shared" si="24"/>
        <v>13.282652206666667</v>
      </c>
      <c r="I63" s="5">
        <f t="shared" si="24"/>
        <v>0.83671280153333338</v>
      </c>
      <c r="J63" s="5">
        <f t="shared" si="24"/>
        <v>3531.1870597666671</v>
      </c>
      <c r="K63" s="5">
        <f t="shared" si="24"/>
        <v>2284.6275666666666</v>
      </c>
      <c r="L63" s="5">
        <f t="shared" si="24"/>
        <v>977.19642963333342</v>
      </c>
      <c r="M63" s="5">
        <f t="shared" si="24"/>
        <v>704.31393236666656</v>
      </c>
    </row>
    <row r="64" spans="1:13" x14ac:dyDescent="0.25">
      <c r="A64" s="118"/>
      <c r="B64" s="95"/>
      <c r="C64" s="8" t="s">
        <v>33</v>
      </c>
      <c r="D64" s="6">
        <f>_xlfn.STDEV.P(D$60:D$62)</f>
        <v>12.910488751001846</v>
      </c>
      <c r="E64" s="6">
        <f t="shared" ref="E64:M64" si="25">_xlfn.STDEV.P(E$60:E$62)</f>
        <v>1.4350995104124549</v>
      </c>
      <c r="F64" s="6">
        <f t="shared" si="25"/>
        <v>9.3989750625238858E-2</v>
      </c>
      <c r="G64" s="6">
        <f t="shared" si="25"/>
        <v>7.0831244207828208E-4</v>
      </c>
      <c r="H64" s="6">
        <f t="shared" si="25"/>
        <v>11.551561402614357</v>
      </c>
      <c r="I64" s="6">
        <f t="shared" si="25"/>
        <v>0.76514203612166043</v>
      </c>
      <c r="J64" s="6">
        <f t="shared" si="25"/>
        <v>2483.0935707059157</v>
      </c>
      <c r="K64" s="6">
        <f t="shared" si="25"/>
        <v>399.62698357669797</v>
      </c>
      <c r="L64" s="6">
        <f t="shared" si="25"/>
        <v>622.76688997345082</v>
      </c>
      <c r="M64" s="6">
        <f t="shared" si="25"/>
        <v>672.83503283068057</v>
      </c>
    </row>
    <row r="65" spans="1:13" x14ac:dyDescent="0.25">
      <c r="A65" s="118"/>
      <c r="B65" s="95">
        <v>14</v>
      </c>
      <c r="C65" s="16" t="s">
        <v>55</v>
      </c>
      <c r="D65" s="14">
        <v>14.5605013</v>
      </c>
      <c r="E65" s="14">
        <v>16.61589004</v>
      </c>
      <c r="F65" s="14">
        <v>0.23063868870000001</v>
      </c>
      <c r="G65" s="14">
        <v>1.9596601469999999E-2</v>
      </c>
      <c r="H65" s="14">
        <v>20.324715919999999</v>
      </c>
      <c r="I65" s="14">
        <v>1.2353558149999999</v>
      </c>
      <c r="J65" s="14">
        <v>7724.4066919999996</v>
      </c>
      <c r="K65" s="14">
        <v>3309.475868</v>
      </c>
      <c r="L65" s="14">
        <v>3346.6460999999999</v>
      </c>
      <c r="M65" s="14">
        <v>989.65024919999996</v>
      </c>
    </row>
    <row r="66" spans="1:13" x14ac:dyDescent="0.25">
      <c r="A66" s="118"/>
      <c r="B66" s="95"/>
      <c r="C66" s="16" t="s">
        <v>56</v>
      </c>
      <c r="D66" s="14">
        <v>9.0750384739999994</v>
      </c>
      <c r="E66" s="14">
        <v>16.61589004</v>
      </c>
      <c r="F66" s="14">
        <v>0.50893400830000002</v>
      </c>
      <c r="G66" s="14">
        <v>1.892097412E-2</v>
      </c>
      <c r="H66" s="14">
        <v>12.494140379999999</v>
      </c>
      <c r="I66" s="14">
        <v>0.71883770059999996</v>
      </c>
      <c r="J66" s="14" t="s">
        <v>58</v>
      </c>
      <c r="K66" s="14">
        <v>1036.481448</v>
      </c>
      <c r="L66" s="14" t="s">
        <v>58</v>
      </c>
      <c r="M66" s="14">
        <v>132.76736539999999</v>
      </c>
    </row>
    <row r="67" spans="1:13" x14ac:dyDescent="0.25">
      <c r="A67" s="118"/>
      <c r="B67" s="95"/>
      <c r="C67" s="16" t="s">
        <v>57</v>
      </c>
      <c r="D67" s="14">
        <v>23.034257459999999</v>
      </c>
      <c r="E67" s="14">
        <v>22.830057310000001</v>
      </c>
      <c r="F67" s="14">
        <v>0.37008485099999999</v>
      </c>
      <c r="G67" s="14">
        <v>1.8170777570000001E-2</v>
      </c>
      <c r="H67" s="14">
        <v>16.673993939999999</v>
      </c>
      <c r="I67" s="14">
        <v>1.1728279770000001</v>
      </c>
      <c r="J67" s="14">
        <v>3842.5394799999999</v>
      </c>
      <c r="K67" s="14">
        <v>2669.9646469999998</v>
      </c>
      <c r="L67" s="14">
        <v>1188.783242</v>
      </c>
      <c r="M67" s="14">
        <v>556.89532380000003</v>
      </c>
    </row>
    <row r="68" spans="1:13" x14ac:dyDescent="0.25">
      <c r="A68" s="118"/>
      <c r="B68" s="95"/>
      <c r="C68" s="7" t="s">
        <v>32</v>
      </c>
      <c r="D68" s="5">
        <f>AVERAGE(D$65:D$67)</f>
        <v>15.556599078</v>
      </c>
      <c r="E68" s="5">
        <f t="shared" ref="E68:M68" si="26">AVERAGE(E$65:E$67)</f>
        <v>18.68727913</v>
      </c>
      <c r="F68" s="5">
        <f t="shared" si="26"/>
        <v>0.36988584933333329</v>
      </c>
      <c r="G68" s="5">
        <f t="shared" si="26"/>
        <v>1.8896117719999998E-2</v>
      </c>
      <c r="H68" s="5">
        <f t="shared" si="26"/>
        <v>16.497616746666665</v>
      </c>
      <c r="I68" s="5">
        <f t="shared" si="26"/>
        <v>1.0423404975333332</v>
      </c>
      <c r="J68" s="5">
        <f t="shared" si="26"/>
        <v>5783.473086</v>
      </c>
      <c r="K68" s="5">
        <f t="shared" si="26"/>
        <v>2338.6406543333333</v>
      </c>
      <c r="L68" s="5">
        <f t="shared" si="26"/>
        <v>2267.7146709999997</v>
      </c>
      <c r="M68" s="5">
        <f t="shared" si="26"/>
        <v>559.77097946666663</v>
      </c>
    </row>
    <row r="69" spans="1:13" x14ac:dyDescent="0.25">
      <c r="A69" s="118"/>
      <c r="B69" s="95"/>
      <c r="C69" s="8" t="s">
        <v>33</v>
      </c>
      <c r="D69" s="6">
        <f>_xlfn.STDEV.P(D$65:D$67)</f>
        <v>5.742189289941491</v>
      </c>
      <c r="E69" s="6">
        <f t="shared" ref="E69:M69" si="27">_xlfn.STDEV.P(E$65:E$67)</f>
        <v>2.9293865440296787</v>
      </c>
      <c r="F69" s="6">
        <f t="shared" si="27"/>
        <v>0.11361367561188522</v>
      </c>
      <c r="G69" s="6">
        <f t="shared" si="27"/>
        <v>5.8235546356643774E-4</v>
      </c>
      <c r="H69" s="6">
        <f t="shared" si="27"/>
        <v>3.1992509547973524</v>
      </c>
      <c r="I69" s="6">
        <f t="shared" si="27"/>
        <v>0.23017091815866669</v>
      </c>
      <c r="J69" s="6">
        <f t="shared" si="27"/>
        <v>1940.9336059999989</v>
      </c>
      <c r="K69" s="6">
        <f t="shared" si="27"/>
        <v>957.06412165024074</v>
      </c>
      <c r="L69" s="6">
        <f t="shared" si="27"/>
        <v>1078.931429</v>
      </c>
      <c r="M69" s="6">
        <f t="shared" si="27"/>
        <v>349.82688212313053</v>
      </c>
    </row>
    <row r="70" spans="1:13" x14ac:dyDescent="0.25">
      <c r="A70" s="118"/>
      <c r="B70" s="95">
        <v>15</v>
      </c>
      <c r="C70" s="16" t="s">
        <v>236</v>
      </c>
      <c r="D70" s="14">
        <v>23.26896734</v>
      </c>
      <c r="E70" s="14">
        <v>45.927252420000002</v>
      </c>
      <c r="F70" s="14">
        <v>0.36508574500000002</v>
      </c>
      <c r="G70" s="14">
        <v>1.7803276E-2</v>
      </c>
      <c r="H70" s="14">
        <v>13.28598371</v>
      </c>
      <c r="I70" s="14">
        <v>0.658273361</v>
      </c>
      <c r="J70" s="14">
        <v>4660.9917930000001</v>
      </c>
      <c r="K70" s="14">
        <v>4808.0120930000003</v>
      </c>
      <c r="L70" s="14">
        <v>1632.253954</v>
      </c>
      <c r="M70" s="14">
        <v>2514.0973819999999</v>
      </c>
    </row>
    <row r="71" spans="1:13" x14ac:dyDescent="0.25">
      <c r="A71" s="118"/>
      <c r="B71" s="95"/>
      <c r="C71" s="7" t="s">
        <v>32</v>
      </c>
      <c r="D71" s="5">
        <f>AVERAGE(D$70:D$70)</f>
        <v>23.26896734</v>
      </c>
      <c r="E71" s="5">
        <f t="shared" ref="E71:M71" si="28">AVERAGE(E$70:E$70)</f>
        <v>45.927252420000002</v>
      </c>
      <c r="F71" s="5">
        <f t="shared" si="28"/>
        <v>0.36508574500000002</v>
      </c>
      <c r="G71" s="5">
        <f t="shared" si="28"/>
        <v>1.7803276E-2</v>
      </c>
      <c r="H71" s="5">
        <f t="shared" si="28"/>
        <v>13.28598371</v>
      </c>
      <c r="I71" s="5">
        <f t="shared" si="28"/>
        <v>0.658273361</v>
      </c>
      <c r="J71" s="5">
        <f t="shared" si="28"/>
        <v>4660.9917930000001</v>
      </c>
      <c r="K71" s="5">
        <f t="shared" si="28"/>
        <v>4808.0120930000003</v>
      </c>
      <c r="L71" s="5">
        <f t="shared" si="28"/>
        <v>1632.253954</v>
      </c>
      <c r="M71" s="5">
        <f t="shared" si="28"/>
        <v>2514.0973819999999</v>
      </c>
    </row>
    <row r="72" spans="1:13" x14ac:dyDescent="0.25">
      <c r="A72" s="118"/>
      <c r="B72" s="95"/>
      <c r="C72" s="8" t="s">
        <v>33</v>
      </c>
      <c r="D72" s="6">
        <f>_xlfn.STDEV.P(D$70:D$70)</f>
        <v>0</v>
      </c>
      <c r="E72" s="6">
        <f t="shared" ref="E72:M72" si="29">_xlfn.STDEV.P(E$70:E$70)</f>
        <v>0</v>
      </c>
      <c r="F72" s="6">
        <f t="shared" si="29"/>
        <v>0</v>
      </c>
      <c r="G72" s="6">
        <f t="shared" si="29"/>
        <v>0</v>
      </c>
      <c r="H72" s="6">
        <f t="shared" si="29"/>
        <v>0</v>
      </c>
      <c r="I72" s="6">
        <f t="shared" si="29"/>
        <v>0</v>
      </c>
      <c r="J72" s="6">
        <f t="shared" si="29"/>
        <v>0</v>
      </c>
      <c r="K72" s="6">
        <f t="shared" si="29"/>
        <v>0</v>
      </c>
      <c r="L72" s="6">
        <f t="shared" si="29"/>
        <v>0</v>
      </c>
      <c r="M72" s="6">
        <f t="shared" si="29"/>
        <v>0</v>
      </c>
    </row>
    <row r="73" spans="1:13" x14ac:dyDescent="0.25">
      <c r="A73" s="118"/>
      <c r="B73" s="95">
        <v>16</v>
      </c>
      <c r="C73" s="16" t="s">
        <v>236</v>
      </c>
      <c r="D73" s="14">
        <v>21.737185870000001</v>
      </c>
      <c r="E73" s="14">
        <v>31.36825747</v>
      </c>
      <c r="F73" s="14">
        <v>0.19723070700000001</v>
      </c>
      <c r="G73" s="14">
        <v>1.7647526E-2</v>
      </c>
      <c r="H73" s="14">
        <v>16.110213569999999</v>
      </c>
      <c r="I73" s="14">
        <v>0.99600487999999998</v>
      </c>
      <c r="J73" s="14">
        <v>3839.0312530000001</v>
      </c>
      <c r="K73" s="14">
        <v>5304.1315930000001</v>
      </c>
      <c r="L73" s="14">
        <v>1632.4114380000001</v>
      </c>
      <c r="M73" s="14">
        <v>1513.6410020000001</v>
      </c>
    </row>
    <row r="74" spans="1:13" x14ac:dyDescent="0.25">
      <c r="A74" s="118"/>
      <c r="B74" s="95"/>
      <c r="C74" s="16" t="s">
        <v>237</v>
      </c>
      <c r="D74" s="14">
        <v>13.86046376</v>
      </c>
      <c r="E74" s="14">
        <v>24.327847240000001</v>
      </c>
      <c r="F74" s="14">
        <v>0.252003906</v>
      </c>
      <c r="G74" s="14">
        <v>1.7949600999999999E-2</v>
      </c>
      <c r="H74" s="14">
        <v>9.641516416</v>
      </c>
      <c r="I74" s="14">
        <v>0.61220575700000002</v>
      </c>
      <c r="J74" s="14">
        <v>2781.3306400000001</v>
      </c>
      <c r="K74" s="14">
        <v>4670.0332159999998</v>
      </c>
      <c r="L74" s="14">
        <v>826.71466290000001</v>
      </c>
      <c r="M74" s="14">
        <v>734.90932090000001</v>
      </c>
    </row>
    <row r="75" spans="1:13" x14ac:dyDescent="0.25">
      <c r="A75" s="118"/>
      <c r="B75" s="95"/>
      <c r="C75" s="7" t="s">
        <v>32</v>
      </c>
      <c r="D75" s="5">
        <f t="shared" ref="D75:M75" si="30">AVERAGE(D$73:D$74)</f>
        <v>17.798824815</v>
      </c>
      <c r="E75" s="5">
        <f t="shared" si="30"/>
        <v>27.848052355</v>
      </c>
      <c r="F75" s="5">
        <f t="shared" si="30"/>
        <v>0.2246173065</v>
      </c>
      <c r="G75" s="5">
        <f t="shared" si="30"/>
        <v>1.77985635E-2</v>
      </c>
      <c r="H75" s="5">
        <f t="shared" si="30"/>
        <v>12.875864993</v>
      </c>
      <c r="I75" s="5">
        <f t="shared" si="30"/>
        <v>0.8041053185</v>
      </c>
      <c r="J75" s="5">
        <f t="shared" si="30"/>
        <v>3310.1809465000001</v>
      </c>
      <c r="K75" s="5">
        <f t="shared" si="30"/>
        <v>4987.0824044999999</v>
      </c>
      <c r="L75" s="5">
        <f t="shared" si="30"/>
        <v>1229.56305045</v>
      </c>
      <c r="M75" s="5">
        <f t="shared" si="30"/>
        <v>1124.27516145</v>
      </c>
    </row>
    <row r="76" spans="1:13" x14ac:dyDescent="0.25">
      <c r="A76" s="118"/>
      <c r="B76" s="98"/>
      <c r="C76" s="10" t="s">
        <v>33</v>
      </c>
      <c r="D76" s="11">
        <f t="shared" ref="D76:M76" si="31">_xlfn.STDEV.P(D$73:D$74)</f>
        <v>3.9383610550000023</v>
      </c>
      <c r="E76" s="11">
        <f t="shared" si="31"/>
        <v>3.5202051149999964</v>
      </c>
      <c r="F76" s="11">
        <f t="shared" si="31"/>
        <v>2.7386599500000015E-2</v>
      </c>
      <c r="G76" s="11">
        <f t="shared" si="31"/>
        <v>1.5103749999999944E-4</v>
      </c>
      <c r="H76" s="11">
        <f t="shared" si="31"/>
        <v>3.2343485769999933</v>
      </c>
      <c r="I76" s="11">
        <f t="shared" si="31"/>
        <v>0.19189956150000018</v>
      </c>
      <c r="J76" s="11">
        <f t="shared" si="31"/>
        <v>528.85030649999999</v>
      </c>
      <c r="K76" s="11">
        <f t="shared" si="31"/>
        <v>317.04918850000013</v>
      </c>
      <c r="L76" s="11">
        <f t="shared" si="31"/>
        <v>402.84838755000044</v>
      </c>
      <c r="M76" s="11">
        <f t="shared" si="31"/>
        <v>389.36584055000009</v>
      </c>
    </row>
    <row r="77" spans="1:13" x14ac:dyDescent="0.25">
      <c r="A77" s="111" t="s">
        <v>59</v>
      </c>
      <c r="B77" s="114">
        <v>17</v>
      </c>
      <c r="C77" s="19" t="s">
        <v>60</v>
      </c>
      <c r="D77" s="20">
        <v>3.2906012410000001</v>
      </c>
      <c r="E77" s="20">
        <v>12.8865569</v>
      </c>
      <c r="F77" s="20">
        <v>0.42221619500000002</v>
      </c>
      <c r="G77" s="20">
        <v>1.6785713000000001E-2</v>
      </c>
      <c r="H77" s="20">
        <v>9.2632786930000002</v>
      </c>
      <c r="I77" s="20">
        <v>0.41859473200000002</v>
      </c>
      <c r="J77" s="20">
        <v>2932.3030869999998</v>
      </c>
      <c r="K77" s="20">
        <v>9953.3264199999994</v>
      </c>
      <c r="L77" s="20">
        <v>157.35997639999999</v>
      </c>
      <c r="M77" s="20">
        <v>1723.502753</v>
      </c>
    </row>
    <row r="78" spans="1:13" x14ac:dyDescent="0.25">
      <c r="A78" s="116"/>
      <c r="B78" s="95"/>
      <c r="C78" s="19" t="s">
        <v>61</v>
      </c>
      <c r="D78" s="20">
        <v>3.8478662680000002</v>
      </c>
      <c r="E78" s="20">
        <v>12.09317165</v>
      </c>
      <c r="F78" s="20">
        <v>0.71180695000000005</v>
      </c>
      <c r="G78" s="20">
        <v>1.5671877000000001E-2</v>
      </c>
      <c r="H78" s="20">
        <v>11.33478732</v>
      </c>
      <c r="I78" s="20">
        <v>0.44978083800000002</v>
      </c>
      <c r="J78" s="20" t="s">
        <v>58</v>
      </c>
      <c r="K78" s="20">
        <v>2564.6026830000001</v>
      </c>
      <c r="L78" s="20" t="s">
        <v>58</v>
      </c>
      <c r="M78" s="20">
        <v>201.87401779999999</v>
      </c>
    </row>
    <row r="79" spans="1:13" x14ac:dyDescent="0.25">
      <c r="A79" s="116"/>
      <c r="B79" s="95"/>
      <c r="C79" s="19" t="s">
        <v>62</v>
      </c>
      <c r="D79" s="20">
        <v>4.6810634369999997</v>
      </c>
      <c r="E79" s="20">
        <v>18.867613290000001</v>
      </c>
      <c r="F79" s="20">
        <v>1.018191479</v>
      </c>
      <c r="G79" s="20">
        <v>1.8104592999999999E-2</v>
      </c>
      <c r="H79" s="20">
        <v>7.4223484830000004</v>
      </c>
      <c r="I79" s="20">
        <v>0.43221766499999997</v>
      </c>
      <c r="J79" s="20">
        <v>3134.0759229999999</v>
      </c>
      <c r="K79" s="20">
        <v>6687.4972909999997</v>
      </c>
      <c r="L79" s="20">
        <v>252.71988529999999</v>
      </c>
      <c r="M79" s="20">
        <v>1416.313326</v>
      </c>
    </row>
    <row r="80" spans="1:13" x14ac:dyDescent="0.25">
      <c r="A80" s="116"/>
      <c r="B80" s="95"/>
      <c r="C80" s="7" t="s">
        <v>32</v>
      </c>
      <c r="D80" s="5">
        <f>AVERAGE(D$77:D$79)</f>
        <v>3.9398436486666668</v>
      </c>
      <c r="E80" s="5">
        <f t="shared" ref="E80:M80" si="32">AVERAGE(E$77:E$79)</f>
        <v>14.615780613333333</v>
      </c>
      <c r="F80" s="5">
        <f t="shared" si="32"/>
        <v>0.71740487466666669</v>
      </c>
      <c r="G80" s="5">
        <f t="shared" si="32"/>
        <v>1.6854061E-2</v>
      </c>
      <c r="H80" s="5">
        <f t="shared" si="32"/>
        <v>9.3401381653333342</v>
      </c>
      <c r="I80" s="5">
        <f t="shared" si="32"/>
        <v>0.43353107833333332</v>
      </c>
      <c r="J80" s="5">
        <f t="shared" si="32"/>
        <v>3033.1895049999998</v>
      </c>
      <c r="K80" s="5">
        <f t="shared" si="32"/>
        <v>6401.8087979999991</v>
      </c>
      <c r="L80" s="5">
        <f t="shared" si="32"/>
        <v>205.03993084999999</v>
      </c>
      <c r="M80" s="5">
        <f t="shared" si="32"/>
        <v>1113.8966989333333</v>
      </c>
    </row>
    <row r="81" spans="1:13" x14ac:dyDescent="0.25">
      <c r="A81" s="116"/>
      <c r="B81" s="95"/>
      <c r="C81" s="8" t="s">
        <v>33</v>
      </c>
      <c r="D81" s="6">
        <f>_xlfn.STDEV.P(D$77:D$79)</f>
        <v>0.57136745826248925</v>
      </c>
      <c r="E81" s="6">
        <f t="shared" ref="E81:M81" si="33">_xlfn.STDEV.P(E$77:E$79)</f>
        <v>3.0238965890064469</v>
      </c>
      <c r="F81" s="6">
        <f t="shared" si="33"/>
        <v>0.24333808765467391</v>
      </c>
      <c r="G81" s="6">
        <f t="shared" si="33"/>
        <v>9.9432736761826323E-4</v>
      </c>
      <c r="H81" s="6">
        <f t="shared" si="33"/>
        <v>1.5981708184008294</v>
      </c>
      <c r="I81" s="6">
        <f t="shared" si="33"/>
        <v>1.2765502805058698E-2</v>
      </c>
      <c r="J81" s="6">
        <f t="shared" si="33"/>
        <v>100.88641800000005</v>
      </c>
      <c r="K81" s="6">
        <f t="shared" si="33"/>
        <v>3023.1907042837238</v>
      </c>
      <c r="L81" s="6">
        <f t="shared" si="33"/>
        <v>47.679954450000039</v>
      </c>
      <c r="M81" s="6">
        <f t="shared" si="33"/>
        <v>656.97811439518171</v>
      </c>
    </row>
    <row r="82" spans="1:13" x14ac:dyDescent="0.25">
      <c r="A82" s="116"/>
      <c r="B82" s="95">
        <v>18</v>
      </c>
      <c r="C82" s="19" t="s">
        <v>63</v>
      </c>
      <c r="D82" s="20">
        <v>15.65204071</v>
      </c>
      <c r="E82" s="20">
        <v>18.867613290000001</v>
      </c>
      <c r="F82" s="20">
        <v>1.573671102</v>
      </c>
      <c r="G82" s="20">
        <v>1.7948723999999999E-2</v>
      </c>
      <c r="H82" s="20">
        <v>12.0515814</v>
      </c>
      <c r="I82" s="20">
        <v>0.90259584900000001</v>
      </c>
      <c r="J82" s="20">
        <v>3160.535676</v>
      </c>
      <c r="K82" s="20">
        <v>550.43114460000004</v>
      </c>
      <c r="L82" s="20">
        <v>657.51185940000005</v>
      </c>
      <c r="M82" s="20">
        <v>458.75035009999999</v>
      </c>
    </row>
    <row r="83" spans="1:13" x14ac:dyDescent="0.25">
      <c r="A83" s="116"/>
      <c r="B83" s="95"/>
      <c r="C83" s="19" t="s">
        <v>64</v>
      </c>
      <c r="D83" s="20">
        <v>8.4640015789999996</v>
      </c>
      <c r="E83" s="20">
        <v>35.619166360000001</v>
      </c>
      <c r="F83" s="20">
        <v>1.7719937020000001</v>
      </c>
      <c r="G83" s="20">
        <v>1.8108310999999998E-2</v>
      </c>
      <c r="H83" s="20">
        <v>10.74844914</v>
      </c>
      <c r="I83" s="20">
        <v>0.64470216199999997</v>
      </c>
      <c r="J83" s="20">
        <v>12722.261780000001</v>
      </c>
      <c r="K83" s="20">
        <v>11055.92736</v>
      </c>
      <c r="L83" s="20">
        <v>8311.3036639999991</v>
      </c>
      <c r="M83" s="20">
        <v>3386.237815</v>
      </c>
    </row>
    <row r="84" spans="1:13" x14ac:dyDescent="0.25">
      <c r="A84" s="116"/>
      <c r="B84" s="95"/>
      <c r="C84" s="7" t="s">
        <v>32</v>
      </c>
      <c r="D84" s="5">
        <f>AVERAGE(D$82:D$83)</f>
        <v>12.0580211445</v>
      </c>
      <c r="E84" s="5">
        <f t="shared" ref="E84:M84" si="34">AVERAGE(E$82:E$83)</f>
        <v>27.243389825000001</v>
      </c>
      <c r="F84" s="5">
        <f t="shared" si="34"/>
        <v>1.6728324020000001</v>
      </c>
      <c r="G84" s="5">
        <f t="shared" si="34"/>
        <v>1.8028517500000001E-2</v>
      </c>
      <c r="H84" s="5">
        <f t="shared" si="34"/>
        <v>11.400015270000001</v>
      </c>
      <c r="I84" s="5">
        <f t="shared" si="34"/>
        <v>0.77364900550000004</v>
      </c>
      <c r="J84" s="5">
        <f t="shared" si="34"/>
        <v>7941.3987280000001</v>
      </c>
      <c r="K84" s="5">
        <f t="shared" si="34"/>
        <v>5803.1792522999995</v>
      </c>
      <c r="L84" s="5">
        <f t="shared" si="34"/>
        <v>4484.4077616999994</v>
      </c>
      <c r="M84" s="5">
        <f t="shared" si="34"/>
        <v>1922.49408255</v>
      </c>
    </row>
    <row r="85" spans="1:13" x14ac:dyDescent="0.25">
      <c r="A85" s="116"/>
      <c r="B85" s="95"/>
      <c r="C85" s="8" t="s">
        <v>33</v>
      </c>
      <c r="D85" s="6">
        <f>_xlfn.STDEV.P(D$82:D$83)</f>
        <v>3.5940195655000022</v>
      </c>
      <c r="E85" s="6">
        <f t="shared" ref="E85:M85" si="35">_xlfn.STDEV.P(E$82:E$83)</f>
        <v>8.3757765350000035</v>
      </c>
      <c r="F85" s="6">
        <f t="shared" si="35"/>
        <v>9.9161300000000008E-2</v>
      </c>
      <c r="G85" s="6">
        <f t="shared" si="35"/>
        <v>7.9793499999999615E-5</v>
      </c>
      <c r="H85" s="6">
        <f t="shared" si="35"/>
        <v>0.65156612999999997</v>
      </c>
      <c r="I85" s="6">
        <f t="shared" si="35"/>
        <v>0.12894684350000002</v>
      </c>
      <c r="J85" s="6">
        <f t="shared" si="35"/>
        <v>4780.8630520000015</v>
      </c>
      <c r="K85" s="6">
        <f t="shared" si="35"/>
        <v>5252.7481077000002</v>
      </c>
      <c r="L85" s="6">
        <f t="shared" si="35"/>
        <v>3826.8959022999998</v>
      </c>
      <c r="M85" s="6">
        <f t="shared" si="35"/>
        <v>1463.7437324499999</v>
      </c>
    </row>
    <row r="86" spans="1:13" x14ac:dyDescent="0.25">
      <c r="A86" s="116"/>
      <c r="B86" s="95">
        <v>19</v>
      </c>
      <c r="C86" s="19" t="s">
        <v>60</v>
      </c>
      <c r="D86" s="20">
        <v>11.292110940000001</v>
      </c>
      <c r="E86" s="20">
        <v>12.09317165</v>
      </c>
      <c r="F86" s="20">
        <v>0.165804954</v>
      </c>
      <c r="G86" s="20">
        <v>1.7351179000000001E-2</v>
      </c>
      <c r="H86" s="20">
        <v>13.80930191</v>
      </c>
      <c r="I86" s="20">
        <v>0.89420928099999997</v>
      </c>
      <c r="J86" s="20">
        <v>12179.00668</v>
      </c>
      <c r="K86" s="20">
        <v>2660.5320149999998</v>
      </c>
      <c r="L86" s="20">
        <v>9507.6762319999998</v>
      </c>
      <c r="M86" s="20">
        <v>996.64938489999997</v>
      </c>
    </row>
    <row r="87" spans="1:13" x14ac:dyDescent="0.25">
      <c r="A87" s="116"/>
      <c r="B87" s="95"/>
      <c r="C87" s="19" t="s">
        <v>61</v>
      </c>
      <c r="D87" s="20">
        <v>11.717815529999999</v>
      </c>
      <c r="E87" s="20">
        <v>16.61589004</v>
      </c>
      <c r="F87" s="20">
        <v>0.51177242700000003</v>
      </c>
      <c r="G87" s="20">
        <v>1.7327054000000001E-2</v>
      </c>
      <c r="H87" s="20">
        <v>10.568954229999999</v>
      </c>
      <c r="I87" s="20">
        <v>0.65038060099999995</v>
      </c>
      <c r="J87" s="20">
        <v>5737.3046960000001</v>
      </c>
      <c r="K87" s="20">
        <v>7326.1765329999998</v>
      </c>
      <c r="L87" s="20">
        <v>2228.7608909999999</v>
      </c>
      <c r="M87" s="20">
        <v>1251.654542</v>
      </c>
    </row>
    <row r="88" spans="1:13" x14ac:dyDescent="0.25">
      <c r="A88" s="116"/>
      <c r="B88" s="95"/>
      <c r="C88" s="7" t="s">
        <v>32</v>
      </c>
      <c r="D88" s="5">
        <f>AVERAGE(D$86:D$87)</f>
        <v>11.504963235</v>
      </c>
      <c r="E88" s="5">
        <f t="shared" ref="E88:M88" si="36">AVERAGE(E$86:E$87)</f>
        <v>14.354530844999999</v>
      </c>
      <c r="F88" s="5">
        <f t="shared" si="36"/>
        <v>0.33878869050000004</v>
      </c>
      <c r="G88" s="5">
        <f t="shared" si="36"/>
        <v>1.7339116500000001E-2</v>
      </c>
      <c r="H88" s="5">
        <f t="shared" si="36"/>
        <v>12.189128069999999</v>
      </c>
      <c r="I88" s="5">
        <f t="shared" si="36"/>
        <v>0.77229494099999996</v>
      </c>
      <c r="J88" s="5">
        <f t="shared" si="36"/>
        <v>8958.1556880000007</v>
      </c>
      <c r="K88" s="5">
        <f t="shared" si="36"/>
        <v>4993.3542739999994</v>
      </c>
      <c r="L88" s="5">
        <f t="shared" si="36"/>
        <v>5868.2185614999999</v>
      </c>
      <c r="M88" s="5">
        <f t="shared" si="36"/>
        <v>1124.15196345</v>
      </c>
    </row>
    <row r="89" spans="1:13" x14ac:dyDescent="0.25">
      <c r="A89" s="116"/>
      <c r="B89" s="95"/>
      <c r="C89" s="8" t="s">
        <v>33</v>
      </c>
      <c r="D89" s="6">
        <f>_xlfn.STDEV.P(D$86:D$87)</f>
        <v>0.21285229499999936</v>
      </c>
      <c r="E89" s="6">
        <f t="shared" ref="E89:M89" si="37">_xlfn.STDEV.P(E$86:E$87)</f>
        <v>2.2613591950000047</v>
      </c>
      <c r="F89" s="6">
        <f t="shared" si="37"/>
        <v>0.17298373649999996</v>
      </c>
      <c r="G89" s="6">
        <f t="shared" si="37"/>
        <v>1.2062499999999921E-5</v>
      </c>
      <c r="H89" s="6">
        <f t="shared" si="37"/>
        <v>1.6201738400000096</v>
      </c>
      <c r="I89" s="6">
        <f t="shared" si="37"/>
        <v>0.12191433999999976</v>
      </c>
      <c r="J89" s="6">
        <f t="shared" si="37"/>
        <v>3220.8509919999997</v>
      </c>
      <c r="K89" s="6">
        <f t="shared" si="37"/>
        <v>2332.8222590000014</v>
      </c>
      <c r="L89" s="6">
        <f t="shared" si="37"/>
        <v>3639.4576704999995</v>
      </c>
      <c r="M89" s="6">
        <f t="shared" si="37"/>
        <v>127.50257855000021</v>
      </c>
    </row>
    <row r="90" spans="1:13" x14ac:dyDescent="0.25">
      <c r="A90" s="116"/>
      <c r="B90" s="95">
        <v>20</v>
      </c>
      <c r="C90" s="19" t="s">
        <v>60</v>
      </c>
      <c r="D90" s="20">
        <v>17.78165057</v>
      </c>
      <c r="E90" s="20">
        <v>11.34863266</v>
      </c>
      <c r="F90" s="20">
        <v>0.29997676499999998</v>
      </c>
      <c r="G90" s="20">
        <v>1.756187E-2</v>
      </c>
      <c r="H90" s="20">
        <v>25.146819090000001</v>
      </c>
      <c r="I90" s="20">
        <v>1.572063926</v>
      </c>
      <c r="J90" s="20">
        <v>5065.7117429999998</v>
      </c>
      <c r="K90" s="20">
        <v>1059.027268</v>
      </c>
      <c r="L90" s="20">
        <v>2224.3183290000002</v>
      </c>
      <c r="M90" s="20">
        <v>177.87433329999999</v>
      </c>
    </row>
    <row r="91" spans="1:13" x14ac:dyDescent="0.25">
      <c r="A91" s="116"/>
      <c r="B91" s="95"/>
      <c r="C91" s="19" t="s">
        <v>61</v>
      </c>
      <c r="D91" s="20">
        <v>9.9022014639999991</v>
      </c>
      <c r="E91" s="20">
        <v>11.34863266</v>
      </c>
      <c r="F91" s="20">
        <v>0.60152159900000002</v>
      </c>
      <c r="G91" s="20">
        <v>1.6579877E-2</v>
      </c>
      <c r="H91" s="20">
        <v>13.91641795</v>
      </c>
      <c r="I91" s="20">
        <v>0.89029391000000002</v>
      </c>
      <c r="J91" s="20">
        <v>839.08026789999997</v>
      </c>
      <c r="K91" s="20">
        <v>415.75118370000001</v>
      </c>
      <c r="L91" s="20">
        <v>46.724780260000003</v>
      </c>
      <c r="M91" s="20">
        <v>86.100456359999995</v>
      </c>
    </row>
    <row r="92" spans="1:13" x14ac:dyDescent="0.25">
      <c r="A92" s="116"/>
      <c r="B92" s="95"/>
      <c r="C92" s="7" t="s">
        <v>32</v>
      </c>
      <c r="D92" s="5">
        <f>AVERAGE(D$90:D$91)</f>
        <v>13.841926016999999</v>
      </c>
      <c r="E92" s="5">
        <f t="shared" ref="E92:M92" si="38">AVERAGE(E$90:E$91)</f>
        <v>11.34863266</v>
      </c>
      <c r="F92" s="5">
        <f t="shared" si="38"/>
        <v>0.45074918200000003</v>
      </c>
      <c r="G92" s="5">
        <f t="shared" si="38"/>
        <v>1.70708735E-2</v>
      </c>
      <c r="H92" s="5">
        <f t="shared" si="38"/>
        <v>19.531618520000002</v>
      </c>
      <c r="I92" s="5">
        <f t="shared" si="38"/>
        <v>1.2311789179999999</v>
      </c>
      <c r="J92" s="5">
        <f t="shared" si="38"/>
        <v>2952.3960054499998</v>
      </c>
      <c r="K92" s="5">
        <f t="shared" si="38"/>
        <v>737.38922585</v>
      </c>
      <c r="L92" s="5">
        <f t="shared" si="38"/>
        <v>1135.5215546300001</v>
      </c>
      <c r="M92" s="5">
        <f t="shared" si="38"/>
        <v>131.98739483</v>
      </c>
    </row>
    <row r="93" spans="1:13" x14ac:dyDescent="0.25">
      <c r="A93" s="116"/>
      <c r="B93" s="95"/>
      <c r="C93" s="8" t="s">
        <v>33</v>
      </c>
      <c r="D93" s="6">
        <f>_xlfn.STDEV.P(D$90:D$91)</f>
        <v>3.9397245530000062</v>
      </c>
      <c r="E93" s="6">
        <f t="shared" ref="E93:L93" si="39">_xlfn.STDEV.P(E$90:E$91)</f>
        <v>0</v>
      </c>
      <c r="F93" s="6">
        <f t="shared" si="39"/>
        <v>0.15077241699999991</v>
      </c>
      <c r="G93" s="6">
        <f t="shared" si="39"/>
        <v>4.9099650000000022E-4</v>
      </c>
      <c r="H93" s="6">
        <f t="shared" si="39"/>
        <v>5.6152005699999963</v>
      </c>
      <c r="I93" s="6">
        <f t="shared" si="39"/>
        <v>0.34088500800000021</v>
      </c>
      <c r="J93" s="6">
        <f t="shared" si="39"/>
        <v>2113.31573755</v>
      </c>
      <c r="K93" s="6">
        <f t="shared" si="39"/>
        <v>321.63804214999999</v>
      </c>
      <c r="L93" s="6">
        <f t="shared" si="39"/>
        <v>1088.7967743699999</v>
      </c>
      <c r="M93" s="6">
        <f>_xlfn.STDEV.P(M$90:M$91)</f>
        <v>45.886938469999969</v>
      </c>
    </row>
    <row r="94" spans="1:13" x14ac:dyDescent="0.25">
      <c r="A94" s="116"/>
      <c r="B94" s="95">
        <v>21</v>
      </c>
      <c r="C94" s="19" t="s">
        <v>60</v>
      </c>
      <c r="D94" s="20">
        <v>1.696858261</v>
      </c>
      <c r="E94" s="20">
        <v>11.34863266</v>
      </c>
      <c r="F94" s="20">
        <v>0.36348735399999998</v>
      </c>
      <c r="G94" s="20">
        <v>1.662835E-2</v>
      </c>
      <c r="H94" s="20">
        <v>7.2789437039999996</v>
      </c>
      <c r="I94" s="20">
        <v>0.39974517500000001</v>
      </c>
      <c r="J94" s="20">
        <v>18702.947609999999</v>
      </c>
      <c r="K94" s="20">
        <v>3777.6818699999999</v>
      </c>
      <c r="L94" s="20">
        <v>394.58382080000001</v>
      </c>
      <c r="M94" s="20">
        <v>165.34624700000001</v>
      </c>
    </row>
    <row r="95" spans="1:13" x14ac:dyDescent="0.25">
      <c r="A95" s="116"/>
      <c r="B95" s="95"/>
      <c r="C95" s="19" t="s">
        <v>61</v>
      </c>
      <c r="D95" s="20">
        <v>7.8860434699999997</v>
      </c>
      <c r="E95" s="20">
        <v>31.36825747</v>
      </c>
      <c r="F95" s="20">
        <v>0.64440225399999995</v>
      </c>
      <c r="G95" s="20">
        <v>1.6801933000000002E-2</v>
      </c>
      <c r="H95" s="20">
        <v>14.5393694</v>
      </c>
      <c r="I95" s="20">
        <v>0.82480691100000003</v>
      </c>
      <c r="J95" s="20">
        <v>3801.094173</v>
      </c>
      <c r="K95" s="20">
        <v>5694.5538459999998</v>
      </c>
      <c r="L95" s="20">
        <v>646.80975950000004</v>
      </c>
      <c r="M95" s="20">
        <v>2092.1030179999998</v>
      </c>
    </row>
    <row r="96" spans="1:13" x14ac:dyDescent="0.25">
      <c r="A96" s="116"/>
      <c r="B96" s="95"/>
      <c r="C96" s="7" t="s">
        <v>32</v>
      </c>
      <c r="D96" s="5">
        <f>AVERAGE(D$94:D$95)</f>
        <v>4.7914508654999999</v>
      </c>
      <c r="E96" s="5">
        <f t="shared" ref="E96:M96" si="40">AVERAGE(E$94:E$95)</f>
        <v>21.358445064999998</v>
      </c>
      <c r="F96" s="5">
        <f t="shared" si="40"/>
        <v>0.50394480399999997</v>
      </c>
      <c r="G96" s="5">
        <f t="shared" si="40"/>
        <v>1.6715141500000003E-2</v>
      </c>
      <c r="H96" s="5">
        <f t="shared" si="40"/>
        <v>10.909156551999999</v>
      </c>
      <c r="I96" s="5">
        <f t="shared" si="40"/>
        <v>0.61227604300000005</v>
      </c>
      <c r="J96" s="5">
        <f t="shared" si="40"/>
        <v>11252.0208915</v>
      </c>
      <c r="K96" s="5">
        <f t="shared" si="40"/>
        <v>4736.1178579999996</v>
      </c>
      <c r="L96" s="5">
        <f t="shared" si="40"/>
        <v>520.69679014999997</v>
      </c>
      <c r="M96" s="5">
        <f t="shared" si="40"/>
        <v>1128.7246324999999</v>
      </c>
    </row>
    <row r="97" spans="1:13" x14ac:dyDescent="0.25">
      <c r="A97" s="116"/>
      <c r="B97" s="95"/>
      <c r="C97" s="8" t="s">
        <v>33</v>
      </c>
      <c r="D97" s="6">
        <f>_xlfn.STDEV.P(D$94:D$95)</f>
        <v>3.0945926044999998</v>
      </c>
      <c r="E97" s="6">
        <f t="shared" ref="E97:M97" si="41">_xlfn.STDEV.P(E$94:E$95)</f>
        <v>10.009812405000003</v>
      </c>
      <c r="F97" s="6">
        <f t="shared" si="41"/>
        <v>0.14045744999999984</v>
      </c>
      <c r="G97" s="6">
        <f t="shared" si="41"/>
        <v>8.6791500000000729E-5</v>
      </c>
      <c r="H97" s="6">
        <f t="shared" si="41"/>
        <v>3.6302128480000015</v>
      </c>
      <c r="I97" s="6">
        <f t="shared" si="41"/>
        <v>0.21253086799999987</v>
      </c>
      <c r="J97" s="6">
        <f t="shared" si="41"/>
        <v>7450.9267184999981</v>
      </c>
      <c r="K97" s="6">
        <f t="shared" si="41"/>
        <v>958.43598799999995</v>
      </c>
      <c r="L97" s="6">
        <f t="shared" si="41"/>
        <v>126.11296935000011</v>
      </c>
      <c r="M97" s="6">
        <f t="shared" si="41"/>
        <v>963.37838549999992</v>
      </c>
    </row>
    <row r="98" spans="1:13" x14ac:dyDescent="0.25">
      <c r="A98" s="116"/>
      <c r="B98" s="95">
        <v>22</v>
      </c>
      <c r="C98" s="19" t="s">
        <v>60</v>
      </c>
      <c r="D98" s="20">
        <v>11.477608460000001</v>
      </c>
      <c r="E98" s="20">
        <v>25.923901260000001</v>
      </c>
      <c r="F98" s="20">
        <v>0.39739655400000001</v>
      </c>
      <c r="G98" s="20">
        <v>1.7530647999999999E-2</v>
      </c>
      <c r="H98" s="20">
        <v>11.97632082</v>
      </c>
      <c r="I98" s="20">
        <v>0.77082198099999999</v>
      </c>
      <c r="J98" s="20">
        <v>3903.5220410000002</v>
      </c>
      <c r="K98" s="20">
        <v>2157.0936959999999</v>
      </c>
      <c r="L98" s="20">
        <v>581.49113539999996</v>
      </c>
      <c r="M98" s="20">
        <v>194.7899199</v>
      </c>
    </row>
    <row r="99" spans="1:13" x14ac:dyDescent="0.25">
      <c r="A99" s="116"/>
      <c r="B99" s="95"/>
      <c r="C99" s="19" t="s">
        <v>61</v>
      </c>
      <c r="D99" s="20">
        <v>5.5751278119999998</v>
      </c>
      <c r="E99" s="20">
        <v>16.61589004</v>
      </c>
      <c r="F99" s="20">
        <v>0.29980469300000001</v>
      </c>
      <c r="G99" s="20">
        <v>1.7044858999999999E-2</v>
      </c>
      <c r="H99" s="20">
        <v>7.5018297499999997</v>
      </c>
      <c r="I99" s="20">
        <v>0.41681243600000001</v>
      </c>
      <c r="J99" s="20">
        <v>8860.6855099999993</v>
      </c>
      <c r="K99" s="20">
        <v>7866.1560799999997</v>
      </c>
      <c r="L99" s="20">
        <v>622.18076480000002</v>
      </c>
      <c r="M99" s="20">
        <v>2400.591058</v>
      </c>
    </row>
    <row r="100" spans="1:13" x14ac:dyDescent="0.25">
      <c r="A100" s="116"/>
      <c r="B100" s="95"/>
      <c r="C100" s="7" t="s">
        <v>32</v>
      </c>
      <c r="D100" s="5">
        <f>AVERAGE(D$98:D$99)</f>
        <v>8.5263681360000003</v>
      </c>
      <c r="E100" s="5">
        <f t="shared" ref="E100:M100" si="42">AVERAGE(E$98:E$99)</f>
        <v>21.269895650000002</v>
      </c>
      <c r="F100" s="5">
        <f t="shared" si="42"/>
        <v>0.34860062349999998</v>
      </c>
      <c r="G100" s="5">
        <f t="shared" si="42"/>
        <v>1.7287753499999999E-2</v>
      </c>
      <c r="H100" s="5">
        <f t="shared" si="42"/>
        <v>9.7390752850000002</v>
      </c>
      <c r="I100" s="5">
        <f t="shared" si="42"/>
        <v>0.59381720849999997</v>
      </c>
      <c r="J100" s="5">
        <f t="shared" si="42"/>
        <v>6382.1037754999998</v>
      </c>
      <c r="K100" s="5">
        <f t="shared" si="42"/>
        <v>5011.6248880000003</v>
      </c>
      <c r="L100" s="5">
        <f t="shared" si="42"/>
        <v>601.83595009999999</v>
      </c>
      <c r="M100" s="5">
        <f t="shared" si="42"/>
        <v>1297.6904889499999</v>
      </c>
    </row>
    <row r="101" spans="1:13" x14ac:dyDescent="0.25">
      <c r="A101" s="116"/>
      <c r="B101" s="95"/>
      <c r="C101" s="8" t="s">
        <v>33</v>
      </c>
      <c r="D101" s="6">
        <f>_xlfn.STDEV.P(D$98:D$99)</f>
        <v>2.9512403239999996</v>
      </c>
      <c r="E101" s="6">
        <f t="shared" ref="E101:M101" si="43">_xlfn.STDEV.P(E$98:E$99)</f>
        <v>4.6540056099999978</v>
      </c>
      <c r="F101" s="6">
        <f t="shared" si="43"/>
        <v>4.879593050000023E-2</v>
      </c>
      <c r="G101" s="6">
        <f t="shared" si="43"/>
        <v>2.4289450000000018E-4</v>
      </c>
      <c r="H101" s="6">
        <f t="shared" si="43"/>
        <v>2.2372455349999978</v>
      </c>
      <c r="I101" s="6">
        <f t="shared" si="43"/>
        <v>0.17700477250000007</v>
      </c>
      <c r="J101" s="6">
        <f t="shared" si="43"/>
        <v>2478.5817344999996</v>
      </c>
      <c r="K101" s="6">
        <f t="shared" si="43"/>
        <v>2854.5311919999995</v>
      </c>
      <c r="L101" s="6">
        <f t="shared" si="43"/>
        <v>20.344814700000029</v>
      </c>
      <c r="M101" s="6">
        <f t="shared" si="43"/>
        <v>1102.9005690500003</v>
      </c>
    </row>
    <row r="102" spans="1:13" x14ac:dyDescent="0.25">
      <c r="A102" s="116"/>
      <c r="B102" s="95">
        <v>23</v>
      </c>
      <c r="C102" s="19" t="s">
        <v>60</v>
      </c>
      <c r="D102" s="20">
        <v>7.6906986809999998</v>
      </c>
      <c r="E102" s="20">
        <v>20.105442910000001</v>
      </c>
      <c r="F102" s="20">
        <v>0.33764259400000002</v>
      </c>
      <c r="G102" s="20">
        <v>1.8740533E-2</v>
      </c>
      <c r="H102" s="20">
        <v>6.2951113300000001</v>
      </c>
      <c r="I102" s="20">
        <v>0.368797492</v>
      </c>
      <c r="J102" s="20">
        <v>3840.636947</v>
      </c>
      <c r="K102" s="20">
        <v>6100.7840770000003</v>
      </c>
      <c r="L102" s="20">
        <v>463.27134239999998</v>
      </c>
      <c r="M102" s="20">
        <v>363.008623</v>
      </c>
    </row>
    <row r="103" spans="1:13" x14ac:dyDescent="0.25">
      <c r="A103" s="116"/>
      <c r="B103" s="95"/>
      <c r="C103" s="19" t="s">
        <v>61</v>
      </c>
      <c r="D103" s="20">
        <v>12.4335054</v>
      </c>
      <c r="E103" s="20">
        <v>15.592901339999999</v>
      </c>
      <c r="F103" s="20">
        <v>0.97219089800000003</v>
      </c>
      <c r="G103" s="20">
        <v>1.9776545E-2</v>
      </c>
      <c r="H103" s="20">
        <v>18.56705526</v>
      </c>
      <c r="I103" s="20">
        <v>0.89546579100000001</v>
      </c>
      <c r="J103" s="20">
        <v>33162.959790000001</v>
      </c>
      <c r="K103" s="20" t="s">
        <v>58</v>
      </c>
      <c r="L103" s="20">
        <v>16751.42916</v>
      </c>
      <c r="M103" s="20" t="s">
        <v>58</v>
      </c>
    </row>
    <row r="104" spans="1:13" x14ac:dyDescent="0.25">
      <c r="A104" s="116"/>
      <c r="B104" s="95"/>
      <c r="C104" s="7" t="s">
        <v>32</v>
      </c>
      <c r="D104" s="5">
        <f>AVERAGE(D$102:D$103)</f>
        <v>10.062102040499999</v>
      </c>
      <c r="E104" s="5">
        <f t="shared" ref="E104:M104" si="44">AVERAGE(E$102:E$103)</f>
        <v>17.849172124999999</v>
      </c>
      <c r="F104" s="5">
        <f t="shared" si="44"/>
        <v>0.65491674600000005</v>
      </c>
      <c r="G104" s="5">
        <f t="shared" si="44"/>
        <v>1.9258538999999998E-2</v>
      </c>
      <c r="H104" s="5">
        <f t="shared" si="44"/>
        <v>12.431083295000001</v>
      </c>
      <c r="I104" s="5">
        <f t="shared" si="44"/>
        <v>0.63213164150000001</v>
      </c>
      <c r="J104" s="5">
        <f t="shared" si="44"/>
        <v>18501.7983685</v>
      </c>
      <c r="K104" s="5">
        <f t="shared" si="44"/>
        <v>6100.7840770000003</v>
      </c>
      <c r="L104" s="5">
        <f t="shared" si="44"/>
        <v>8607.3502511999995</v>
      </c>
      <c r="M104" s="5">
        <f t="shared" si="44"/>
        <v>363.008623</v>
      </c>
    </row>
    <row r="105" spans="1:13" x14ac:dyDescent="0.25">
      <c r="A105" s="116"/>
      <c r="B105" s="95"/>
      <c r="C105" s="8" t="s">
        <v>33</v>
      </c>
      <c r="D105" s="6">
        <f>_xlfn.STDEV.P(D$102:D$103)</f>
        <v>2.3714033595000008</v>
      </c>
      <c r="E105" s="6">
        <f t="shared" ref="E105:M105" si="45">_xlfn.STDEV.P(E$102:E$103)</f>
        <v>2.2562707850000039</v>
      </c>
      <c r="F105" s="6">
        <f t="shared" si="45"/>
        <v>0.31727415200000003</v>
      </c>
      <c r="G105" s="6">
        <f t="shared" si="45"/>
        <v>5.1800599999999968E-4</v>
      </c>
      <c r="H105" s="6">
        <f t="shared" si="45"/>
        <v>6.1359719649999995</v>
      </c>
      <c r="I105" s="6">
        <f t="shared" si="45"/>
        <v>0.26333414950000006</v>
      </c>
      <c r="J105" s="6">
        <f t="shared" si="45"/>
        <v>14661.161421499997</v>
      </c>
      <c r="K105" s="6">
        <f t="shared" si="45"/>
        <v>0</v>
      </c>
      <c r="L105" s="6">
        <f t="shared" si="45"/>
        <v>8144.078908800001</v>
      </c>
      <c r="M105" s="6">
        <f t="shared" si="45"/>
        <v>0</v>
      </c>
    </row>
    <row r="106" spans="1:13" x14ac:dyDescent="0.25">
      <c r="A106" s="116"/>
      <c r="B106" s="95">
        <v>24</v>
      </c>
      <c r="C106" s="19" t="s">
        <v>60</v>
      </c>
      <c r="D106" s="20">
        <v>11.789098190000001</v>
      </c>
      <c r="E106" s="20">
        <v>9.3789345130000008</v>
      </c>
      <c r="F106" s="20">
        <v>0.26867121500000002</v>
      </c>
      <c r="G106" s="20">
        <v>1.9120946999999999E-2</v>
      </c>
      <c r="H106" s="20">
        <v>10.47171254</v>
      </c>
      <c r="I106" s="20">
        <v>0.54196037799999996</v>
      </c>
      <c r="J106" s="20">
        <v>4378.189488</v>
      </c>
      <c r="K106" s="20">
        <v>1476.0831860000001</v>
      </c>
      <c r="L106" s="20">
        <v>867.00011610000001</v>
      </c>
      <c r="M106" s="20">
        <v>673.23624910000001</v>
      </c>
    </row>
    <row r="107" spans="1:13" x14ac:dyDescent="0.25">
      <c r="A107" s="116"/>
      <c r="B107" s="95"/>
      <c r="C107" s="19" t="s">
        <v>61</v>
      </c>
      <c r="D107" s="20">
        <v>8.5197253970000002</v>
      </c>
      <c r="E107" s="20">
        <v>9.3789345130000008</v>
      </c>
      <c r="F107" s="20">
        <v>0.23398523500000001</v>
      </c>
      <c r="G107" s="20">
        <v>1.9417199E-2</v>
      </c>
      <c r="H107" s="20">
        <v>6.0331421399999998</v>
      </c>
      <c r="I107" s="20">
        <v>0.36863506299999999</v>
      </c>
      <c r="J107" s="20">
        <v>11794.74397</v>
      </c>
      <c r="K107" s="20">
        <v>6390.6961840000004</v>
      </c>
      <c r="L107" s="20">
        <v>919.71589059999997</v>
      </c>
      <c r="M107" s="20">
        <v>1135.3388540000001</v>
      </c>
    </row>
    <row r="108" spans="1:13" x14ac:dyDescent="0.25">
      <c r="A108" s="116"/>
      <c r="B108" s="95"/>
      <c r="C108" s="7" t="s">
        <v>32</v>
      </c>
      <c r="D108" s="5">
        <f>AVERAGE(D$106:D$107)</f>
        <v>10.1544117935</v>
      </c>
      <c r="E108" s="5">
        <f t="shared" ref="E108:M108" si="46">AVERAGE(E$106:E$107)</f>
        <v>9.3789345130000008</v>
      </c>
      <c r="F108" s="5">
        <f t="shared" si="46"/>
        <v>0.25132822500000002</v>
      </c>
      <c r="G108" s="5">
        <f t="shared" si="46"/>
        <v>1.9269072999999998E-2</v>
      </c>
      <c r="H108" s="5">
        <f t="shared" si="46"/>
        <v>8.2524273400000006</v>
      </c>
      <c r="I108" s="5">
        <f t="shared" si="46"/>
        <v>0.45529772049999995</v>
      </c>
      <c r="J108" s="5">
        <f t="shared" si="46"/>
        <v>8086.4667289999998</v>
      </c>
      <c r="K108" s="5">
        <f t="shared" si="46"/>
        <v>3933.3896850000001</v>
      </c>
      <c r="L108" s="5">
        <f t="shared" si="46"/>
        <v>893.35800334999999</v>
      </c>
      <c r="M108" s="5">
        <f t="shared" si="46"/>
        <v>904.28755154999999</v>
      </c>
    </row>
    <row r="109" spans="1:13" x14ac:dyDescent="0.25">
      <c r="A109" s="116"/>
      <c r="B109" s="95"/>
      <c r="C109" s="8" t="s">
        <v>33</v>
      </c>
      <c r="D109" s="6">
        <f>_xlfn.STDEV.P(D$106:D$107)</f>
        <v>1.6346863965000087</v>
      </c>
      <c r="E109" s="6">
        <f t="shared" ref="E109:M109" si="47">_xlfn.STDEV.P(E$106:E$107)</f>
        <v>0</v>
      </c>
      <c r="F109" s="6">
        <f t="shared" si="47"/>
        <v>1.7342990000000003E-2</v>
      </c>
      <c r="G109" s="6">
        <f t="shared" si="47"/>
        <v>1.4812600000000016E-4</v>
      </c>
      <c r="H109" s="6">
        <f t="shared" si="47"/>
        <v>2.2192851999999959</v>
      </c>
      <c r="I109" s="6">
        <f t="shared" si="47"/>
        <v>8.6662657500000059E-2</v>
      </c>
      <c r="J109" s="6">
        <f t="shared" si="47"/>
        <v>3708.2772409999998</v>
      </c>
      <c r="K109" s="6">
        <f t="shared" si="47"/>
        <v>2457.3064990000003</v>
      </c>
      <c r="L109" s="6">
        <f t="shared" si="47"/>
        <v>26.357887249999976</v>
      </c>
      <c r="M109" s="6">
        <f t="shared" si="47"/>
        <v>231.05130244999989</v>
      </c>
    </row>
    <row r="110" spans="1:13" x14ac:dyDescent="0.25">
      <c r="A110" s="116"/>
      <c r="B110" s="95">
        <v>25</v>
      </c>
      <c r="C110" s="19" t="s">
        <v>60</v>
      </c>
      <c r="D110" s="20">
        <v>4.1364940529999998</v>
      </c>
      <c r="E110" s="20">
        <v>9.3789345130000008</v>
      </c>
      <c r="F110" s="20">
        <v>0.38753124500000002</v>
      </c>
      <c r="G110" s="20">
        <v>1.8011216E-2</v>
      </c>
      <c r="H110" s="20">
        <v>9.8075424229999992</v>
      </c>
      <c r="I110" s="20">
        <v>0.64784803800000001</v>
      </c>
      <c r="J110" s="20">
        <v>26550.43778</v>
      </c>
      <c r="K110" s="20">
        <v>5381.2050060000001</v>
      </c>
      <c r="L110" s="20">
        <v>771.38332660000003</v>
      </c>
      <c r="M110" s="20">
        <v>416.43288130000002</v>
      </c>
    </row>
    <row r="111" spans="1:13" x14ac:dyDescent="0.25">
      <c r="A111" s="116"/>
      <c r="B111" s="95"/>
      <c r="C111" s="7" t="s">
        <v>32</v>
      </c>
      <c r="D111" s="5">
        <f>AVERAGE(D$110:D$110)</f>
        <v>4.1364940529999998</v>
      </c>
      <c r="E111" s="5">
        <f t="shared" ref="E111:M111" si="48">AVERAGE(E$110:E$110)</f>
        <v>9.3789345130000008</v>
      </c>
      <c r="F111" s="5">
        <f t="shared" si="48"/>
        <v>0.38753124500000002</v>
      </c>
      <c r="G111" s="5">
        <f t="shared" si="48"/>
        <v>1.8011216E-2</v>
      </c>
      <c r="H111" s="5">
        <f t="shared" si="48"/>
        <v>9.8075424229999992</v>
      </c>
      <c r="I111" s="5">
        <f t="shared" si="48"/>
        <v>0.64784803800000001</v>
      </c>
      <c r="J111" s="5">
        <f t="shared" si="48"/>
        <v>26550.43778</v>
      </c>
      <c r="K111" s="5">
        <f t="shared" si="48"/>
        <v>5381.2050060000001</v>
      </c>
      <c r="L111" s="5">
        <f t="shared" si="48"/>
        <v>771.38332660000003</v>
      </c>
      <c r="M111" s="5">
        <f t="shared" si="48"/>
        <v>416.43288130000002</v>
      </c>
    </row>
    <row r="112" spans="1:13" x14ac:dyDescent="0.25">
      <c r="A112" s="117"/>
      <c r="B112" s="98"/>
      <c r="C112" s="10" t="s">
        <v>33</v>
      </c>
      <c r="D112" s="11">
        <f>_xlfn.STDEV.P(D$110:D$110)</f>
        <v>0</v>
      </c>
      <c r="E112" s="11">
        <f t="shared" ref="E112:M112" si="49">_xlfn.STDEV.P(E$110:E$110)</f>
        <v>0</v>
      </c>
      <c r="F112" s="11">
        <f t="shared" si="49"/>
        <v>0</v>
      </c>
      <c r="G112" s="11">
        <f t="shared" si="49"/>
        <v>0</v>
      </c>
      <c r="H112" s="11">
        <f t="shared" si="49"/>
        <v>0</v>
      </c>
      <c r="I112" s="11">
        <f t="shared" si="49"/>
        <v>0</v>
      </c>
      <c r="J112" s="11">
        <f t="shared" si="49"/>
        <v>0</v>
      </c>
      <c r="K112" s="11">
        <f t="shared" si="49"/>
        <v>0</v>
      </c>
      <c r="L112" s="11">
        <f t="shared" si="49"/>
        <v>0</v>
      </c>
      <c r="M112" s="11">
        <f t="shared" si="49"/>
        <v>0</v>
      </c>
    </row>
    <row r="113" spans="1:13" ht="14.45" customHeight="1" x14ac:dyDescent="0.25">
      <c r="A113" s="111" t="s">
        <v>65</v>
      </c>
      <c r="B113" s="114">
        <v>26</v>
      </c>
      <c r="C113" s="16" t="s">
        <v>66</v>
      </c>
      <c r="D113" s="14">
        <v>6.097154497</v>
      </c>
      <c r="E113" s="14">
        <v>11.34863266</v>
      </c>
      <c r="F113" s="14">
        <v>0.38434508000000001</v>
      </c>
      <c r="G113" s="14">
        <v>1.726037846E-2</v>
      </c>
      <c r="H113" s="14">
        <v>15.93732348</v>
      </c>
      <c r="I113" s="14">
        <v>0.9440449514</v>
      </c>
      <c r="J113" s="14">
        <v>1908.2531550000001</v>
      </c>
      <c r="K113" s="14">
        <v>152.24691229999999</v>
      </c>
      <c r="L113" s="14">
        <v>215.7024638</v>
      </c>
      <c r="M113" s="14">
        <v>29.99151728</v>
      </c>
    </row>
    <row r="114" spans="1:13" x14ac:dyDescent="0.25">
      <c r="A114" s="112"/>
      <c r="B114" s="95"/>
      <c r="C114" s="16" t="s">
        <v>67</v>
      </c>
      <c r="D114" s="14">
        <v>6.0952712289999997</v>
      </c>
      <c r="E114" s="14">
        <v>16.61589004</v>
      </c>
      <c r="F114" s="14">
        <v>0.29413602649999998</v>
      </c>
      <c r="G114" s="14">
        <v>1.8066214109999999E-2</v>
      </c>
      <c r="H114" s="14">
        <v>15.31421495</v>
      </c>
      <c r="I114" s="14">
        <v>0.87115964160000003</v>
      </c>
      <c r="J114" s="14" t="s">
        <v>58</v>
      </c>
      <c r="K114" s="14">
        <v>1614.609506</v>
      </c>
      <c r="L114" s="14" t="s">
        <v>58</v>
      </c>
      <c r="M114" s="14">
        <v>458.3092742</v>
      </c>
    </row>
    <row r="115" spans="1:13" x14ac:dyDescent="0.25">
      <c r="A115" s="112"/>
      <c r="B115" s="95"/>
      <c r="C115" s="7" t="s">
        <v>32</v>
      </c>
      <c r="D115" s="5">
        <f>AVERAGE(D$113:D$114)</f>
        <v>6.0962128629999999</v>
      </c>
      <c r="E115" s="5">
        <f t="shared" ref="E115:M115" si="50">AVERAGE(E$113:E$114)</f>
        <v>13.98226135</v>
      </c>
      <c r="F115" s="5">
        <f t="shared" si="50"/>
        <v>0.33924055325000002</v>
      </c>
      <c r="G115" s="5">
        <f t="shared" si="50"/>
        <v>1.7663296284999998E-2</v>
      </c>
      <c r="H115" s="5">
        <f t="shared" si="50"/>
        <v>15.625769215</v>
      </c>
      <c r="I115" s="5">
        <f t="shared" si="50"/>
        <v>0.90760229650000002</v>
      </c>
      <c r="J115" s="5">
        <f t="shared" si="50"/>
        <v>1908.2531550000001</v>
      </c>
      <c r="K115" s="5">
        <f t="shared" si="50"/>
        <v>883.42820915000004</v>
      </c>
      <c r="L115" s="5">
        <f t="shared" si="50"/>
        <v>215.7024638</v>
      </c>
      <c r="M115" s="5">
        <f t="shared" si="50"/>
        <v>244.15039573999999</v>
      </c>
    </row>
    <row r="116" spans="1:13" x14ac:dyDescent="0.25">
      <c r="A116" s="112"/>
      <c r="B116" s="95"/>
      <c r="C116" s="8" t="s">
        <v>33</v>
      </c>
      <c r="D116" s="6">
        <f>_xlfn.STDEV.P(D$113:D$114)</f>
        <v>9.4163400000013553E-4</v>
      </c>
      <c r="E116" s="6">
        <f t="shared" ref="E116:M116" si="51">_xlfn.STDEV.P(E$113:E$114)</f>
        <v>2.6336286900000001</v>
      </c>
      <c r="F116" s="6">
        <f t="shared" si="51"/>
        <v>4.5104526749999957E-2</v>
      </c>
      <c r="G116" s="6">
        <f t="shared" si="51"/>
        <v>4.0291782499999977E-4</v>
      </c>
      <c r="H116" s="6">
        <f t="shared" si="51"/>
        <v>0.31155426499999983</v>
      </c>
      <c r="I116" s="6">
        <f t="shared" si="51"/>
        <v>3.6442654899999982E-2</v>
      </c>
      <c r="J116" s="6">
        <f t="shared" si="51"/>
        <v>0</v>
      </c>
      <c r="K116" s="6">
        <f t="shared" si="51"/>
        <v>731.18129684999985</v>
      </c>
      <c r="L116" s="6">
        <f t="shared" si="51"/>
        <v>0</v>
      </c>
      <c r="M116" s="6">
        <f t="shared" si="51"/>
        <v>214.15887846000004</v>
      </c>
    </row>
    <row r="117" spans="1:13" x14ac:dyDescent="0.25">
      <c r="A117" s="112"/>
      <c r="B117" s="95">
        <v>27</v>
      </c>
      <c r="C117" s="16" t="s">
        <v>66</v>
      </c>
      <c r="D117" s="14">
        <v>6.234526926</v>
      </c>
      <c r="E117" s="14">
        <v>9.3789345130000008</v>
      </c>
      <c r="F117" s="14">
        <v>0.60730146890000003</v>
      </c>
      <c r="G117" s="14">
        <v>1.7749737769999999E-2</v>
      </c>
      <c r="H117" s="14">
        <v>18.31544529</v>
      </c>
      <c r="I117" s="14">
        <v>1.142773724</v>
      </c>
      <c r="J117" s="14">
        <v>4251.8911440000002</v>
      </c>
      <c r="K117" s="14">
        <v>279.1767476</v>
      </c>
      <c r="L117" s="14">
        <v>295.2824402</v>
      </c>
      <c r="M117" s="14">
        <v>29.909402979999999</v>
      </c>
    </row>
    <row r="118" spans="1:13" x14ac:dyDescent="0.25">
      <c r="A118" s="112"/>
      <c r="B118" s="95"/>
      <c r="C118" s="7" t="s">
        <v>32</v>
      </c>
      <c r="D118" s="5">
        <f>AVERAGE(D$117:D$117)</f>
        <v>6.234526926</v>
      </c>
      <c r="E118" s="5">
        <f t="shared" ref="E118:M118" si="52">AVERAGE(E$117:E$117)</f>
        <v>9.3789345130000008</v>
      </c>
      <c r="F118" s="5">
        <f t="shared" si="52"/>
        <v>0.60730146890000003</v>
      </c>
      <c r="G118" s="5">
        <f t="shared" si="52"/>
        <v>1.7749737769999999E-2</v>
      </c>
      <c r="H118" s="5">
        <f t="shared" si="52"/>
        <v>18.31544529</v>
      </c>
      <c r="I118" s="5">
        <f t="shared" si="52"/>
        <v>1.142773724</v>
      </c>
      <c r="J118" s="5">
        <f t="shared" si="52"/>
        <v>4251.8911440000002</v>
      </c>
      <c r="K118" s="5">
        <f t="shared" si="52"/>
        <v>279.1767476</v>
      </c>
      <c r="L118" s="5">
        <f t="shared" si="52"/>
        <v>295.2824402</v>
      </c>
      <c r="M118" s="5">
        <f t="shared" si="52"/>
        <v>29.909402979999999</v>
      </c>
    </row>
    <row r="119" spans="1:13" x14ac:dyDescent="0.25">
      <c r="A119" s="112"/>
      <c r="B119" s="95"/>
      <c r="C119" s="8" t="s">
        <v>33</v>
      </c>
      <c r="D119" s="6">
        <f>_xlfn.STDEV.P(D$117:D$117)</f>
        <v>0</v>
      </c>
      <c r="E119" s="6">
        <f t="shared" ref="E119:M119" si="53">_xlfn.STDEV.P(E$117:E$117)</f>
        <v>0</v>
      </c>
      <c r="F119" s="6">
        <f t="shared" si="53"/>
        <v>0</v>
      </c>
      <c r="G119" s="6">
        <f t="shared" si="53"/>
        <v>0</v>
      </c>
      <c r="H119" s="6">
        <f t="shared" si="53"/>
        <v>0</v>
      </c>
      <c r="I119" s="6">
        <f t="shared" si="53"/>
        <v>0</v>
      </c>
      <c r="J119" s="6">
        <f t="shared" si="53"/>
        <v>0</v>
      </c>
      <c r="K119" s="6">
        <f t="shared" si="53"/>
        <v>0</v>
      </c>
      <c r="L119" s="6">
        <f t="shared" si="53"/>
        <v>0</v>
      </c>
      <c r="M119" s="6">
        <f t="shared" si="53"/>
        <v>0</v>
      </c>
    </row>
    <row r="120" spans="1:13" x14ac:dyDescent="0.25">
      <c r="A120" s="112"/>
      <c r="B120" s="95">
        <v>28</v>
      </c>
      <c r="C120" s="16" t="s">
        <v>66</v>
      </c>
      <c r="D120" s="14">
        <v>34.513301749999997</v>
      </c>
      <c r="E120" s="14">
        <v>16.61589004</v>
      </c>
      <c r="F120" s="14">
        <v>0.49261780919999998</v>
      </c>
      <c r="G120" s="14">
        <v>1.9398744999999998E-2</v>
      </c>
      <c r="H120" s="14">
        <v>15.18597478</v>
      </c>
      <c r="I120" s="14">
        <v>0.84883051750000005</v>
      </c>
      <c r="J120" s="14">
        <v>535.41312340000002</v>
      </c>
      <c r="K120" s="14">
        <v>2427.937602</v>
      </c>
      <c r="L120" s="14">
        <v>169.02557440000001</v>
      </c>
      <c r="M120" s="14">
        <v>330.1993157</v>
      </c>
    </row>
    <row r="121" spans="1:13" x14ac:dyDescent="0.25">
      <c r="A121" s="112"/>
      <c r="B121" s="95"/>
      <c r="C121" s="7" t="s">
        <v>32</v>
      </c>
      <c r="D121" s="5">
        <f>AVERAGE(D$120:D$120)</f>
        <v>34.513301749999997</v>
      </c>
      <c r="E121" s="5">
        <f t="shared" ref="E121:M121" si="54">AVERAGE(E$120:E$120)</f>
        <v>16.61589004</v>
      </c>
      <c r="F121" s="5">
        <f t="shared" si="54"/>
        <v>0.49261780919999998</v>
      </c>
      <c r="G121" s="5">
        <f t="shared" si="54"/>
        <v>1.9398744999999998E-2</v>
      </c>
      <c r="H121" s="5">
        <f t="shared" si="54"/>
        <v>15.18597478</v>
      </c>
      <c r="I121" s="5">
        <f t="shared" si="54"/>
        <v>0.84883051750000005</v>
      </c>
      <c r="J121" s="5">
        <f t="shared" si="54"/>
        <v>535.41312340000002</v>
      </c>
      <c r="K121" s="5">
        <f t="shared" si="54"/>
        <v>2427.937602</v>
      </c>
      <c r="L121" s="5">
        <f t="shared" si="54"/>
        <v>169.02557440000001</v>
      </c>
      <c r="M121" s="5">
        <f t="shared" si="54"/>
        <v>330.1993157</v>
      </c>
    </row>
    <row r="122" spans="1:13" x14ac:dyDescent="0.25">
      <c r="A122" s="113"/>
      <c r="B122" s="98"/>
      <c r="C122" s="10" t="s">
        <v>33</v>
      </c>
      <c r="D122" s="11">
        <f>_xlfn.STDEV.P(D$120:D$120)</f>
        <v>0</v>
      </c>
      <c r="E122" s="11">
        <f t="shared" ref="E122:M122" si="55">_xlfn.STDEV.P(E$120:E$120)</f>
        <v>0</v>
      </c>
      <c r="F122" s="11">
        <f t="shared" si="55"/>
        <v>0</v>
      </c>
      <c r="G122" s="11">
        <f t="shared" si="55"/>
        <v>0</v>
      </c>
      <c r="H122" s="11">
        <f t="shared" si="55"/>
        <v>0</v>
      </c>
      <c r="I122" s="11">
        <f t="shared" si="55"/>
        <v>0</v>
      </c>
      <c r="J122" s="11">
        <f t="shared" si="55"/>
        <v>0</v>
      </c>
      <c r="K122" s="11">
        <f t="shared" si="55"/>
        <v>0</v>
      </c>
      <c r="L122" s="11">
        <f t="shared" si="55"/>
        <v>0</v>
      </c>
      <c r="M122" s="11">
        <f t="shared" si="55"/>
        <v>0</v>
      </c>
    </row>
    <row r="123" spans="1:13" ht="14.45" customHeight="1" x14ac:dyDescent="0.25">
      <c r="A123" s="115" t="s">
        <v>68</v>
      </c>
      <c r="B123" s="114">
        <v>29</v>
      </c>
      <c r="C123" s="19" t="s">
        <v>69</v>
      </c>
      <c r="D123" s="20">
        <v>18.185237019999999</v>
      </c>
      <c r="E123" s="20">
        <v>45.927252420000002</v>
      </c>
      <c r="F123" s="20">
        <v>0.4708933938</v>
      </c>
      <c r="G123" s="20">
        <v>1.7851597869999999E-2</v>
      </c>
      <c r="H123" s="20">
        <v>14.35255692</v>
      </c>
      <c r="I123" s="20">
        <v>0.94574007059999998</v>
      </c>
      <c r="J123" s="20">
        <v>3595.0698689999999</v>
      </c>
      <c r="K123" s="20">
        <v>1778.3954940000001</v>
      </c>
      <c r="L123" s="20">
        <v>1256.042874</v>
      </c>
      <c r="M123" s="20">
        <v>338.53194450000001</v>
      </c>
    </row>
    <row r="124" spans="1:13" x14ac:dyDescent="0.25">
      <c r="A124" s="115"/>
      <c r="B124" s="95"/>
      <c r="C124" s="19" t="s">
        <v>70</v>
      </c>
      <c r="D124" s="20">
        <v>16.65122191</v>
      </c>
      <c r="E124" s="20">
        <v>37.955999239999997</v>
      </c>
      <c r="F124" s="20">
        <v>0.38915513289999998</v>
      </c>
      <c r="G124" s="20">
        <v>1.8135102239999999E-2</v>
      </c>
      <c r="H124" s="20">
        <v>13.317198299999999</v>
      </c>
      <c r="I124" s="20">
        <v>0.68078285869999999</v>
      </c>
      <c r="J124" s="20">
        <v>4892.4304160000002</v>
      </c>
      <c r="K124" s="20">
        <v>4126.5605409999998</v>
      </c>
      <c r="L124" s="20">
        <v>1500.9548609999999</v>
      </c>
      <c r="M124" s="20">
        <v>624.15477080000005</v>
      </c>
    </row>
    <row r="125" spans="1:13" x14ac:dyDescent="0.25">
      <c r="A125" s="115"/>
      <c r="B125" s="95"/>
      <c r="C125" s="7" t="s">
        <v>32</v>
      </c>
      <c r="D125" s="5">
        <f>AVERAGE(D$123:D$124)</f>
        <v>17.418229465</v>
      </c>
      <c r="E125" s="5">
        <f t="shared" ref="E125:M125" si="56">AVERAGE(E$123:E$124)</f>
        <v>41.94162583</v>
      </c>
      <c r="F125" s="5">
        <f t="shared" si="56"/>
        <v>0.43002426334999999</v>
      </c>
      <c r="G125" s="5">
        <f t="shared" si="56"/>
        <v>1.7993350054999999E-2</v>
      </c>
      <c r="H125" s="5">
        <f t="shared" si="56"/>
        <v>13.834877609999999</v>
      </c>
      <c r="I125" s="5">
        <f t="shared" si="56"/>
        <v>0.81326146465000004</v>
      </c>
      <c r="J125" s="5">
        <f t="shared" si="56"/>
        <v>4243.7501425</v>
      </c>
      <c r="K125" s="5">
        <f t="shared" si="56"/>
        <v>2952.4780175000001</v>
      </c>
      <c r="L125" s="5">
        <f t="shared" si="56"/>
        <v>1378.4988675</v>
      </c>
      <c r="M125" s="5">
        <f t="shared" si="56"/>
        <v>481.34335765000003</v>
      </c>
    </row>
    <row r="126" spans="1:13" x14ac:dyDescent="0.25">
      <c r="A126" s="115"/>
      <c r="B126" s="95"/>
      <c r="C126" s="8" t="s">
        <v>33</v>
      </c>
      <c r="D126" s="6">
        <f>_xlfn.STDEV.P(D$123:D$124)</f>
        <v>0.76700755499999929</v>
      </c>
      <c r="E126" s="6">
        <f t="shared" ref="E126:M126" si="57">_xlfn.STDEV.P(E$123:E$124)</f>
        <v>3.9856265900000025</v>
      </c>
      <c r="F126" s="6">
        <f t="shared" si="57"/>
        <v>4.0869130450000013E-2</v>
      </c>
      <c r="G126" s="6">
        <f t="shared" si="57"/>
        <v>1.4175218499999989E-4</v>
      </c>
      <c r="H126" s="6">
        <f t="shared" si="57"/>
        <v>0.51767931000000011</v>
      </c>
      <c r="I126" s="6">
        <f t="shared" si="57"/>
        <v>0.13247860594999963</v>
      </c>
      <c r="J126" s="6">
        <f t="shared" si="57"/>
        <v>648.6802734999975</v>
      </c>
      <c r="K126" s="6">
        <f t="shared" si="57"/>
        <v>1174.0825234999998</v>
      </c>
      <c r="L126" s="6">
        <f t="shared" si="57"/>
        <v>122.45599349999998</v>
      </c>
      <c r="M126" s="6">
        <f t="shared" si="57"/>
        <v>142.81141314999996</v>
      </c>
    </row>
    <row r="127" spans="1:13" x14ac:dyDescent="0.25">
      <c r="A127" s="115"/>
      <c r="B127" s="95">
        <v>30</v>
      </c>
      <c r="C127" s="19" t="s">
        <v>69</v>
      </c>
      <c r="D127" s="20">
        <v>10.476618090000001</v>
      </c>
      <c r="E127" s="20">
        <v>29.43701137</v>
      </c>
      <c r="F127" s="20">
        <v>0.4811987036</v>
      </c>
      <c r="G127" s="20">
        <v>1.8005438240000001E-2</v>
      </c>
      <c r="H127" s="20">
        <v>8.5625696009999999</v>
      </c>
      <c r="I127" s="20">
        <v>0.50149314649999999</v>
      </c>
      <c r="J127" s="20">
        <v>5167.7608049999999</v>
      </c>
      <c r="K127" s="20">
        <v>4627.6172349999997</v>
      </c>
      <c r="L127" s="20">
        <v>1169.3601329999999</v>
      </c>
      <c r="M127" s="20">
        <v>723.05622760000006</v>
      </c>
    </row>
    <row r="128" spans="1:13" x14ac:dyDescent="0.25">
      <c r="A128" s="115"/>
      <c r="B128" s="95"/>
      <c r="C128" s="7" t="s">
        <v>32</v>
      </c>
      <c r="D128" s="5">
        <f>AVERAGE(D$127:D$127)</f>
        <v>10.476618090000001</v>
      </c>
      <c r="E128" s="5">
        <f t="shared" ref="E128:M128" si="58">AVERAGE(E$127:E$127)</f>
        <v>29.43701137</v>
      </c>
      <c r="F128" s="5">
        <f t="shared" si="58"/>
        <v>0.4811987036</v>
      </c>
      <c r="G128" s="5">
        <f t="shared" si="58"/>
        <v>1.8005438240000001E-2</v>
      </c>
      <c r="H128" s="5">
        <f t="shared" si="58"/>
        <v>8.5625696009999999</v>
      </c>
      <c r="I128" s="5">
        <f t="shared" si="58"/>
        <v>0.50149314649999999</v>
      </c>
      <c r="J128" s="5">
        <f t="shared" si="58"/>
        <v>5167.7608049999999</v>
      </c>
      <c r="K128" s="5">
        <f t="shared" si="58"/>
        <v>4627.6172349999997</v>
      </c>
      <c r="L128" s="5">
        <f t="shared" si="58"/>
        <v>1169.3601329999999</v>
      </c>
      <c r="M128" s="5">
        <f t="shared" si="58"/>
        <v>723.05622760000006</v>
      </c>
    </row>
    <row r="129" spans="1:13" x14ac:dyDescent="0.25">
      <c r="A129" s="115"/>
      <c r="B129" s="95"/>
      <c r="C129" s="8" t="s">
        <v>33</v>
      </c>
      <c r="D129" s="6">
        <f>_xlfn.STDEV.P(D$127:D$127)</f>
        <v>0</v>
      </c>
      <c r="E129" s="6">
        <f t="shared" ref="E129:M129" si="59">_xlfn.STDEV.P(E$127:E$127)</f>
        <v>0</v>
      </c>
      <c r="F129" s="6">
        <f t="shared" si="59"/>
        <v>0</v>
      </c>
      <c r="G129" s="6">
        <f t="shared" si="59"/>
        <v>0</v>
      </c>
      <c r="H129" s="6">
        <f t="shared" si="59"/>
        <v>0</v>
      </c>
      <c r="I129" s="6">
        <f t="shared" si="59"/>
        <v>0</v>
      </c>
      <c r="J129" s="6">
        <f t="shared" si="59"/>
        <v>0</v>
      </c>
      <c r="K129" s="6">
        <f t="shared" si="59"/>
        <v>0</v>
      </c>
      <c r="L129" s="6">
        <f t="shared" si="59"/>
        <v>0</v>
      </c>
      <c r="M129" s="6">
        <f t="shared" si="59"/>
        <v>0</v>
      </c>
    </row>
    <row r="130" spans="1:13" x14ac:dyDescent="0.25">
      <c r="A130" s="115"/>
      <c r="B130" s="95">
        <v>31</v>
      </c>
      <c r="C130" s="19" t="s">
        <v>69</v>
      </c>
      <c r="D130" s="20">
        <v>17.01527153</v>
      </c>
      <c r="E130" s="20">
        <v>92.391906230000004</v>
      </c>
      <c r="F130" s="20">
        <v>0.60998133310000002</v>
      </c>
      <c r="G130" s="20">
        <v>1.7936060739999999E-2</v>
      </c>
      <c r="H130" s="20">
        <v>16.570381470000001</v>
      </c>
      <c r="I130" s="20">
        <v>1.0419968959999999</v>
      </c>
      <c r="J130" s="20">
        <v>9596.2188000000006</v>
      </c>
      <c r="K130" s="20">
        <v>211.79849490000001</v>
      </c>
      <c r="L130" s="20">
        <v>4144.1640070000003</v>
      </c>
      <c r="M130" s="20">
        <v>68.75245907</v>
      </c>
    </row>
    <row r="131" spans="1:13" x14ac:dyDescent="0.25">
      <c r="A131" s="115"/>
      <c r="B131" s="95"/>
      <c r="C131" s="19" t="s">
        <v>70</v>
      </c>
      <c r="D131" s="20">
        <v>11.004950750000001</v>
      </c>
      <c r="E131" s="20">
        <v>18.867613290000001</v>
      </c>
      <c r="F131" s="20">
        <v>0.70661288690000001</v>
      </c>
      <c r="G131" s="20">
        <v>1.835545471E-2</v>
      </c>
      <c r="H131" s="20">
        <v>12.267791620000001</v>
      </c>
      <c r="I131" s="20">
        <v>0.65415932860000003</v>
      </c>
      <c r="J131" s="20">
        <v>6395.1883870000001</v>
      </c>
      <c r="K131" s="20">
        <v>4970.3564939999997</v>
      </c>
      <c r="L131" s="20">
        <v>2664.6497129999998</v>
      </c>
      <c r="M131" s="20">
        <v>496.69477119999999</v>
      </c>
    </row>
    <row r="132" spans="1:13" x14ac:dyDescent="0.25">
      <c r="A132" s="115"/>
      <c r="B132" s="95"/>
      <c r="C132" s="19" t="s">
        <v>71</v>
      </c>
      <c r="D132" s="20">
        <v>12.573190090000001</v>
      </c>
      <c r="E132" s="20">
        <v>29.43701137</v>
      </c>
      <c r="F132" s="20">
        <v>0.37194145239999998</v>
      </c>
      <c r="G132" s="20">
        <v>1.8300342180000002E-2</v>
      </c>
      <c r="H132" s="20">
        <v>14.53661076</v>
      </c>
      <c r="I132" s="20">
        <v>0.8974286668</v>
      </c>
      <c r="J132" s="20">
        <v>6695.9937259999997</v>
      </c>
      <c r="K132" s="20">
        <v>6056.12039</v>
      </c>
      <c r="L132" s="20">
        <v>1089.9899</v>
      </c>
      <c r="M132" s="20">
        <v>932.37126499999999</v>
      </c>
    </row>
    <row r="133" spans="1:13" x14ac:dyDescent="0.25">
      <c r="A133" s="115"/>
      <c r="B133" s="95"/>
      <c r="C133" s="7" t="s">
        <v>32</v>
      </c>
      <c r="D133" s="5">
        <f>AVERAGE(D$130:D$132)</f>
        <v>13.531137456666665</v>
      </c>
      <c r="E133" s="5">
        <f t="shared" ref="E133:M133" si="60">AVERAGE(E$130:E$132)</f>
        <v>46.898843629999995</v>
      </c>
      <c r="F133" s="5">
        <f t="shared" si="60"/>
        <v>0.56284522413333338</v>
      </c>
      <c r="G133" s="5">
        <f t="shared" si="60"/>
        <v>1.8197285876666667E-2</v>
      </c>
      <c r="H133" s="5">
        <f t="shared" si="60"/>
        <v>14.458261283333334</v>
      </c>
      <c r="I133" s="5">
        <f t="shared" si="60"/>
        <v>0.86452829713333335</v>
      </c>
      <c r="J133" s="5">
        <f t="shared" si="60"/>
        <v>7562.4669710000007</v>
      </c>
      <c r="K133" s="5">
        <f t="shared" si="60"/>
        <v>3746.0917929666666</v>
      </c>
      <c r="L133" s="5">
        <f t="shared" si="60"/>
        <v>2632.9345400000002</v>
      </c>
      <c r="M133" s="5">
        <f t="shared" si="60"/>
        <v>499.27283175666662</v>
      </c>
    </row>
    <row r="134" spans="1:13" x14ac:dyDescent="0.25">
      <c r="A134" s="115"/>
      <c r="B134" s="95"/>
      <c r="C134" s="8" t="s">
        <v>33</v>
      </c>
      <c r="D134" s="6">
        <f>_xlfn.STDEV.P(D$130:D$132)</f>
        <v>2.5454844120000311</v>
      </c>
      <c r="E134" s="6">
        <f t="shared" ref="E134:M134" si="61">_xlfn.STDEV.P(E$130:E$132)</f>
        <v>32.456556630764318</v>
      </c>
      <c r="F134" s="6">
        <f t="shared" si="61"/>
        <v>0.14063570396349107</v>
      </c>
      <c r="G134" s="6">
        <f t="shared" si="61"/>
        <v>1.8607933211516652E-4</v>
      </c>
      <c r="H134" s="6">
        <f t="shared" si="61"/>
        <v>1.7573984246988996</v>
      </c>
      <c r="I134" s="6">
        <f t="shared" si="61"/>
        <v>0.16003399725233369</v>
      </c>
      <c r="J134" s="6">
        <f t="shared" si="61"/>
        <v>1443.3135116722131</v>
      </c>
      <c r="K134" s="6">
        <f t="shared" si="61"/>
        <v>2538.1282666607544</v>
      </c>
      <c r="L134" s="6">
        <f t="shared" si="61"/>
        <v>1247.063018486803</v>
      </c>
      <c r="M134" s="6">
        <f t="shared" si="61"/>
        <v>352.57561391013729</v>
      </c>
    </row>
    <row r="135" spans="1:13" x14ac:dyDescent="0.25">
      <c r="A135" s="115"/>
      <c r="B135" s="95">
        <v>32</v>
      </c>
      <c r="C135" s="19" t="s">
        <v>69</v>
      </c>
      <c r="D135" s="20">
        <v>21.006161259999999</v>
      </c>
      <c r="E135" s="20">
        <v>25.923901260000001</v>
      </c>
      <c r="F135" s="20">
        <v>0.16677568709999999</v>
      </c>
      <c r="G135" s="20">
        <v>1.7921339729999999E-2</v>
      </c>
      <c r="H135" s="20">
        <v>14.28022838</v>
      </c>
      <c r="I135" s="20">
        <v>0.88376478319999996</v>
      </c>
      <c r="J135" s="20">
        <v>2795.074196</v>
      </c>
      <c r="K135" s="20">
        <v>9876.7108929999995</v>
      </c>
      <c r="L135" s="20">
        <v>570.41604930000005</v>
      </c>
      <c r="M135" s="20">
        <v>840.34966919999999</v>
      </c>
    </row>
    <row r="136" spans="1:13" x14ac:dyDescent="0.25">
      <c r="A136" s="115"/>
      <c r="B136" s="95"/>
      <c r="C136" s="7" t="s">
        <v>32</v>
      </c>
      <c r="D136" s="5">
        <f>AVERAGE(D$135:D$135)</f>
        <v>21.006161259999999</v>
      </c>
      <c r="E136" s="5">
        <f t="shared" ref="E136:M136" si="62">AVERAGE(E$135:E$135)</f>
        <v>25.923901260000001</v>
      </c>
      <c r="F136" s="5">
        <f t="shared" si="62"/>
        <v>0.16677568709999999</v>
      </c>
      <c r="G136" s="5">
        <f t="shared" si="62"/>
        <v>1.7921339729999999E-2</v>
      </c>
      <c r="H136" s="5">
        <f t="shared" si="62"/>
        <v>14.28022838</v>
      </c>
      <c r="I136" s="5">
        <f t="shared" si="62"/>
        <v>0.88376478319999996</v>
      </c>
      <c r="J136" s="5">
        <f t="shared" si="62"/>
        <v>2795.074196</v>
      </c>
      <c r="K136" s="5">
        <f t="shared" si="62"/>
        <v>9876.7108929999995</v>
      </c>
      <c r="L136" s="5">
        <f t="shared" si="62"/>
        <v>570.41604930000005</v>
      </c>
      <c r="M136" s="5">
        <f t="shared" si="62"/>
        <v>840.34966919999999</v>
      </c>
    </row>
    <row r="137" spans="1:13" x14ac:dyDescent="0.25">
      <c r="A137" s="115"/>
      <c r="B137" s="95"/>
      <c r="C137" s="8" t="s">
        <v>33</v>
      </c>
      <c r="D137" s="6">
        <f>_xlfn.STDEV.P(D$135:D$135)</f>
        <v>0</v>
      </c>
      <c r="E137" s="6">
        <f t="shared" ref="E137:M137" si="63">_xlfn.STDEV.P(E$135:E$135)</f>
        <v>0</v>
      </c>
      <c r="F137" s="6">
        <f t="shared" si="63"/>
        <v>0</v>
      </c>
      <c r="G137" s="6">
        <f t="shared" si="63"/>
        <v>0</v>
      </c>
      <c r="H137" s="6">
        <f t="shared" si="63"/>
        <v>0</v>
      </c>
      <c r="I137" s="6">
        <f t="shared" si="63"/>
        <v>0</v>
      </c>
      <c r="J137" s="6">
        <f t="shared" si="63"/>
        <v>0</v>
      </c>
      <c r="K137" s="6">
        <f t="shared" si="63"/>
        <v>0</v>
      </c>
      <c r="L137" s="6">
        <f t="shared" si="63"/>
        <v>0</v>
      </c>
      <c r="M137" s="6">
        <f t="shared" si="63"/>
        <v>0</v>
      </c>
    </row>
    <row r="138" spans="1:13" x14ac:dyDescent="0.25">
      <c r="A138" s="115"/>
      <c r="B138" s="95">
        <v>33</v>
      </c>
      <c r="C138" s="19" t="s">
        <v>69</v>
      </c>
      <c r="D138" s="20">
        <v>65.954818860000003</v>
      </c>
      <c r="E138" s="20">
        <v>547.44554270000003</v>
      </c>
      <c r="F138" s="20">
        <v>0.94778486880000001</v>
      </c>
      <c r="G138" s="20">
        <v>1.752310994E-2</v>
      </c>
      <c r="H138" s="20">
        <v>31.994600160000001</v>
      </c>
      <c r="I138" s="20">
        <v>2.0247424629999999</v>
      </c>
      <c r="J138" s="20">
        <v>1075.6075060000001</v>
      </c>
      <c r="K138" s="20">
        <v>516.59663039999998</v>
      </c>
      <c r="L138" s="20">
        <v>339.32320540000001</v>
      </c>
      <c r="M138" s="20">
        <v>256.13820729999998</v>
      </c>
    </row>
    <row r="139" spans="1:13" x14ac:dyDescent="0.25">
      <c r="A139" s="115"/>
      <c r="B139" s="95"/>
      <c r="C139" s="19" t="s">
        <v>70</v>
      </c>
      <c r="D139" s="20">
        <v>21.442092070000001</v>
      </c>
      <c r="E139" s="20">
        <v>18.867613290000001</v>
      </c>
      <c r="F139" s="20">
        <v>0.1721223492</v>
      </c>
      <c r="G139" s="20">
        <v>1.6967814040000001E-2</v>
      </c>
      <c r="H139" s="20">
        <v>20.81298748</v>
      </c>
      <c r="I139" s="20">
        <v>1.0083449069999999</v>
      </c>
      <c r="J139" s="20">
        <v>6001.438948</v>
      </c>
      <c r="K139" s="20">
        <v>1041.93263</v>
      </c>
      <c r="L139" s="20">
        <v>6610.3457829999998</v>
      </c>
      <c r="M139" s="20">
        <v>200.87767690000001</v>
      </c>
    </row>
    <row r="140" spans="1:13" x14ac:dyDescent="0.25">
      <c r="A140" s="115"/>
      <c r="B140" s="95"/>
      <c r="C140" s="19" t="s">
        <v>71</v>
      </c>
      <c r="D140" s="20">
        <v>22.082941810000001</v>
      </c>
      <c r="E140" s="20">
        <v>29.43701137</v>
      </c>
      <c r="F140" s="20">
        <v>0.29750598280000001</v>
      </c>
      <c r="G140" s="20">
        <v>1.752874091E-2</v>
      </c>
      <c r="H140" s="20">
        <v>20.691662659999999</v>
      </c>
      <c r="I140" s="20">
        <v>1.3139971479999999</v>
      </c>
      <c r="J140" s="20">
        <v>3463.489959</v>
      </c>
      <c r="K140" s="20">
        <v>3499.3252419999999</v>
      </c>
      <c r="L140" s="20">
        <v>1291.40012</v>
      </c>
      <c r="M140" s="20">
        <v>603.67395829999998</v>
      </c>
    </row>
    <row r="141" spans="1:13" x14ac:dyDescent="0.25">
      <c r="A141" s="115"/>
      <c r="B141" s="95"/>
      <c r="C141" s="7" t="s">
        <v>32</v>
      </c>
      <c r="D141" s="5">
        <f t="shared" ref="D141:M141" si="64">AVERAGE(D$138:D$140)</f>
        <v>36.493284246666668</v>
      </c>
      <c r="E141" s="5">
        <f t="shared" si="64"/>
        <v>198.58338912000002</v>
      </c>
      <c r="F141" s="5">
        <f t="shared" si="64"/>
        <v>0.47247106693333335</v>
      </c>
      <c r="G141" s="5">
        <f t="shared" si="64"/>
        <v>1.7339888296666668E-2</v>
      </c>
      <c r="H141" s="5">
        <f t="shared" si="64"/>
        <v>24.4997501</v>
      </c>
      <c r="I141" s="5">
        <f t="shared" si="64"/>
        <v>1.4490281726666663</v>
      </c>
      <c r="J141" s="5">
        <f t="shared" si="64"/>
        <v>3513.5121376666666</v>
      </c>
      <c r="K141" s="5">
        <f t="shared" si="64"/>
        <v>1685.9515007999998</v>
      </c>
      <c r="L141" s="5">
        <f t="shared" si="64"/>
        <v>2747.0230361333329</v>
      </c>
      <c r="M141" s="5">
        <f t="shared" si="64"/>
        <v>353.56328083333329</v>
      </c>
    </row>
    <row r="142" spans="1:13" x14ac:dyDescent="0.25">
      <c r="A142" s="115"/>
      <c r="B142" s="95"/>
      <c r="C142" s="8" t="s">
        <v>33</v>
      </c>
      <c r="D142" s="6">
        <f t="shared" ref="D142:M142" si="65">_xlfn.STDEV.P(D$138:D$140)</f>
        <v>20.83409366762076</v>
      </c>
      <c r="E142" s="6">
        <f t="shared" si="65"/>
        <v>246.72052974205448</v>
      </c>
      <c r="F142" s="6">
        <f t="shared" si="65"/>
        <v>0.33997320637308409</v>
      </c>
      <c r="G142" s="6">
        <f t="shared" si="65"/>
        <v>2.631062729662981E-4</v>
      </c>
      <c r="H142" s="6">
        <f t="shared" si="65"/>
        <v>5.2998907532387616</v>
      </c>
      <c r="I142" s="6">
        <f t="shared" si="65"/>
        <v>0.42578635579954999</v>
      </c>
      <c r="J142" s="6">
        <f t="shared" si="65"/>
        <v>2011.2733135202145</v>
      </c>
      <c r="K142" s="6">
        <f t="shared" si="65"/>
        <v>1300.0609529490523</v>
      </c>
      <c r="L142" s="6">
        <f t="shared" si="65"/>
        <v>2759.2945472435063</v>
      </c>
      <c r="M142" s="6">
        <f t="shared" si="65"/>
        <v>178.28805305300853</v>
      </c>
    </row>
    <row r="143" spans="1:13" x14ac:dyDescent="0.25">
      <c r="A143" s="115"/>
      <c r="B143" s="95">
        <v>34</v>
      </c>
      <c r="C143" s="19" t="s">
        <v>69</v>
      </c>
      <c r="D143" s="20">
        <v>11.974200789999999</v>
      </c>
      <c r="E143" s="20">
        <v>16.61589004</v>
      </c>
      <c r="F143" s="20">
        <v>0.24524109199999999</v>
      </c>
      <c r="G143" s="20">
        <v>1.6903700130000001E-2</v>
      </c>
      <c r="H143" s="20">
        <v>9.8997668589999996</v>
      </c>
      <c r="I143" s="20">
        <v>0.55182284339999998</v>
      </c>
      <c r="J143" s="20">
        <v>8095.1393010000002</v>
      </c>
      <c r="K143" s="20">
        <v>5459.0736749999996</v>
      </c>
      <c r="L143" s="20">
        <v>2849.6486759999998</v>
      </c>
      <c r="M143" s="20">
        <v>2200.9567200000001</v>
      </c>
    </row>
    <row r="144" spans="1:13" x14ac:dyDescent="0.25">
      <c r="A144" s="115"/>
      <c r="B144" s="95"/>
      <c r="C144" s="19" t="s">
        <v>70</v>
      </c>
      <c r="D144" s="20">
        <v>13.355131139999999</v>
      </c>
      <c r="E144" s="20">
        <v>22.830057310000001</v>
      </c>
      <c r="F144" s="20">
        <v>0.33572031079999998</v>
      </c>
      <c r="G144" s="20">
        <v>1.9713988209999998E-2</v>
      </c>
      <c r="H144" s="20">
        <v>13.806923189999999</v>
      </c>
      <c r="I144" s="20">
        <v>0.84752269629999999</v>
      </c>
      <c r="J144" s="20">
        <v>932.89593009999999</v>
      </c>
      <c r="K144" s="20">
        <v>305.64199139999999</v>
      </c>
      <c r="L144" s="20">
        <v>375.288926</v>
      </c>
      <c r="M144" s="20">
        <v>304.068107</v>
      </c>
    </row>
    <row r="145" spans="1:13" x14ac:dyDescent="0.25">
      <c r="A145" s="115"/>
      <c r="B145" s="95"/>
      <c r="C145" s="7" t="s">
        <v>32</v>
      </c>
      <c r="D145" s="5">
        <f>AVERAGE(D$143:D$144)</f>
        <v>12.664665964999999</v>
      </c>
      <c r="E145" s="5">
        <f t="shared" ref="E145:M145" si="66">AVERAGE(E$143:E$144)</f>
        <v>19.722973674999999</v>
      </c>
      <c r="F145" s="5">
        <f t="shared" si="66"/>
        <v>0.29048070139999999</v>
      </c>
      <c r="G145" s="5">
        <f t="shared" si="66"/>
        <v>1.8308844169999998E-2</v>
      </c>
      <c r="H145" s="5">
        <f t="shared" si="66"/>
        <v>11.853345024499999</v>
      </c>
      <c r="I145" s="5">
        <f t="shared" si="66"/>
        <v>0.69967276985000004</v>
      </c>
      <c r="J145" s="5">
        <f t="shared" si="66"/>
        <v>4514.0176155500003</v>
      </c>
      <c r="K145" s="5">
        <f t="shared" si="66"/>
        <v>2882.3578331999997</v>
      </c>
      <c r="L145" s="5">
        <f t="shared" si="66"/>
        <v>1612.468801</v>
      </c>
      <c r="M145" s="5">
        <f t="shared" si="66"/>
        <v>1252.5124135000001</v>
      </c>
    </row>
    <row r="146" spans="1:13" x14ac:dyDescent="0.25">
      <c r="A146" s="115"/>
      <c r="B146" s="95"/>
      <c r="C146" s="8" t="s">
        <v>33</v>
      </c>
      <c r="D146" s="6">
        <f>_xlfn.STDEV.P(D$143:D$144)</f>
        <v>0.69046517499999993</v>
      </c>
      <c r="E146" s="6">
        <f t="shared" ref="E146:M146" si="67">_xlfn.STDEV.P(E$143:E$144)</f>
        <v>3.1070836350000159</v>
      </c>
      <c r="F146" s="6">
        <f t="shared" si="67"/>
        <v>4.5239609400000061E-2</v>
      </c>
      <c r="G146" s="6">
        <f t="shared" si="67"/>
        <v>1.4051440399999986E-3</v>
      </c>
      <c r="H146" s="6">
        <f t="shared" si="67"/>
        <v>1.9535781654999997</v>
      </c>
      <c r="I146" s="6">
        <f t="shared" si="67"/>
        <v>0.14784992644999984</v>
      </c>
      <c r="J146" s="6">
        <f t="shared" si="67"/>
        <v>3581.1216854500003</v>
      </c>
      <c r="K146" s="6">
        <f t="shared" si="67"/>
        <v>2576.7158417999999</v>
      </c>
      <c r="L146" s="6">
        <f t="shared" si="67"/>
        <v>1237.1798749999998</v>
      </c>
      <c r="M146" s="6">
        <f t="shared" si="67"/>
        <v>948.44430650000004</v>
      </c>
    </row>
    <row r="147" spans="1:13" x14ac:dyDescent="0.25">
      <c r="A147" s="115"/>
      <c r="B147" s="95">
        <v>35</v>
      </c>
      <c r="C147" s="19" t="s">
        <v>69</v>
      </c>
      <c r="D147" s="20">
        <v>7.3053025070000004</v>
      </c>
      <c r="E147" s="20">
        <v>20.105442910000001</v>
      </c>
      <c r="F147" s="20">
        <v>0.4426441411</v>
      </c>
      <c r="G147" s="20">
        <v>1.796406498E-2</v>
      </c>
      <c r="H147" s="20">
        <v>15.160405219999999</v>
      </c>
      <c r="I147" s="20">
        <v>0.87318672149999998</v>
      </c>
      <c r="J147" s="20">
        <v>7715.623216</v>
      </c>
      <c r="K147" s="20">
        <v>1706.405438</v>
      </c>
      <c r="L147" s="20">
        <v>1697.0073629999999</v>
      </c>
      <c r="M147" s="20">
        <v>1251.6897220000001</v>
      </c>
    </row>
    <row r="148" spans="1:13" x14ac:dyDescent="0.25">
      <c r="A148" s="115"/>
      <c r="B148" s="95"/>
      <c r="C148" s="7" t="s">
        <v>32</v>
      </c>
      <c r="D148" s="5">
        <f>AVERAGE(D$147:D$147)</f>
        <v>7.3053025070000004</v>
      </c>
      <c r="E148" s="5">
        <f t="shared" ref="E148:M148" si="68">AVERAGE(E$147:E$147)</f>
        <v>20.105442910000001</v>
      </c>
      <c r="F148" s="5">
        <f t="shared" si="68"/>
        <v>0.4426441411</v>
      </c>
      <c r="G148" s="5">
        <f t="shared" si="68"/>
        <v>1.796406498E-2</v>
      </c>
      <c r="H148" s="5">
        <f t="shared" si="68"/>
        <v>15.160405219999999</v>
      </c>
      <c r="I148" s="5">
        <f t="shared" si="68"/>
        <v>0.87318672149999998</v>
      </c>
      <c r="J148" s="5">
        <f t="shared" si="68"/>
        <v>7715.623216</v>
      </c>
      <c r="K148" s="5">
        <f t="shared" si="68"/>
        <v>1706.405438</v>
      </c>
      <c r="L148" s="5">
        <f t="shared" si="68"/>
        <v>1697.0073629999999</v>
      </c>
      <c r="M148" s="5">
        <f t="shared" si="68"/>
        <v>1251.6897220000001</v>
      </c>
    </row>
    <row r="149" spans="1:13" x14ac:dyDescent="0.25">
      <c r="A149" s="115"/>
      <c r="B149" s="95"/>
      <c r="C149" s="8" t="s">
        <v>33</v>
      </c>
      <c r="D149" s="6">
        <f>_xlfn.STDEV.P(D$147:D$147)</f>
        <v>0</v>
      </c>
      <c r="E149" s="6">
        <f t="shared" ref="E149:M149" si="69">_xlfn.STDEV.P(E$147:E$147)</f>
        <v>0</v>
      </c>
      <c r="F149" s="6">
        <f t="shared" si="69"/>
        <v>0</v>
      </c>
      <c r="G149" s="6">
        <f t="shared" si="69"/>
        <v>0</v>
      </c>
      <c r="H149" s="6">
        <f t="shared" si="69"/>
        <v>0</v>
      </c>
      <c r="I149" s="6">
        <f t="shared" si="69"/>
        <v>0</v>
      </c>
      <c r="J149" s="6">
        <f t="shared" si="69"/>
        <v>0</v>
      </c>
      <c r="K149" s="6">
        <f t="shared" si="69"/>
        <v>0</v>
      </c>
      <c r="L149" s="6">
        <f t="shared" si="69"/>
        <v>0</v>
      </c>
      <c r="M149" s="6">
        <f t="shared" si="69"/>
        <v>0</v>
      </c>
    </row>
    <row r="150" spans="1:13" x14ac:dyDescent="0.25">
      <c r="A150" s="115"/>
      <c r="B150" s="95">
        <v>36</v>
      </c>
      <c r="C150" s="19" t="s">
        <v>69</v>
      </c>
      <c r="D150" s="20">
        <v>17.5010531</v>
      </c>
      <c r="E150" s="20">
        <v>48.940358140000001</v>
      </c>
      <c r="F150" s="20">
        <v>0.19912360100000001</v>
      </c>
      <c r="G150" s="20">
        <v>1.7621094090000001E-2</v>
      </c>
      <c r="H150" s="20">
        <v>15.119168999999999</v>
      </c>
      <c r="I150" s="20">
        <v>0.94609609809999995</v>
      </c>
      <c r="J150" s="20">
        <v>7048.5957369999996</v>
      </c>
      <c r="K150" s="20">
        <v>1679.8827859999999</v>
      </c>
      <c r="L150" s="20">
        <v>2434.2874190000002</v>
      </c>
      <c r="M150" s="20">
        <v>683.33273670000005</v>
      </c>
    </row>
    <row r="151" spans="1:13" x14ac:dyDescent="0.25">
      <c r="A151" s="115"/>
      <c r="B151" s="95"/>
      <c r="C151" s="19" t="s">
        <v>70</v>
      </c>
      <c r="D151" s="20">
        <v>19.664611600000001</v>
      </c>
      <c r="E151" s="20">
        <v>24.327847240000001</v>
      </c>
      <c r="F151" s="20">
        <v>0.33893840289999999</v>
      </c>
      <c r="G151" s="20">
        <v>1.7366864379999999E-2</v>
      </c>
      <c r="H151" s="20">
        <v>23.25434456</v>
      </c>
      <c r="I151" s="20">
        <v>1.2826691910000001</v>
      </c>
      <c r="J151" s="20">
        <v>8655.0223470000001</v>
      </c>
      <c r="K151" s="20">
        <v>522.93255069999998</v>
      </c>
      <c r="L151" s="20">
        <v>7245.8268829999997</v>
      </c>
      <c r="M151" s="20">
        <v>150.74576709999999</v>
      </c>
    </row>
    <row r="152" spans="1:13" x14ac:dyDescent="0.25">
      <c r="A152" s="115"/>
      <c r="B152" s="95"/>
      <c r="C152" s="7" t="s">
        <v>32</v>
      </c>
      <c r="D152" s="5">
        <f>AVERAGE(D$150:D$151)</f>
        <v>18.58283235</v>
      </c>
      <c r="E152" s="5">
        <f t="shared" ref="E152:M152" si="70">AVERAGE(E$150:E$151)</f>
        <v>36.634102689999999</v>
      </c>
      <c r="F152" s="5">
        <f t="shared" si="70"/>
        <v>0.26903100195000001</v>
      </c>
      <c r="G152" s="5">
        <f t="shared" si="70"/>
        <v>1.7493979234999998E-2</v>
      </c>
      <c r="H152" s="5">
        <f t="shared" si="70"/>
        <v>19.18675678</v>
      </c>
      <c r="I152" s="5">
        <f t="shared" si="70"/>
        <v>1.11438264455</v>
      </c>
      <c r="J152" s="5">
        <f t="shared" si="70"/>
        <v>7851.8090419999999</v>
      </c>
      <c r="K152" s="5">
        <f t="shared" si="70"/>
        <v>1101.40766835</v>
      </c>
      <c r="L152" s="5">
        <f t="shared" si="70"/>
        <v>4840.057151</v>
      </c>
      <c r="M152" s="5">
        <f t="shared" si="70"/>
        <v>417.03925190000001</v>
      </c>
    </row>
    <row r="153" spans="1:13" x14ac:dyDescent="0.25">
      <c r="A153" s="115"/>
      <c r="B153" s="95"/>
      <c r="C153" s="8" t="s">
        <v>33</v>
      </c>
      <c r="D153" s="6">
        <f>_xlfn.STDEV.P(D$150:D$151)</f>
        <v>1.0817792500000003</v>
      </c>
      <c r="E153" s="6">
        <f t="shared" ref="E153:M153" si="71">_xlfn.STDEV.P(E$150:E$151)</f>
        <v>12.306255450000014</v>
      </c>
      <c r="F153" s="6">
        <f t="shared" si="71"/>
        <v>6.9907400949999948E-2</v>
      </c>
      <c r="G153" s="6">
        <f t="shared" si="71"/>
        <v>1.2711485500000071E-4</v>
      </c>
      <c r="H153" s="6">
        <f t="shared" si="71"/>
        <v>4.0675877799999984</v>
      </c>
      <c r="I153" s="6">
        <f t="shared" si="71"/>
        <v>0.16828654644999966</v>
      </c>
      <c r="J153" s="6">
        <f t="shared" si="71"/>
        <v>803.2133050000001</v>
      </c>
      <c r="K153" s="6">
        <f t="shared" si="71"/>
        <v>578.47511765000002</v>
      </c>
      <c r="L153" s="6">
        <f t="shared" si="71"/>
        <v>2405.7697319999993</v>
      </c>
      <c r="M153" s="6">
        <f t="shared" si="71"/>
        <v>266.29348480000004</v>
      </c>
    </row>
    <row r="154" spans="1:13" x14ac:dyDescent="0.25">
      <c r="A154" s="115"/>
      <c r="B154" s="95">
        <v>37</v>
      </c>
      <c r="C154" s="19" t="s">
        <v>69</v>
      </c>
      <c r="D154" s="20">
        <v>13.15863454</v>
      </c>
      <c r="E154" s="20">
        <v>16.61589004</v>
      </c>
      <c r="F154" s="20">
        <v>0.41090577830000002</v>
      </c>
      <c r="G154" s="20">
        <v>1.7959767429999999E-2</v>
      </c>
      <c r="H154" s="20">
        <v>13.30191181</v>
      </c>
      <c r="I154" s="20">
        <v>0.67709299270000001</v>
      </c>
      <c r="J154" s="20">
        <v>5729.9262140000001</v>
      </c>
      <c r="K154" s="20">
        <v>4867.7218670000002</v>
      </c>
      <c r="L154" s="20">
        <v>480.19921670000002</v>
      </c>
      <c r="M154" s="20">
        <v>536.88795140000002</v>
      </c>
    </row>
    <row r="155" spans="1:13" x14ac:dyDescent="0.25">
      <c r="A155" s="115"/>
      <c r="B155" s="95"/>
      <c r="C155" s="7" t="s">
        <v>32</v>
      </c>
      <c r="D155" s="5">
        <f>AVERAGE(D$154:D$154)</f>
        <v>13.15863454</v>
      </c>
      <c r="E155" s="5">
        <f t="shared" ref="E155:M155" si="72">AVERAGE(E$154:E$154)</f>
        <v>16.61589004</v>
      </c>
      <c r="F155" s="5">
        <f t="shared" si="72"/>
        <v>0.41090577830000002</v>
      </c>
      <c r="G155" s="5">
        <f t="shared" si="72"/>
        <v>1.7959767429999999E-2</v>
      </c>
      <c r="H155" s="5">
        <f t="shared" si="72"/>
        <v>13.30191181</v>
      </c>
      <c r="I155" s="5">
        <f t="shared" si="72"/>
        <v>0.67709299270000001</v>
      </c>
      <c r="J155" s="5">
        <f t="shared" si="72"/>
        <v>5729.9262140000001</v>
      </c>
      <c r="K155" s="5">
        <f t="shared" si="72"/>
        <v>4867.7218670000002</v>
      </c>
      <c r="L155" s="5">
        <f t="shared" si="72"/>
        <v>480.19921670000002</v>
      </c>
      <c r="M155" s="5">
        <f t="shared" si="72"/>
        <v>536.88795140000002</v>
      </c>
    </row>
    <row r="156" spans="1:13" x14ac:dyDescent="0.25">
      <c r="A156" s="115"/>
      <c r="B156" s="95"/>
      <c r="C156" s="8" t="s">
        <v>33</v>
      </c>
      <c r="D156" s="6">
        <f>_xlfn.STDEV.P(D$154:D$154)</f>
        <v>0</v>
      </c>
      <c r="E156" s="6">
        <f t="shared" ref="E156:M156" si="73">_xlfn.STDEV.P(E$154:E$154)</f>
        <v>0</v>
      </c>
      <c r="F156" s="6">
        <f t="shared" si="73"/>
        <v>0</v>
      </c>
      <c r="G156" s="6">
        <f t="shared" si="73"/>
        <v>0</v>
      </c>
      <c r="H156" s="6">
        <f t="shared" si="73"/>
        <v>0</v>
      </c>
      <c r="I156" s="6">
        <f t="shared" si="73"/>
        <v>0</v>
      </c>
      <c r="J156" s="6">
        <f t="shared" si="73"/>
        <v>0</v>
      </c>
      <c r="K156" s="6">
        <f t="shared" si="73"/>
        <v>0</v>
      </c>
      <c r="L156" s="6">
        <f t="shared" si="73"/>
        <v>0</v>
      </c>
      <c r="M156" s="6">
        <f t="shared" si="73"/>
        <v>0</v>
      </c>
    </row>
    <row r="157" spans="1:13" x14ac:dyDescent="0.25">
      <c r="A157" s="115"/>
      <c r="B157" s="95">
        <v>38</v>
      </c>
      <c r="C157" s="19" t="s">
        <v>69</v>
      </c>
      <c r="D157" s="20">
        <v>14.85755743</v>
      </c>
      <c r="E157" s="20">
        <v>29.43701137</v>
      </c>
      <c r="F157" s="20">
        <v>0.27035901890000003</v>
      </c>
      <c r="G157" s="20">
        <v>1.7554898239999998E-2</v>
      </c>
      <c r="H157" s="20">
        <v>12.73908323</v>
      </c>
      <c r="I157" s="20">
        <v>0.7288643722</v>
      </c>
      <c r="J157" s="20">
        <v>5011.8463199999997</v>
      </c>
      <c r="K157" s="20">
        <v>14113.189259999999</v>
      </c>
      <c r="L157" s="20">
        <v>2331.8858799999998</v>
      </c>
      <c r="M157" s="20">
        <v>7498.4848439999996</v>
      </c>
    </row>
    <row r="158" spans="1:13" x14ac:dyDescent="0.25">
      <c r="A158" s="115"/>
      <c r="B158" s="95"/>
      <c r="C158" s="19" t="s">
        <v>70</v>
      </c>
      <c r="D158" s="20">
        <v>16.126942039999999</v>
      </c>
      <c r="E158" s="20">
        <v>16.61589004</v>
      </c>
      <c r="F158" s="20">
        <v>0.16037135420000001</v>
      </c>
      <c r="G158" s="20">
        <v>1.830283026E-2</v>
      </c>
      <c r="H158" s="20">
        <v>10.67671792</v>
      </c>
      <c r="I158" s="20">
        <v>0.465797026</v>
      </c>
      <c r="J158" s="20">
        <v>5283.748611</v>
      </c>
      <c r="K158" s="20">
        <v>13216.547570000001</v>
      </c>
      <c r="L158" s="20">
        <v>1640.2180969999999</v>
      </c>
      <c r="M158" s="20">
        <v>1726.1456900000001</v>
      </c>
    </row>
    <row r="159" spans="1:13" x14ac:dyDescent="0.25">
      <c r="A159" s="115"/>
      <c r="B159" s="95"/>
      <c r="C159" s="7" t="s">
        <v>32</v>
      </c>
      <c r="D159" s="5">
        <f>AVERAGE(D$157:D$158)</f>
        <v>15.492249735</v>
      </c>
      <c r="E159" s="5">
        <f t="shared" ref="E159:M159" si="74">AVERAGE(E$157:E$158)</f>
        <v>23.026450705000002</v>
      </c>
      <c r="F159" s="5">
        <f t="shared" si="74"/>
        <v>0.21536518655000003</v>
      </c>
      <c r="G159" s="5">
        <f t="shared" si="74"/>
        <v>1.7928864249999999E-2</v>
      </c>
      <c r="H159" s="5">
        <f t="shared" si="74"/>
        <v>11.707900575</v>
      </c>
      <c r="I159" s="5">
        <f t="shared" si="74"/>
        <v>0.59733069910000003</v>
      </c>
      <c r="J159" s="5">
        <f t="shared" si="74"/>
        <v>5147.7974654999998</v>
      </c>
      <c r="K159" s="5">
        <f t="shared" si="74"/>
        <v>13664.868415000001</v>
      </c>
      <c r="L159" s="5">
        <f t="shared" si="74"/>
        <v>1986.0519884999999</v>
      </c>
      <c r="M159" s="5">
        <f t="shared" si="74"/>
        <v>4612.3152669999999</v>
      </c>
    </row>
    <row r="160" spans="1:13" x14ac:dyDescent="0.25">
      <c r="A160" s="115"/>
      <c r="B160" s="95"/>
      <c r="C160" s="8" t="s">
        <v>33</v>
      </c>
      <c r="D160" s="6">
        <f>_xlfn.STDEV.P(D$157:D$158)</f>
        <v>0.63469230499999973</v>
      </c>
      <c r="E160" s="6">
        <f t="shared" ref="E160:M160" si="75">_xlfn.STDEV.P(E$157:E$158)</f>
        <v>6.4105606649999967</v>
      </c>
      <c r="F160" s="6">
        <f t="shared" si="75"/>
        <v>5.499383234999998E-2</v>
      </c>
      <c r="G160" s="6">
        <f t="shared" si="75"/>
        <v>3.7396601000000071E-4</v>
      </c>
      <c r="H160" s="6">
        <f t="shared" si="75"/>
        <v>1.0311826550000003</v>
      </c>
      <c r="I160" s="6">
        <f t="shared" si="75"/>
        <v>0.13153367309999997</v>
      </c>
      <c r="J160" s="6">
        <f t="shared" si="75"/>
        <v>135.95114550000017</v>
      </c>
      <c r="K160" s="6">
        <f t="shared" si="75"/>
        <v>448.32084499999928</v>
      </c>
      <c r="L160" s="6">
        <f t="shared" si="75"/>
        <v>345.83389149999999</v>
      </c>
      <c r="M160" s="6">
        <f t="shared" si="75"/>
        <v>2886.1695769999997</v>
      </c>
    </row>
    <row r="161" spans="1:13" x14ac:dyDescent="0.25">
      <c r="A161" s="115"/>
      <c r="B161" s="95">
        <v>39</v>
      </c>
      <c r="C161" s="19" t="s">
        <v>69</v>
      </c>
      <c r="D161" s="20">
        <v>20.799486129999998</v>
      </c>
      <c r="E161" s="20">
        <v>163.68317239999999</v>
      </c>
      <c r="F161" s="20">
        <v>0.2697307954</v>
      </c>
      <c r="G161" s="20">
        <v>1.8728915110000001E-2</v>
      </c>
      <c r="H161" s="20">
        <v>13.864840429999999</v>
      </c>
      <c r="I161" s="20">
        <v>0.7611585313</v>
      </c>
      <c r="J161" s="20">
        <v>5132.4675100000004</v>
      </c>
      <c r="K161" s="20">
        <v>2172.757971</v>
      </c>
      <c r="L161" s="20">
        <v>5003.7958140000001</v>
      </c>
      <c r="M161" s="20">
        <v>1868.2167079999999</v>
      </c>
    </row>
    <row r="162" spans="1:13" x14ac:dyDescent="0.25">
      <c r="A162" s="115"/>
      <c r="B162" s="95"/>
      <c r="C162" s="19" t="s">
        <v>70</v>
      </c>
      <c r="D162" s="20">
        <v>29.16904143</v>
      </c>
      <c r="E162" s="20">
        <v>67.243534859999997</v>
      </c>
      <c r="F162" s="20">
        <v>0.2937878082</v>
      </c>
      <c r="G162" s="20">
        <v>1.7784366780000001E-2</v>
      </c>
      <c r="H162" s="20">
        <v>13.94155041</v>
      </c>
      <c r="I162" s="20">
        <v>0.83506716000000003</v>
      </c>
      <c r="J162" s="20">
        <v>3127.7628209999998</v>
      </c>
      <c r="K162" s="20">
        <v>5538.012436</v>
      </c>
      <c r="L162" s="20">
        <v>1911.201227</v>
      </c>
      <c r="M162" s="20">
        <v>1084.1467090000001</v>
      </c>
    </row>
    <row r="163" spans="1:13" x14ac:dyDescent="0.25">
      <c r="A163" s="115"/>
      <c r="B163" s="95"/>
      <c r="C163" s="7" t="s">
        <v>32</v>
      </c>
      <c r="D163" s="5">
        <f>AVERAGE(D$161:D$162)</f>
        <v>24.984263779999999</v>
      </c>
      <c r="E163" s="5">
        <f t="shared" ref="E163:M163" si="76">AVERAGE(E$161:E$162)</f>
        <v>115.46335363</v>
      </c>
      <c r="F163" s="5">
        <f t="shared" si="76"/>
        <v>0.28175930179999997</v>
      </c>
      <c r="G163" s="5">
        <f t="shared" si="76"/>
        <v>1.8256640944999999E-2</v>
      </c>
      <c r="H163" s="5">
        <f t="shared" si="76"/>
        <v>13.903195419999999</v>
      </c>
      <c r="I163" s="5">
        <f t="shared" si="76"/>
        <v>0.79811284564999996</v>
      </c>
      <c r="J163" s="5">
        <f t="shared" si="76"/>
        <v>4130.1151655000003</v>
      </c>
      <c r="K163" s="5">
        <f t="shared" si="76"/>
        <v>3855.3852035</v>
      </c>
      <c r="L163" s="5">
        <f t="shared" si="76"/>
        <v>3457.4985205000003</v>
      </c>
      <c r="M163" s="5">
        <f t="shared" si="76"/>
        <v>1476.1817085</v>
      </c>
    </row>
    <row r="164" spans="1:13" x14ac:dyDescent="0.25">
      <c r="A164" s="115"/>
      <c r="B164" s="95"/>
      <c r="C164" s="8" t="s">
        <v>33</v>
      </c>
      <c r="D164" s="6">
        <f>_xlfn.STDEV.P(D$161:D$162)</f>
        <v>4.1847776499999894</v>
      </c>
      <c r="E164" s="6">
        <f t="shared" ref="E164:M164" si="77">_xlfn.STDEV.P(E$161:E$162)</f>
        <v>48.219818769999996</v>
      </c>
      <c r="F164" s="6">
        <f t="shared" si="77"/>
        <v>1.20285064E-2</v>
      </c>
      <c r="G164" s="6">
        <f t="shared" si="77"/>
        <v>4.7227416499999973E-4</v>
      </c>
      <c r="H164" s="6">
        <f t="shared" si="77"/>
        <v>3.83549900000002E-2</v>
      </c>
      <c r="I164" s="6">
        <f t="shared" si="77"/>
        <v>3.6954314350000017E-2</v>
      </c>
      <c r="J164" s="6">
        <f t="shared" si="77"/>
        <v>1002.3523444999981</v>
      </c>
      <c r="K164" s="6">
        <f t="shared" si="77"/>
        <v>1682.6272324999998</v>
      </c>
      <c r="L164" s="6">
        <f t="shared" si="77"/>
        <v>1546.2972934999993</v>
      </c>
      <c r="M164" s="6">
        <f t="shared" si="77"/>
        <v>392.03499950000008</v>
      </c>
    </row>
    <row r="165" spans="1:13" x14ac:dyDescent="0.25">
      <c r="A165" s="115"/>
      <c r="B165" s="95">
        <v>40</v>
      </c>
      <c r="C165" s="19" t="s">
        <v>69</v>
      </c>
      <c r="D165" s="20">
        <v>20.717167700000001</v>
      </c>
      <c r="E165" s="20">
        <v>76.356127110000003</v>
      </c>
      <c r="F165" s="20">
        <v>0.37692468140000002</v>
      </c>
      <c r="G165" s="20">
        <v>1.8139484080000001E-2</v>
      </c>
      <c r="H165" s="20">
        <v>20.432130310000002</v>
      </c>
      <c r="I165" s="20">
        <v>1.2134409500000001</v>
      </c>
      <c r="J165" s="20">
        <v>4924.7168650000003</v>
      </c>
      <c r="K165" s="20">
        <v>946.8481984</v>
      </c>
      <c r="L165" s="20">
        <v>1598.5293790000001</v>
      </c>
      <c r="M165" s="20">
        <v>413.21375449999999</v>
      </c>
    </row>
    <row r="166" spans="1:13" x14ac:dyDescent="0.25">
      <c r="A166" s="115"/>
      <c r="B166" s="95"/>
      <c r="C166" s="19" t="s">
        <v>70</v>
      </c>
      <c r="D166" s="20">
        <v>56.3344357</v>
      </c>
      <c r="E166" s="20">
        <v>705.8747353</v>
      </c>
      <c r="F166" s="20">
        <v>0.25708508769999999</v>
      </c>
      <c r="G166" s="20">
        <v>1.7811029339999999E-2</v>
      </c>
      <c r="H166" s="20">
        <v>21.86532171</v>
      </c>
      <c r="I166" s="20">
        <v>1.3908938289999999</v>
      </c>
      <c r="J166" s="20">
        <v>1263.1959320000001</v>
      </c>
      <c r="K166" s="20">
        <v>1408.030299</v>
      </c>
      <c r="L166" s="20">
        <v>502.90830820000002</v>
      </c>
      <c r="M166" s="20">
        <v>483.0286974</v>
      </c>
    </row>
    <row r="167" spans="1:13" x14ac:dyDescent="0.25">
      <c r="A167" s="115"/>
      <c r="B167" s="95"/>
      <c r="C167" s="7" t="s">
        <v>32</v>
      </c>
      <c r="D167" s="5">
        <f>AVERAGE(D$165:D$166)</f>
        <v>38.525801700000002</v>
      </c>
      <c r="E167" s="5">
        <f t="shared" ref="E167:M167" si="78">AVERAGE(E$165:E$166)</f>
        <v>391.11543120499999</v>
      </c>
      <c r="F167" s="5">
        <f t="shared" si="78"/>
        <v>0.31700488454999998</v>
      </c>
      <c r="G167" s="5">
        <f t="shared" si="78"/>
        <v>1.7975256709999998E-2</v>
      </c>
      <c r="H167" s="5">
        <f t="shared" si="78"/>
        <v>21.148726010000001</v>
      </c>
      <c r="I167" s="5">
        <f t="shared" si="78"/>
        <v>1.3021673895000001</v>
      </c>
      <c r="J167" s="5">
        <f t="shared" si="78"/>
        <v>3093.9563985000004</v>
      </c>
      <c r="K167" s="5">
        <f t="shared" si="78"/>
        <v>1177.4392487</v>
      </c>
      <c r="L167" s="5">
        <f t="shared" si="78"/>
        <v>1050.7188436000001</v>
      </c>
      <c r="M167" s="5">
        <f t="shared" si="78"/>
        <v>448.12122595</v>
      </c>
    </row>
    <row r="168" spans="1:13" x14ac:dyDescent="0.25">
      <c r="A168" s="115"/>
      <c r="B168" s="95"/>
      <c r="C168" s="8" t="s">
        <v>33</v>
      </c>
      <c r="D168" s="6">
        <f>_xlfn.STDEV.P(D$165:D$166)</f>
        <v>17.808634000000001</v>
      </c>
      <c r="E168" s="6">
        <f t="shared" ref="E168:M168" si="79">_xlfn.STDEV.P(E$165:E$166)</f>
        <v>314.759304095</v>
      </c>
      <c r="F168" s="6">
        <f t="shared" si="79"/>
        <v>5.9919796850000151E-2</v>
      </c>
      <c r="G168" s="6">
        <f t="shared" si="79"/>
        <v>1.6422737000000055E-4</v>
      </c>
      <c r="H168" s="6">
        <f t="shared" si="79"/>
        <v>0.71659569999999917</v>
      </c>
      <c r="I168" s="6">
        <f t="shared" si="79"/>
        <v>8.8726439499999921E-2</v>
      </c>
      <c r="J168" s="6">
        <f t="shared" si="79"/>
        <v>1830.7604665000001</v>
      </c>
      <c r="K168" s="6">
        <f t="shared" si="79"/>
        <v>230.59105029999981</v>
      </c>
      <c r="L168" s="6">
        <f t="shared" si="79"/>
        <v>547.81053539999994</v>
      </c>
      <c r="M168" s="6">
        <f t="shared" si="79"/>
        <v>34.907471450000003</v>
      </c>
    </row>
    <row r="169" spans="1:13" x14ac:dyDescent="0.25">
      <c r="A169" s="115"/>
      <c r="B169" s="95">
        <v>41</v>
      </c>
      <c r="C169" s="19" t="s">
        <v>69</v>
      </c>
      <c r="D169" s="20">
        <v>31.880479439999998</v>
      </c>
      <c r="E169" s="20">
        <v>29.43701137</v>
      </c>
      <c r="F169" s="20">
        <v>0.85805768199999999</v>
      </c>
      <c r="G169" s="20">
        <v>1.8450964100000002E-2</v>
      </c>
      <c r="H169" s="20">
        <v>19.030413379999999</v>
      </c>
      <c r="I169" s="20">
        <v>1.2003634400000001</v>
      </c>
      <c r="J169" s="20">
        <v>2280.0407530000002</v>
      </c>
      <c r="K169" s="20">
        <v>1741.5057360000001</v>
      </c>
      <c r="L169" s="20">
        <v>1549.898275</v>
      </c>
      <c r="M169" s="20">
        <v>571.19688780000001</v>
      </c>
    </row>
    <row r="170" spans="1:13" x14ac:dyDescent="0.25">
      <c r="A170" s="115"/>
      <c r="B170" s="95"/>
      <c r="C170" s="19" t="s">
        <v>70</v>
      </c>
      <c r="D170" s="20">
        <v>27.03496848</v>
      </c>
      <c r="E170" s="20">
        <v>22.830057310000001</v>
      </c>
      <c r="F170" s="20">
        <v>0.80161922949999997</v>
      </c>
      <c r="G170" s="20">
        <v>1.8568662989999998E-2</v>
      </c>
      <c r="H170" s="20">
        <v>17.738733180000001</v>
      </c>
      <c r="I170" s="20">
        <v>1.1681822239999999</v>
      </c>
      <c r="J170" s="20">
        <v>3575.9004759999998</v>
      </c>
      <c r="K170" s="20">
        <v>833.38671160000001</v>
      </c>
      <c r="L170" s="20">
        <v>1677.5259080000001</v>
      </c>
      <c r="M170" s="20">
        <v>231.19771349999999</v>
      </c>
    </row>
    <row r="171" spans="1:13" x14ac:dyDescent="0.25">
      <c r="A171" s="115"/>
      <c r="B171" s="95"/>
      <c r="C171" s="7" t="s">
        <v>32</v>
      </c>
      <c r="D171" s="5">
        <f>AVERAGE(D$169:D$170)</f>
        <v>29.457723959999999</v>
      </c>
      <c r="E171" s="5">
        <f t="shared" ref="E171:L171" si="80">AVERAGE(E$169:E$170)</f>
        <v>26.133534340000001</v>
      </c>
      <c r="F171" s="5">
        <f t="shared" si="80"/>
        <v>0.82983845575000004</v>
      </c>
      <c r="G171" s="5">
        <f t="shared" si="80"/>
        <v>1.8509813545E-2</v>
      </c>
      <c r="H171" s="5">
        <f t="shared" si="80"/>
        <v>18.384573279999998</v>
      </c>
      <c r="I171" s="5">
        <f t="shared" si="80"/>
        <v>1.184272832</v>
      </c>
      <c r="J171" s="5">
        <f t="shared" si="80"/>
        <v>2927.9706145</v>
      </c>
      <c r="K171" s="5">
        <f t="shared" si="80"/>
        <v>1287.4462238000001</v>
      </c>
      <c r="L171" s="5">
        <f t="shared" si="80"/>
        <v>1613.7120915</v>
      </c>
      <c r="M171" s="5">
        <f>AVERAGE(M$169:M$170)</f>
        <v>401.19730064999999</v>
      </c>
    </row>
    <row r="172" spans="1:13" x14ac:dyDescent="0.25">
      <c r="A172" s="115"/>
      <c r="B172" s="95"/>
      <c r="C172" s="8" t="s">
        <v>33</v>
      </c>
      <c r="D172" s="6">
        <f>_xlfn.STDEV.P(D$169:D$170)</f>
        <v>2.4227554799999993</v>
      </c>
      <c r="E172" s="6">
        <f t="shared" ref="E172:M172" si="81">_xlfn.STDEV.P(E$169:E$170)</f>
        <v>3.3034770299999914</v>
      </c>
      <c r="F172" s="6">
        <f t="shared" si="81"/>
        <v>2.8219226250000007E-2</v>
      </c>
      <c r="G172" s="6">
        <f t="shared" si="81"/>
        <v>5.8849444999998363E-5</v>
      </c>
      <c r="H172" s="6">
        <f t="shared" si="81"/>
        <v>0.64584009999999914</v>
      </c>
      <c r="I172" s="6">
        <f t="shared" si="81"/>
        <v>1.6090608000000062E-2</v>
      </c>
      <c r="J172" s="6">
        <f t="shared" si="81"/>
        <v>647.92986150000024</v>
      </c>
      <c r="K172" s="6">
        <f t="shared" si="81"/>
        <v>454.05951219999986</v>
      </c>
      <c r="L172" s="6">
        <f t="shared" si="81"/>
        <v>63.81381650000003</v>
      </c>
      <c r="M172" s="6">
        <f t="shared" si="81"/>
        <v>169.99958715000014</v>
      </c>
    </row>
    <row r="173" spans="1:13" x14ac:dyDescent="0.25">
      <c r="A173" s="115"/>
      <c r="B173" s="95">
        <v>42</v>
      </c>
      <c r="C173" s="19" t="s">
        <v>69</v>
      </c>
      <c r="D173" s="20">
        <v>18.180265030000001</v>
      </c>
      <c r="E173" s="20">
        <v>21.424481650000001</v>
      </c>
      <c r="F173" s="20">
        <v>0.22397763000000001</v>
      </c>
      <c r="G173" s="20">
        <v>1.7626247559999999E-2</v>
      </c>
      <c r="H173" s="20">
        <v>10.94857369</v>
      </c>
      <c r="I173" s="20">
        <v>0.6891023892</v>
      </c>
      <c r="J173" s="20">
        <v>3947.5178770000002</v>
      </c>
      <c r="K173" s="20">
        <v>1712.6055389999999</v>
      </c>
      <c r="L173" s="20">
        <v>850.70983890000002</v>
      </c>
      <c r="M173" s="20">
        <v>1008.438934</v>
      </c>
    </row>
    <row r="174" spans="1:13" x14ac:dyDescent="0.25">
      <c r="A174" s="115"/>
      <c r="B174" s="95"/>
      <c r="C174" s="19" t="s">
        <v>70</v>
      </c>
      <c r="D174" s="20">
        <v>13.80881353</v>
      </c>
      <c r="E174" s="20">
        <v>16.61589004</v>
      </c>
      <c r="F174" s="20">
        <v>0.29277419560000001</v>
      </c>
      <c r="G174" s="20">
        <v>1.716621263E-2</v>
      </c>
      <c r="H174" s="20">
        <v>8.2363345110000008</v>
      </c>
      <c r="I174" s="20">
        <v>0.48335195930000002</v>
      </c>
      <c r="J174" s="20">
        <v>5751.0574740000002</v>
      </c>
      <c r="K174" s="20">
        <v>132.7854858</v>
      </c>
      <c r="L174" s="20">
        <v>2033.3071890000001</v>
      </c>
      <c r="M174" s="20">
        <v>91.750889720000004</v>
      </c>
    </row>
    <row r="175" spans="1:13" x14ac:dyDescent="0.25">
      <c r="A175" s="115"/>
      <c r="B175" s="95"/>
      <c r="C175" s="7" t="s">
        <v>32</v>
      </c>
      <c r="D175" s="5">
        <f>AVERAGE(D$173:D$174)</f>
        <v>15.994539280000001</v>
      </c>
      <c r="E175" s="5">
        <f t="shared" ref="E175:M175" si="82">AVERAGE(E$173:E$174)</f>
        <v>19.020185845</v>
      </c>
      <c r="F175" s="5">
        <f t="shared" si="82"/>
        <v>0.2583759128</v>
      </c>
      <c r="G175" s="5">
        <f t="shared" si="82"/>
        <v>1.7396230095E-2</v>
      </c>
      <c r="H175" s="5">
        <f t="shared" si="82"/>
        <v>9.5924541004999995</v>
      </c>
      <c r="I175" s="5">
        <f t="shared" si="82"/>
        <v>0.58622717425000004</v>
      </c>
      <c r="J175" s="5">
        <f t="shared" si="82"/>
        <v>4849.2876754999998</v>
      </c>
      <c r="K175" s="5">
        <f t="shared" si="82"/>
        <v>922.69551239999998</v>
      </c>
      <c r="L175" s="5">
        <f t="shared" si="82"/>
        <v>1442.0085139500002</v>
      </c>
      <c r="M175" s="5">
        <f t="shared" si="82"/>
        <v>550.09491186000002</v>
      </c>
    </row>
    <row r="176" spans="1:13" x14ac:dyDescent="0.25">
      <c r="A176" s="115"/>
      <c r="B176" s="95"/>
      <c r="C176" s="8" t="s">
        <v>33</v>
      </c>
      <c r="D176" s="6">
        <f>_xlfn.STDEV.P(D$173:D$174)</f>
        <v>2.1857257499999916</v>
      </c>
      <c r="E176" s="6">
        <f t="shared" ref="E176:M176" si="83">_xlfn.STDEV.P(E$173:E$174)</f>
        <v>2.4042958050000123</v>
      </c>
      <c r="F176" s="6">
        <f t="shared" si="83"/>
        <v>3.4398282800000214E-2</v>
      </c>
      <c r="G176" s="6">
        <f t="shared" si="83"/>
        <v>2.3001746499999934E-4</v>
      </c>
      <c r="H176" s="6">
        <f t="shared" si="83"/>
        <v>1.3561195895000033</v>
      </c>
      <c r="I176" s="6">
        <f t="shared" si="83"/>
        <v>0.10287521494999968</v>
      </c>
      <c r="J176" s="6">
        <f t="shared" si="83"/>
        <v>901.76979850000123</v>
      </c>
      <c r="K176" s="6">
        <f t="shared" si="83"/>
        <v>789.91002659999992</v>
      </c>
      <c r="L176" s="6">
        <f t="shared" si="83"/>
        <v>591.29867505000004</v>
      </c>
      <c r="M176" s="6">
        <f t="shared" si="83"/>
        <v>458.34402213999999</v>
      </c>
    </row>
    <row r="177" spans="1:13" x14ac:dyDescent="0.25">
      <c r="A177" s="115"/>
      <c r="B177" s="95">
        <v>43</v>
      </c>
      <c r="C177" s="19" t="s">
        <v>72</v>
      </c>
      <c r="D177" s="20">
        <v>18.739227079999999</v>
      </c>
      <c r="E177" s="20">
        <v>119.1298627</v>
      </c>
      <c r="F177" s="20">
        <v>0.38213678569999998</v>
      </c>
      <c r="G177" s="20">
        <v>1.8008986689999999E-2</v>
      </c>
      <c r="H177" s="20">
        <v>17.28154464</v>
      </c>
      <c r="I177" s="20">
        <v>1.1097435769999999</v>
      </c>
      <c r="J177" s="20">
        <v>3665.8340250000001</v>
      </c>
      <c r="K177" s="20">
        <v>1098.6608040000001</v>
      </c>
      <c r="L177" s="20">
        <v>1056.544956</v>
      </c>
      <c r="M177" s="20">
        <v>436.14329079999999</v>
      </c>
    </row>
    <row r="178" spans="1:13" x14ac:dyDescent="0.25">
      <c r="A178" s="115"/>
      <c r="B178" s="95"/>
      <c r="C178" s="19" t="s">
        <v>73</v>
      </c>
      <c r="D178" s="20">
        <v>13.58201408</v>
      </c>
      <c r="E178" s="20">
        <v>92.391906230000004</v>
      </c>
      <c r="F178" s="20">
        <v>1.161162356</v>
      </c>
      <c r="G178" s="20">
        <v>1.7870837890000001E-2</v>
      </c>
      <c r="H178" s="20">
        <v>16.3314773</v>
      </c>
      <c r="I178" s="20">
        <v>1.2376947229999999</v>
      </c>
      <c r="J178" s="20">
        <v>5418.9261109999998</v>
      </c>
      <c r="K178" s="20">
        <v>398.7583156</v>
      </c>
      <c r="L178" s="20">
        <v>1196.730491</v>
      </c>
      <c r="M178" s="20">
        <v>223.37447220000001</v>
      </c>
    </row>
    <row r="179" spans="1:13" x14ac:dyDescent="0.25">
      <c r="A179" s="115"/>
      <c r="B179" s="95"/>
      <c r="C179" s="19" t="s">
        <v>74</v>
      </c>
      <c r="D179" s="20">
        <v>25.53123171</v>
      </c>
      <c r="E179" s="20">
        <v>163.68317239999999</v>
      </c>
      <c r="F179" s="20">
        <v>0.31386979990000002</v>
      </c>
      <c r="G179" s="20">
        <v>1.830028173E-2</v>
      </c>
      <c r="H179" s="20">
        <v>16.658708449999999</v>
      </c>
      <c r="I179" s="20">
        <v>1.113190643</v>
      </c>
      <c r="J179" s="20">
        <v>3426.320972</v>
      </c>
      <c r="K179" s="20">
        <v>6123.8478770000002</v>
      </c>
      <c r="L179" s="20">
        <v>3277.6023930000001</v>
      </c>
      <c r="M179" s="20">
        <v>2093.402775</v>
      </c>
    </row>
    <row r="180" spans="1:13" x14ac:dyDescent="0.25">
      <c r="A180" s="115"/>
      <c r="B180" s="95"/>
      <c r="C180" s="19" t="s">
        <v>75</v>
      </c>
      <c r="D180" s="20">
        <v>22.686156140000001</v>
      </c>
      <c r="E180" s="20">
        <v>547.44554270000003</v>
      </c>
      <c r="F180" s="20">
        <v>0.44570647029999999</v>
      </c>
      <c r="G180" s="20">
        <v>1.7537696379999999E-2</v>
      </c>
      <c r="H180" s="20">
        <v>23.85524655</v>
      </c>
      <c r="I180" s="20">
        <v>1.54700883</v>
      </c>
      <c r="J180" s="20">
        <v>6619.3164479999996</v>
      </c>
      <c r="K180" s="20">
        <v>1395.9028740000001</v>
      </c>
      <c r="L180" s="20">
        <v>8757.5519469999999</v>
      </c>
      <c r="M180" s="20">
        <v>263.8226171</v>
      </c>
    </row>
    <row r="181" spans="1:13" x14ac:dyDescent="0.25">
      <c r="A181" s="115"/>
      <c r="B181" s="95"/>
      <c r="C181" s="19" t="s">
        <v>76</v>
      </c>
      <c r="D181" s="20">
        <v>11.1591445</v>
      </c>
      <c r="E181" s="20">
        <v>63.103559439999998</v>
      </c>
      <c r="F181" s="20">
        <v>0.24484972669999999</v>
      </c>
      <c r="G181" s="20">
        <v>1.7404858379999999E-2</v>
      </c>
      <c r="H181" s="20">
        <v>10.7688273</v>
      </c>
      <c r="I181" s="20">
        <v>0.66143791470000002</v>
      </c>
      <c r="J181" s="20">
        <v>8644.6623500000005</v>
      </c>
      <c r="K181" s="20">
        <v>4113.2254039999998</v>
      </c>
      <c r="L181" s="20">
        <v>2341.1030449999998</v>
      </c>
      <c r="M181" s="20">
        <v>1274.3694620000001</v>
      </c>
    </row>
    <row r="182" spans="1:13" x14ac:dyDescent="0.25">
      <c r="A182" s="115"/>
      <c r="B182" s="95"/>
      <c r="C182" s="7" t="s">
        <v>32</v>
      </c>
      <c r="D182" s="5">
        <f>AVERAGE(D$177:D$181)</f>
        <v>18.339554701999997</v>
      </c>
      <c r="E182" s="5">
        <f t="shared" ref="E182:M182" si="84">AVERAGE(E$177:E$181)</f>
        <v>197.15080869400001</v>
      </c>
      <c r="F182" s="5">
        <f t="shared" si="84"/>
        <v>0.50954502771999999</v>
      </c>
      <c r="G182" s="5">
        <f t="shared" si="84"/>
        <v>1.7824532213999999E-2</v>
      </c>
      <c r="H182" s="5">
        <f t="shared" si="84"/>
        <v>16.979160847999999</v>
      </c>
      <c r="I182" s="5">
        <f t="shared" si="84"/>
        <v>1.1338151375399999</v>
      </c>
      <c r="J182" s="5">
        <f t="shared" si="84"/>
        <v>5555.0119812000003</v>
      </c>
      <c r="K182" s="5">
        <f t="shared" si="84"/>
        <v>2626.0790549200001</v>
      </c>
      <c r="L182" s="5">
        <f t="shared" si="84"/>
        <v>3325.9065664</v>
      </c>
      <c r="M182" s="5">
        <f t="shared" si="84"/>
        <v>858.22252342000013</v>
      </c>
    </row>
    <row r="183" spans="1:13" x14ac:dyDescent="0.25">
      <c r="A183" s="115"/>
      <c r="B183" s="95"/>
      <c r="C183" s="8" t="s">
        <v>33</v>
      </c>
      <c r="D183" s="6">
        <f>_xlfn.STDEV.P(D$177:D$181)</f>
        <v>5.3845219601543475</v>
      </c>
      <c r="E183" s="6">
        <f t="shared" ref="E183:M183" si="85">_xlfn.STDEV.P(E$177:E$181)</f>
        <v>178.24524904931761</v>
      </c>
      <c r="F183" s="6">
        <f t="shared" si="85"/>
        <v>0.33264568574606107</v>
      </c>
      <c r="G183" s="6">
        <f t="shared" si="85"/>
        <v>3.2277118642506551E-4</v>
      </c>
      <c r="H183" s="6">
        <f t="shared" si="85"/>
        <v>4.1584231875570712</v>
      </c>
      <c r="I183" s="6">
        <f t="shared" si="85"/>
        <v>0.28483856698978266</v>
      </c>
      <c r="J183" s="6">
        <f t="shared" si="85"/>
        <v>1938.9441212363704</v>
      </c>
      <c r="K183" s="6">
        <f t="shared" si="85"/>
        <v>2156.5383660602147</v>
      </c>
      <c r="L183" s="6">
        <f t="shared" si="85"/>
        <v>2834.019607848049</v>
      </c>
      <c r="M183" s="6">
        <f t="shared" si="85"/>
        <v>725.71932642901038</v>
      </c>
    </row>
    <row r="184" spans="1:13" x14ac:dyDescent="0.25">
      <c r="A184" s="115"/>
      <c r="B184" s="95">
        <v>44</v>
      </c>
      <c r="C184" s="19" t="s">
        <v>72</v>
      </c>
      <c r="D184" s="20">
        <v>8.9859023560000004</v>
      </c>
      <c r="E184" s="20">
        <v>14.63289488</v>
      </c>
      <c r="F184" s="20">
        <v>0.26167386149999999</v>
      </c>
      <c r="G184" s="20">
        <v>1.794856815E-2</v>
      </c>
      <c r="H184" s="20">
        <v>8.1072369200000001</v>
      </c>
      <c r="I184" s="20">
        <v>0.50688500950000004</v>
      </c>
      <c r="J184" s="20">
        <v>3342.479284</v>
      </c>
      <c r="K184" s="20">
        <v>3365.9070430000002</v>
      </c>
      <c r="L184" s="20">
        <v>398.20290169999998</v>
      </c>
      <c r="M184" s="20">
        <v>278.11646739999998</v>
      </c>
    </row>
    <row r="185" spans="1:13" x14ac:dyDescent="0.25">
      <c r="A185" s="115"/>
      <c r="B185" s="95"/>
      <c r="C185" s="19" t="s">
        <v>73</v>
      </c>
      <c r="D185" s="20">
        <v>8.3593374980000004</v>
      </c>
      <c r="E185" s="20">
        <v>16.61589004</v>
      </c>
      <c r="F185" s="20">
        <v>0.27964581849999998</v>
      </c>
      <c r="G185" s="20">
        <v>1.7681009970000001E-2</v>
      </c>
      <c r="H185" s="20">
        <v>8.6407968880000006</v>
      </c>
      <c r="I185" s="20">
        <v>0.53450136439999996</v>
      </c>
      <c r="J185" s="20">
        <v>4044.0625230000001</v>
      </c>
      <c r="K185" s="20">
        <v>6853.7076779999998</v>
      </c>
      <c r="L185" s="20">
        <v>547.16713430000004</v>
      </c>
      <c r="M185" s="20">
        <v>790.42499099999998</v>
      </c>
    </row>
    <row r="186" spans="1:13" x14ac:dyDescent="0.25">
      <c r="A186" s="115"/>
      <c r="B186" s="95"/>
      <c r="C186" s="19" t="s">
        <v>74</v>
      </c>
      <c r="D186" s="20">
        <v>37.062970309999997</v>
      </c>
      <c r="E186" s="20">
        <v>224.89894899999999</v>
      </c>
      <c r="F186" s="20">
        <v>0.35989615689999999</v>
      </c>
      <c r="G186" s="20">
        <v>1.7935188019999999E-2</v>
      </c>
      <c r="H186" s="20">
        <v>30.45656816</v>
      </c>
      <c r="I186" s="20">
        <v>1.8758727959999999</v>
      </c>
      <c r="J186" s="20">
        <v>3199.923957</v>
      </c>
      <c r="K186" s="20">
        <v>2998.5260659999999</v>
      </c>
      <c r="L186" s="20">
        <v>996.8385025</v>
      </c>
      <c r="M186" s="20">
        <v>2311.5473149999998</v>
      </c>
    </row>
    <row r="187" spans="1:13" x14ac:dyDescent="0.25">
      <c r="A187" s="115"/>
      <c r="B187" s="95"/>
      <c r="C187" s="19" t="s">
        <v>75</v>
      </c>
      <c r="D187" s="20">
        <v>38.77192445</v>
      </c>
      <c r="E187" s="20">
        <v>3243.7540739999999</v>
      </c>
      <c r="F187" s="20">
        <v>0.58970279989999996</v>
      </c>
      <c r="G187" s="20">
        <v>1.7593546139999999E-2</v>
      </c>
      <c r="H187" s="20">
        <v>38.437233849999998</v>
      </c>
      <c r="I187" s="20">
        <v>2.5209468899999998</v>
      </c>
      <c r="J187" s="20">
        <v>6221.8697439999996</v>
      </c>
      <c r="K187" s="20">
        <v>5021.1169470000004</v>
      </c>
      <c r="L187" s="20">
        <v>7580.00144</v>
      </c>
      <c r="M187" s="20">
        <v>6705.0743620000003</v>
      </c>
    </row>
    <row r="188" spans="1:13" x14ac:dyDescent="0.25">
      <c r="A188" s="115"/>
      <c r="B188" s="95"/>
      <c r="C188" s="7" t="s">
        <v>32</v>
      </c>
      <c r="D188" s="5">
        <f>AVERAGE(D$184:D$187)</f>
        <v>23.295033653499999</v>
      </c>
      <c r="E188" s="5">
        <f t="shared" ref="E188:M188" si="86">AVERAGE(E$184:E$187)</f>
        <v>874.97545198</v>
      </c>
      <c r="F188" s="5">
        <f t="shared" si="86"/>
        <v>0.37272965920000001</v>
      </c>
      <c r="G188" s="5">
        <f t="shared" si="86"/>
        <v>1.7789578069999999E-2</v>
      </c>
      <c r="H188" s="5">
        <f t="shared" si="86"/>
        <v>21.410458954500001</v>
      </c>
      <c r="I188" s="5">
        <f t="shared" si="86"/>
        <v>1.3595515149749999</v>
      </c>
      <c r="J188" s="5">
        <f t="shared" si="86"/>
        <v>4202.083877</v>
      </c>
      <c r="K188" s="5">
        <f t="shared" si="86"/>
        <v>4559.8144334999997</v>
      </c>
      <c r="L188" s="5">
        <f t="shared" si="86"/>
        <v>2380.5524946249998</v>
      </c>
      <c r="M188" s="5">
        <f t="shared" si="86"/>
        <v>2521.29078385</v>
      </c>
    </row>
    <row r="189" spans="1:13" x14ac:dyDescent="0.25">
      <c r="A189" s="115"/>
      <c r="B189" s="98"/>
      <c r="C189" s="10" t="s">
        <v>33</v>
      </c>
      <c r="D189" s="11">
        <f>_xlfn.STDEV.P(D$184:D$187)</f>
        <v>14.636567960443237</v>
      </c>
      <c r="E189" s="11">
        <f t="shared" ref="E189:M189" si="87">_xlfn.STDEV.P(E$184:E$187)</f>
        <v>1370.2811821845974</v>
      </c>
      <c r="F189" s="11">
        <f t="shared" si="87"/>
        <v>0.13061396763818212</v>
      </c>
      <c r="G189" s="11">
        <f t="shared" si="87"/>
        <v>1.5547962325859909E-4</v>
      </c>
      <c r="H189" s="11">
        <f t="shared" si="87"/>
        <v>13.33963212472214</v>
      </c>
      <c r="I189" s="11">
        <f t="shared" si="87"/>
        <v>0.8693639633219703</v>
      </c>
      <c r="J189" s="11">
        <f t="shared" si="87"/>
        <v>1209.1061014664972</v>
      </c>
      <c r="K189" s="11">
        <f t="shared" si="87"/>
        <v>1527.8892670695668</v>
      </c>
      <c r="L189" s="11">
        <f t="shared" si="87"/>
        <v>3009.9811268340063</v>
      </c>
      <c r="M189" s="11">
        <f t="shared" si="87"/>
        <v>2528.6243670404087</v>
      </c>
    </row>
    <row r="190" spans="1:13" ht="14.45" customHeight="1" x14ac:dyDescent="0.25">
      <c r="A190" s="111" t="s">
        <v>77</v>
      </c>
      <c r="B190" s="114">
        <v>45</v>
      </c>
      <c r="C190" s="16" t="s">
        <v>78</v>
      </c>
      <c r="D190" s="14">
        <v>35.964473900000002</v>
      </c>
      <c r="E190" s="14">
        <v>126.94550270000001</v>
      </c>
      <c r="F190" s="14">
        <v>1.5313856159999999</v>
      </c>
      <c r="G190" s="14">
        <v>1.897812288E-2</v>
      </c>
      <c r="H190" s="14">
        <v>41.142649259999999</v>
      </c>
      <c r="I190" s="14">
        <v>2.5453134149999999</v>
      </c>
      <c r="J190" s="14">
        <v>2283.4694589999999</v>
      </c>
      <c r="K190" s="14">
        <v>375.7861484</v>
      </c>
      <c r="L190" s="14">
        <v>567.761121</v>
      </c>
      <c r="M190" s="14">
        <v>609.46394640000005</v>
      </c>
    </row>
    <row r="191" spans="1:13" x14ac:dyDescent="0.25">
      <c r="A191" s="112"/>
      <c r="B191" s="95"/>
      <c r="C191" s="7" t="s">
        <v>32</v>
      </c>
      <c r="D191" s="5">
        <f>AVERAGE(D$190:D$190)</f>
        <v>35.964473900000002</v>
      </c>
      <c r="E191" s="5">
        <f t="shared" ref="E191:M191" si="88">AVERAGE(E$190:E$190)</f>
        <v>126.94550270000001</v>
      </c>
      <c r="F191" s="5">
        <f t="shared" si="88"/>
        <v>1.5313856159999999</v>
      </c>
      <c r="G191" s="5">
        <f t="shared" si="88"/>
        <v>1.897812288E-2</v>
      </c>
      <c r="H191" s="5">
        <f t="shared" si="88"/>
        <v>41.142649259999999</v>
      </c>
      <c r="I191" s="5">
        <f t="shared" si="88"/>
        <v>2.5453134149999999</v>
      </c>
      <c r="J191" s="5">
        <f t="shared" si="88"/>
        <v>2283.4694589999999</v>
      </c>
      <c r="K191" s="5">
        <f t="shared" si="88"/>
        <v>375.7861484</v>
      </c>
      <c r="L191" s="5">
        <f t="shared" si="88"/>
        <v>567.761121</v>
      </c>
      <c r="M191" s="5">
        <f t="shared" si="88"/>
        <v>609.46394640000005</v>
      </c>
    </row>
    <row r="192" spans="1:13" x14ac:dyDescent="0.25">
      <c r="A192" s="112"/>
      <c r="B192" s="95"/>
      <c r="C192" s="8" t="s">
        <v>33</v>
      </c>
      <c r="D192" s="6">
        <f>_xlfn.STDEV.P(D$190:D$190)</f>
        <v>0</v>
      </c>
      <c r="E192" s="6">
        <f t="shared" ref="E192:M192" si="89">_xlfn.STDEV.P(E$190:E$190)</f>
        <v>0</v>
      </c>
      <c r="F192" s="6">
        <f t="shared" si="89"/>
        <v>0</v>
      </c>
      <c r="G192" s="6">
        <f t="shared" si="89"/>
        <v>0</v>
      </c>
      <c r="H192" s="6">
        <f t="shared" si="89"/>
        <v>0</v>
      </c>
      <c r="I192" s="6">
        <f t="shared" si="89"/>
        <v>0</v>
      </c>
      <c r="J192" s="6">
        <f t="shared" si="89"/>
        <v>0</v>
      </c>
      <c r="K192" s="6">
        <f t="shared" si="89"/>
        <v>0</v>
      </c>
      <c r="L192" s="6">
        <f t="shared" si="89"/>
        <v>0</v>
      </c>
      <c r="M192" s="6">
        <f t="shared" si="89"/>
        <v>0</v>
      </c>
    </row>
    <row r="193" spans="1:13" x14ac:dyDescent="0.25">
      <c r="A193" s="112"/>
      <c r="B193" s="95">
        <v>46</v>
      </c>
      <c r="C193" s="16" t="s">
        <v>78</v>
      </c>
      <c r="D193" s="14">
        <v>59.328492689999997</v>
      </c>
      <c r="E193" s="14">
        <v>76.356127110000003</v>
      </c>
      <c r="F193" s="14">
        <v>0.56764940360000005</v>
      </c>
      <c r="G193" s="14">
        <v>1.767961136E-2</v>
      </c>
      <c r="H193" s="14">
        <v>12.15984795</v>
      </c>
      <c r="I193" s="14">
        <v>0.77642304569999998</v>
      </c>
      <c r="J193" s="14">
        <v>2031.628892</v>
      </c>
      <c r="K193" s="14">
        <v>1743.9340890000001</v>
      </c>
      <c r="L193" s="14">
        <v>936.92445169999996</v>
      </c>
      <c r="M193" s="14">
        <v>1774.7959920000001</v>
      </c>
    </row>
    <row r="194" spans="1:13" x14ac:dyDescent="0.25">
      <c r="A194" s="112"/>
      <c r="B194" s="95"/>
      <c r="C194" s="7" t="s">
        <v>32</v>
      </c>
      <c r="D194" s="5">
        <f>AVERAGE(D$193:D$193)</f>
        <v>59.328492689999997</v>
      </c>
      <c r="E194" s="5">
        <f t="shared" ref="E194:M194" si="90">AVERAGE(E$193:E$193)</f>
        <v>76.356127110000003</v>
      </c>
      <c r="F194" s="5">
        <f t="shared" si="90"/>
        <v>0.56764940360000005</v>
      </c>
      <c r="G194" s="5">
        <f t="shared" si="90"/>
        <v>1.767961136E-2</v>
      </c>
      <c r="H194" s="5">
        <f t="shared" si="90"/>
        <v>12.15984795</v>
      </c>
      <c r="I194" s="5">
        <f t="shared" si="90"/>
        <v>0.77642304569999998</v>
      </c>
      <c r="J194" s="5">
        <f t="shared" si="90"/>
        <v>2031.628892</v>
      </c>
      <c r="K194" s="5">
        <f t="shared" si="90"/>
        <v>1743.9340890000001</v>
      </c>
      <c r="L194" s="5">
        <f t="shared" si="90"/>
        <v>936.92445169999996</v>
      </c>
      <c r="M194" s="5">
        <f t="shared" si="90"/>
        <v>1774.7959920000001</v>
      </c>
    </row>
    <row r="195" spans="1:13" x14ac:dyDescent="0.25">
      <c r="A195" s="112"/>
      <c r="B195" s="95"/>
      <c r="C195" s="8" t="s">
        <v>33</v>
      </c>
      <c r="D195" s="6">
        <f>_xlfn.STDEV.P(D$193:D$193)</f>
        <v>0</v>
      </c>
      <c r="E195" s="6">
        <f t="shared" ref="E195:M195" si="91">_xlfn.STDEV.P(E$193:E$193)</f>
        <v>0</v>
      </c>
      <c r="F195" s="6">
        <f t="shared" si="91"/>
        <v>0</v>
      </c>
      <c r="G195" s="6">
        <f t="shared" si="91"/>
        <v>0</v>
      </c>
      <c r="H195" s="6">
        <f t="shared" si="91"/>
        <v>0</v>
      </c>
      <c r="I195" s="6">
        <f t="shared" si="91"/>
        <v>0</v>
      </c>
      <c r="J195" s="6">
        <f t="shared" si="91"/>
        <v>0</v>
      </c>
      <c r="K195" s="6">
        <f t="shared" si="91"/>
        <v>0</v>
      </c>
      <c r="L195" s="6">
        <f t="shared" si="91"/>
        <v>0</v>
      </c>
      <c r="M195" s="6">
        <f t="shared" si="91"/>
        <v>0</v>
      </c>
    </row>
    <row r="196" spans="1:13" x14ac:dyDescent="0.25">
      <c r="A196" s="112"/>
      <c r="B196" s="95">
        <v>47</v>
      </c>
      <c r="C196" s="16" t="s">
        <v>79</v>
      </c>
      <c r="D196" s="14">
        <v>11.817633389999999</v>
      </c>
      <c r="E196" s="14">
        <v>9.3789345130000008</v>
      </c>
      <c r="F196" s="14">
        <v>0.99339591120000004</v>
      </c>
      <c r="G196" s="14">
        <v>1.8871961199999999E-2</v>
      </c>
      <c r="H196" s="14">
        <v>17.079446239999999</v>
      </c>
      <c r="I196" s="14">
        <v>1.0168697149999999</v>
      </c>
      <c r="J196" s="14">
        <v>2675.813071</v>
      </c>
      <c r="K196" s="14">
        <v>300.92406979999998</v>
      </c>
      <c r="L196" s="14">
        <v>184.5201404</v>
      </c>
      <c r="M196" s="14">
        <v>190.0706078</v>
      </c>
    </row>
    <row r="197" spans="1:13" x14ac:dyDescent="0.25">
      <c r="A197" s="112"/>
      <c r="B197" s="95"/>
      <c r="C197" s="7" t="s">
        <v>32</v>
      </c>
      <c r="D197" s="5">
        <f>AVERAGE(D$196:D$196)</f>
        <v>11.817633389999999</v>
      </c>
      <c r="E197" s="5">
        <f t="shared" ref="E197:M197" si="92">AVERAGE(E$196:E$196)</f>
        <v>9.3789345130000008</v>
      </c>
      <c r="F197" s="5">
        <f t="shared" si="92"/>
        <v>0.99339591120000004</v>
      </c>
      <c r="G197" s="5">
        <f t="shared" si="92"/>
        <v>1.8871961199999999E-2</v>
      </c>
      <c r="H197" s="5">
        <f t="shared" si="92"/>
        <v>17.079446239999999</v>
      </c>
      <c r="I197" s="5">
        <f t="shared" si="92"/>
        <v>1.0168697149999999</v>
      </c>
      <c r="J197" s="5">
        <f t="shared" si="92"/>
        <v>2675.813071</v>
      </c>
      <c r="K197" s="5">
        <f t="shared" si="92"/>
        <v>300.92406979999998</v>
      </c>
      <c r="L197" s="5">
        <f t="shared" si="92"/>
        <v>184.5201404</v>
      </c>
      <c r="M197" s="5">
        <f t="shared" si="92"/>
        <v>190.0706078</v>
      </c>
    </row>
    <row r="198" spans="1:13" x14ac:dyDescent="0.25">
      <c r="A198" s="112"/>
      <c r="B198" s="95"/>
      <c r="C198" s="8" t="s">
        <v>33</v>
      </c>
      <c r="D198" s="6">
        <f>_xlfn.STDEV.P(D$196:D$196)</f>
        <v>0</v>
      </c>
      <c r="E198" s="6">
        <f t="shared" ref="E198:M198" si="93">_xlfn.STDEV.P(E$196:E$196)</f>
        <v>0</v>
      </c>
      <c r="F198" s="6">
        <f t="shared" si="93"/>
        <v>0</v>
      </c>
      <c r="G198" s="6">
        <f t="shared" si="93"/>
        <v>0</v>
      </c>
      <c r="H198" s="6">
        <f t="shared" si="93"/>
        <v>0</v>
      </c>
      <c r="I198" s="6">
        <f t="shared" si="93"/>
        <v>0</v>
      </c>
      <c r="J198" s="6">
        <f t="shared" si="93"/>
        <v>0</v>
      </c>
      <c r="K198" s="6">
        <f t="shared" si="93"/>
        <v>0</v>
      </c>
      <c r="L198" s="6">
        <f t="shared" si="93"/>
        <v>0</v>
      </c>
      <c r="M198" s="6">
        <f t="shared" si="93"/>
        <v>0</v>
      </c>
    </row>
    <row r="199" spans="1:13" x14ac:dyDescent="0.25">
      <c r="A199" s="112"/>
      <c r="B199" s="95">
        <v>48</v>
      </c>
      <c r="C199" s="16" t="s">
        <v>80</v>
      </c>
      <c r="D199" s="14">
        <v>7.6229157919999997</v>
      </c>
      <c r="E199" s="14">
        <v>12.8865569</v>
      </c>
      <c r="F199" s="14">
        <v>0.37710237009999997</v>
      </c>
      <c r="G199" s="14">
        <v>1.833225988E-2</v>
      </c>
      <c r="H199" s="14">
        <v>10.86878448</v>
      </c>
      <c r="I199" s="14">
        <v>0.60207644569999996</v>
      </c>
      <c r="J199" s="14">
        <v>2803.8878110000001</v>
      </c>
      <c r="K199" s="14">
        <v>5813.2339140000004</v>
      </c>
      <c r="L199" s="14">
        <v>155.59258560000001</v>
      </c>
      <c r="M199" s="14">
        <v>242.36149370000001</v>
      </c>
    </row>
    <row r="200" spans="1:13" x14ac:dyDescent="0.25">
      <c r="A200" s="112"/>
      <c r="B200" s="95"/>
      <c r="C200" s="7" t="s">
        <v>32</v>
      </c>
      <c r="D200" s="5">
        <f>AVERAGE(D$199:D$199)</f>
        <v>7.6229157919999997</v>
      </c>
      <c r="E200" s="5">
        <f t="shared" ref="E200:M200" si="94">AVERAGE(E$199:E$199)</f>
        <v>12.8865569</v>
      </c>
      <c r="F200" s="5">
        <f t="shared" si="94"/>
        <v>0.37710237009999997</v>
      </c>
      <c r="G200" s="5">
        <f t="shared" si="94"/>
        <v>1.833225988E-2</v>
      </c>
      <c r="H200" s="5">
        <f t="shared" si="94"/>
        <v>10.86878448</v>
      </c>
      <c r="I200" s="5">
        <f t="shared" si="94"/>
        <v>0.60207644569999996</v>
      </c>
      <c r="J200" s="5">
        <f t="shared" si="94"/>
        <v>2803.8878110000001</v>
      </c>
      <c r="K200" s="5">
        <f t="shared" si="94"/>
        <v>5813.2339140000004</v>
      </c>
      <c r="L200" s="5">
        <f t="shared" si="94"/>
        <v>155.59258560000001</v>
      </c>
      <c r="M200" s="5">
        <f t="shared" si="94"/>
        <v>242.36149370000001</v>
      </c>
    </row>
    <row r="201" spans="1:13" x14ac:dyDescent="0.25">
      <c r="A201" s="112"/>
      <c r="B201" s="95"/>
      <c r="C201" s="8" t="s">
        <v>33</v>
      </c>
      <c r="D201" s="6">
        <f>_xlfn.STDEV.P(D$199:D$199)</f>
        <v>0</v>
      </c>
      <c r="E201" s="6">
        <f t="shared" ref="E201:M201" si="95">_xlfn.STDEV.P(E$199:E$199)</f>
        <v>0</v>
      </c>
      <c r="F201" s="6">
        <f t="shared" si="95"/>
        <v>0</v>
      </c>
      <c r="G201" s="6">
        <f t="shared" si="95"/>
        <v>0</v>
      </c>
      <c r="H201" s="6">
        <f t="shared" si="95"/>
        <v>0</v>
      </c>
      <c r="I201" s="6">
        <f t="shared" si="95"/>
        <v>0</v>
      </c>
      <c r="J201" s="6">
        <f t="shared" si="95"/>
        <v>0</v>
      </c>
      <c r="K201" s="6">
        <f t="shared" si="95"/>
        <v>0</v>
      </c>
      <c r="L201" s="6">
        <f t="shared" si="95"/>
        <v>0</v>
      </c>
      <c r="M201" s="6">
        <f t="shared" si="95"/>
        <v>0</v>
      </c>
    </row>
    <row r="202" spans="1:13" x14ac:dyDescent="0.25">
      <c r="A202" s="112"/>
      <c r="B202" s="95">
        <v>49</v>
      </c>
      <c r="C202" s="16" t="s">
        <v>80</v>
      </c>
      <c r="D202" s="14">
        <v>11.065321490000001</v>
      </c>
      <c r="E202" s="14">
        <v>18.867613290000001</v>
      </c>
      <c r="F202" s="14">
        <v>0.48358801600000001</v>
      </c>
      <c r="G202" s="14">
        <v>1.7350136910000001E-2</v>
      </c>
      <c r="H202" s="14">
        <v>12.113198199999999</v>
      </c>
      <c r="I202" s="14">
        <v>0.64507450730000004</v>
      </c>
      <c r="J202" s="14">
        <v>1961.6429089999999</v>
      </c>
      <c r="K202" s="14">
        <v>319.43765660000003</v>
      </c>
      <c r="L202" s="14">
        <v>517.65217659999996</v>
      </c>
      <c r="M202" s="14">
        <v>278.05427600000002</v>
      </c>
    </row>
    <row r="203" spans="1:13" x14ac:dyDescent="0.25">
      <c r="A203" s="112"/>
      <c r="B203" s="95"/>
      <c r="C203" s="7" t="s">
        <v>32</v>
      </c>
      <c r="D203" s="5">
        <f>AVERAGE(D$202:D$202)</f>
        <v>11.065321490000001</v>
      </c>
      <c r="E203" s="5">
        <f t="shared" ref="E203:M203" si="96">AVERAGE(E$202:E$202)</f>
        <v>18.867613290000001</v>
      </c>
      <c r="F203" s="5">
        <f t="shared" si="96"/>
        <v>0.48358801600000001</v>
      </c>
      <c r="G203" s="5">
        <f t="shared" si="96"/>
        <v>1.7350136910000001E-2</v>
      </c>
      <c r="H203" s="5">
        <f t="shared" si="96"/>
        <v>12.113198199999999</v>
      </c>
      <c r="I203" s="5">
        <f t="shared" si="96"/>
        <v>0.64507450730000004</v>
      </c>
      <c r="J203" s="5">
        <f t="shared" si="96"/>
        <v>1961.6429089999999</v>
      </c>
      <c r="K203" s="5">
        <f t="shared" si="96"/>
        <v>319.43765660000003</v>
      </c>
      <c r="L203" s="5">
        <f t="shared" si="96"/>
        <v>517.65217659999996</v>
      </c>
      <c r="M203" s="5">
        <f t="shared" si="96"/>
        <v>278.05427600000002</v>
      </c>
    </row>
    <row r="204" spans="1:13" x14ac:dyDescent="0.25">
      <c r="A204" s="112"/>
      <c r="B204" s="95"/>
      <c r="C204" s="8" t="s">
        <v>33</v>
      </c>
      <c r="D204" s="6">
        <f>_xlfn.STDEV.P(D$202:D$202)</f>
        <v>0</v>
      </c>
      <c r="E204" s="6">
        <f t="shared" ref="E204:M204" si="97">_xlfn.STDEV.P(E$202:E$202)</f>
        <v>0</v>
      </c>
      <c r="F204" s="6">
        <f t="shared" si="97"/>
        <v>0</v>
      </c>
      <c r="G204" s="6">
        <f t="shared" si="97"/>
        <v>0</v>
      </c>
      <c r="H204" s="6">
        <f t="shared" si="97"/>
        <v>0</v>
      </c>
      <c r="I204" s="6">
        <f t="shared" si="97"/>
        <v>0</v>
      </c>
      <c r="J204" s="6">
        <f t="shared" si="97"/>
        <v>0</v>
      </c>
      <c r="K204" s="6">
        <f t="shared" si="97"/>
        <v>0</v>
      </c>
      <c r="L204" s="6">
        <f t="shared" si="97"/>
        <v>0</v>
      </c>
      <c r="M204" s="6">
        <f t="shared" si="97"/>
        <v>0</v>
      </c>
    </row>
    <row r="205" spans="1:13" x14ac:dyDescent="0.25">
      <c r="A205" s="112"/>
      <c r="B205" s="95">
        <v>50</v>
      </c>
      <c r="C205" s="16" t="s">
        <v>81</v>
      </c>
      <c r="D205" s="14">
        <v>51.687483469999997</v>
      </c>
      <c r="E205" s="14">
        <v>63.103559439999998</v>
      </c>
      <c r="F205" s="14">
        <v>0.72309924609999998</v>
      </c>
      <c r="G205" s="14">
        <v>1.9012449399999999E-2</v>
      </c>
      <c r="H205" s="14">
        <v>25.92333863</v>
      </c>
      <c r="I205" s="14">
        <v>1.8492423309999999</v>
      </c>
      <c r="J205" s="14">
        <v>2345.0387529999998</v>
      </c>
      <c r="K205" s="14">
        <v>905.74234139999999</v>
      </c>
      <c r="L205" s="14">
        <v>979.46156510000003</v>
      </c>
      <c r="M205" s="14">
        <v>473.89730639999999</v>
      </c>
    </row>
    <row r="206" spans="1:13" x14ac:dyDescent="0.25">
      <c r="A206" s="112"/>
      <c r="B206" s="95"/>
      <c r="C206" s="7" t="s">
        <v>32</v>
      </c>
      <c r="D206" s="5">
        <f>AVERAGE(D$205:D$205)</f>
        <v>51.687483469999997</v>
      </c>
      <c r="E206" s="5">
        <f t="shared" ref="E206:L206" si="98">AVERAGE(E$205:E$205)</f>
        <v>63.103559439999998</v>
      </c>
      <c r="F206" s="5">
        <f t="shared" si="98"/>
        <v>0.72309924609999998</v>
      </c>
      <c r="G206" s="5">
        <f t="shared" si="98"/>
        <v>1.9012449399999999E-2</v>
      </c>
      <c r="H206" s="5">
        <f t="shared" si="98"/>
        <v>25.92333863</v>
      </c>
      <c r="I206" s="5">
        <f t="shared" si="98"/>
        <v>1.8492423309999999</v>
      </c>
      <c r="J206" s="5">
        <f t="shared" si="98"/>
        <v>2345.0387529999998</v>
      </c>
      <c r="K206" s="5">
        <f t="shared" si="98"/>
        <v>905.74234139999999</v>
      </c>
      <c r="L206" s="5">
        <f t="shared" si="98"/>
        <v>979.46156510000003</v>
      </c>
      <c r="M206" s="5">
        <f>AVERAGE(M$205:M$205)</f>
        <v>473.89730639999999</v>
      </c>
    </row>
    <row r="207" spans="1:13" x14ac:dyDescent="0.25">
      <c r="A207" s="112"/>
      <c r="B207" s="95"/>
      <c r="C207" s="8" t="s">
        <v>33</v>
      </c>
      <c r="D207" s="6">
        <f>_xlfn.STDEV.P(D$205:D$205)</f>
        <v>0</v>
      </c>
      <c r="E207" s="6">
        <f t="shared" ref="E207:M207" si="99">_xlfn.STDEV.P(E$205:E$205)</f>
        <v>0</v>
      </c>
      <c r="F207" s="6">
        <f t="shared" si="99"/>
        <v>0</v>
      </c>
      <c r="G207" s="6">
        <f t="shared" si="99"/>
        <v>0</v>
      </c>
      <c r="H207" s="6">
        <f t="shared" si="99"/>
        <v>0</v>
      </c>
      <c r="I207" s="6">
        <f t="shared" si="99"/>
        <v>0</v>
      </c>
      <c r="J207" s="6">
        <f t="shared" si="99"/>
        <v>0</v>
      </c>
      <c r="K207" s="6">
        <f t="shared" si="99"/>
        <v>0</v>
      </c>
      <c r="L207" s="6">
        <f t="shared" si="99"/>
        <v>0</v>
      </c>
      <c r="M207" s="6">
        <f t="shared" si="99"/>
        <v>0</v>
      </c>
    </row>
    <row r="208" spans="1:13" x14ac:dyDescent="0.25">
      <c r="A208" s="112"/>
      <c r="B208" s="95">
        <v>51</v>
      </c>
      <c r="C208" s="16" t="s">
        <v>81</v>
      </c>
      <c r="D208" s="14">
        <v>17.8306532</v>
      </c>
      <c r="E208" s="14">
        <v>16.61589004</v>
      </c>
      <c r="F208" s="14">
        <v>0.39111577759999999</v>
      </c>
      <c r="G208" s="14">
        <v>1.8391329670000001E-2</v>
      </c>
      <c r="H208" s="14">
        <v>22.144936210000001</v>
      </c>
      <c r="I208" s="14">
        <v>1.0968335</v>
      </c>
      <c r="J208" s="14">
        <v>5549.6257599999999</v>
      </c>
      <c r="K208" s="14">
        <v>4647.2336640000003</v>
      </c>
      <c r="L208" s="14">
        <v>484.62843509999999</v>
      </c>
      <c r="M208" s="14">
        <v>1715.496412</v>
      </c>
    </row>
    <row r="209" spans="1:13" x14ac:dyDescent="0.25">
      <c r="A209" s="112"/>
      <c r="B209" s="95"/>
      <c r="C209" s="7" t="s">
        <v>32</v>
      </c>
      <c r="D209" s="5">
        <f>AVERAGE(D$208:D$208)</f>
        <v>17.8306532</v>
      </c>
      <c r="E209" s="5">
        <f t="shared" ref="E209:L209" si="100">AVERAGE(E$208:E$208)</f>
        <v>16.61589004</v>
      </c>
      <c r="F209" s="5">
        <f t="shared" si="100"/>
        <v>0.39111577759999999</v>
      </c>
      <c r="G209" s="5">
        <f t="shared" si="100"/>
        <v>1.8391329670000001E-2</v>
      </c>
      <c r="H209" s="5">
        <f t="shared" si="100"/>
        <v>22.144936210000001</v>
      </c>
      <c r="I209" s="5">
        <f t="shared" si="100"/>
        <v>1.0968335</v>
      </c>
      <c r="J209" s="5">
        <f t="shared" si="100"/>
        <v>5549.6257599999999</v>
      </c>
      <c r="K209" s="5">
        <f t="shared" si="100"/>
        <v>4647.2336640000003</v>
      </c>
      <c r="L209" s="5">
        <f t="shared" si="100"/>
        <v>484.62843509999999</v>
      </c>
      <c r="M209" s="5">
        <f>AVERAGE(M$208:M$208)</f>
        <v>1715.496412</v>
      </c>
    </row>
    <row r="210" spans="1:13" x14ac:dyDescent="0.25">
      <c r="A210" s="112"/>
      <c r="B210" s="95"/>
      <c r="C210" s="8" t="s">
        <v>33</v>
      </c>
      <c r="D210" s="6">
        <f>_xlfn.STDEV.P(D$208:D$208)</f>
        <v>0</v>
      </c>
      <c r="E210" s="6">
        <f t="shared" ref="E210:L210" si="101">_xlfn.STDEV.P(E$208:E$208)</f>
        <v>0</v>
      </c>
      <c r="F210" s="6">
        <f t="shared" si="101"/>
        <v>0</v>
      </c>
      <c r="G210" s="6">
        <f t="shared" si="101"/>
        <v>0</v>
      </c>
      <c r="H210" s="6">
        <f t="shared" si="101"/>
        <v>0</v>
      </c>
      <c r="I210" s="6">
        <f t="shared" si="101"/>
        <v>0</v>
      </c>
      <c r="J210" s="6">
        <f t="shared" si="101"/>
        <v>0</v>
      </c>
      <c r="K210" s="6">
        <f t="shared" si="101"/>
        <v>0</v>
      </c>
      <c r="L210" s="6">
        <f t="shared" si="101"/>
        <v>0</v>
      </c>
      <c r="M210" s="6">
        <f>_xlfn.STDEV.P(M$208:M$208)</f>
        <v>0</v>
      </c>
    </row>
    <row r="211" spans="1:13" x14ac:dyDescent="0.25">
      <c r="A211" s="112"/>
      <c r="B211" s="95">
        <v>52</v>
      </c>
      <c r="C211" s="16" t="s">
        <v>82</v>
      </c>
      <c r="D211" s="14">
        <v>7.9343877149999997</v>
      </c>
      <c r="E211" s="14">
        <v>12.8865569</v>
      </c>
      <c r="F211" s="14">
        <v>0.2307838894</v>
      </c>
      <c r="G211" s="14">
        <v>1.702453806E-2</v>
      </c>
      <c r="H211" s="14">
        <v>3.9112758099999998</v>
      </c>
      <c r="I211" s="14">
        <v>0.21781024190000001</v>
      </c>
      <c r="J211" s="14">
        <v>4220.0869249999996</v>
      </c>
      <c r="K211" s="14">
        <v>5526.5659130000004</v>
      </c>
      <c r="L211" s="14">
        <v>252.1394895</v>
      </c>
      <c r="M211" s="14">
        <v>655.7572758</v>
      </c>
    </row>
    <row r="212" spans="1:13" x14ac:dyDescent="0.25">
      <c r="A212" s="112"/>
      <c r="B212" s="95"/>
      <c r="C212" s="16" t="s">
        <v>83</v>
      </c>
      <c r="D212" s="14">
        <v>7.2234128200000001</v>
      </c>
      <c r="E212" s="14">
        <v>12.8865569</v>
      </c>
      <c r="F212" s="14">
        <v>0.4627613538</v>
      </c>
      <c r="G212" s="14">
        <v>1.6864548520000001E-2</v>
      </c>
      <c r="H212" s="14">
        <v>21.45757124</v>
      </c>
      <c r="I212" s="14">
        <v>0.76068606169999997</v>
      </c>
      <c r="J212" s="14">
        <v>58.900954769999998</v>
      </c>
      <c r="K212" s="14">
        <v>4049.6989779999999</v>
      </c>
      <c r="L212" s="14">
        <v>72.292505019999993</v>
      </c>
      <c r="M212" s="14">
        <v>211.8222154</v>
      </c>
    </row>
    <row r="213" spans="1:13" x14ac:dyDescent="0.25">
      <c r="A213" s="112"/>
      <c r="B213" s="95"/>
      <c r="C213" s="7" t="s">
        <v>32</v>
      </c>
      <c r="D213" s="5">
        <f>AVERAGE(D$211:D$212)</f>
        <v>7.5789002674999999</v>
      </c>
      <c r="E213" s="5">
        <f t="shared" ref="E213:M213" si="102">AVERAGE(E$211:E$212)</f>
        <v>12.8865569</v>
      </c>
      <c r="F213" s="5">
        <f t="shared" si="102"/>
        <v>0.3467726216</v>
      </c>
      <c r="G213" s="5">
        <f t="shared" si="102"/>
        <v>1.6944543290000003E-2</v>
      </c>
      <c r="H213" s="5">
        <f t="shared" si="102"/>
        <v>12.684423525</v>
      </c>
      <c r="I213" s="5">
        <f t="shared" si="102"/>
        <v>0.48924815179999998</v>
      </c>
      <c r="J213" s="5">
        <f t="shared" si="102"/>
        <v>2139.4939398849997</v>
      </c>
      <c r="K213" s="5">
        <f t="shared" si="102"/>
        <v>4788.1324455000004</v>
      </c>
      <c r="L213" s="5">
        <f t="shared" si="102"/>
        <v>162.21599725999999</v>
      </c>
      <c r="M213" s="5">
        <f t="shared" si="102"/>
        <v>433.7897456</v>
      </c>
    </row>
    <row r="214" spans="1:13" x14ac:dyDescent="0.25">
      <c r="A214" s="112"/>
      <c r="B214" s="95"/>
      <c r="C214" s="8" t="s">
        <v>33</v>
      </c>
      <c r="D214" s="6">
        <f>_xlfn.STDEV.P(D$211:D$212)</f>
        <v>0.35548744749999983</v>
      </c>
      <c r="E214" s="6">
        <f t="shared" ref="E214:M214" si="103">_xlfn.STDEV.P(E$211:E$212)</f>
        <v>0</v>
      </c>
      <c r="F214" s="6">
        <f t="shared" si="103"/>
        <v>0.11598873220000006</v>
      </c>
      <c r="G214" s="6">
        <f t="shared" si="103"/>
        <v>7.9994769999999424E-5</v>
      </c>
      <c r="H214" s="6">
        <f t="shared" si="103"/>
        <v>8.7731477150000003</v>
      </c>
      <c r="I214" s="6">
        <f t="shared" si="103"/>
        <v>0.27143790989999994</v>
      </c>
      <c r="J214" s="6">
        <f t="shared" si="103"/>
        <v>2080.5929851150004</v>
      </c>
      <c r="K214" s="6">
        <f t="shared" si="103"/>
        <v>738.43346749999932</v>
      </c>
      <c r="L214" s="6">
        <f t="shared" si="103"/>
        <v>89.923492240000002</v>
      </c>
      <c r="M214" s="6">
        <f t="shared" si="103"/>
        <v>221.96753019999997</v>
      </c>
    </row>
    <row r="215" spans="1:13" x14ac:dyDescent="0.25">
      <c r="A215" s="112"/>
      <c r="B215" s="95">
        <v>53</v>
      </c>
      <c r="C215" s="16" t="s">
        <v>82</v>
      </c>
      <c r="D215" s="14">
        <v>21.107092690000002</v>
      </c>
      <c r="E215" s="14">
        <v>98.453374460000006</v>
      </c>
      <c r="F215" s="14">
        <v>1.346374409</v>
      </c>
      <c r="G215" s="14">
        <v>1.8586530430000001E-2</v>
      </c>
      <c r="H215" s="14">
        <v>22.73480898</v>
      </c>
      <c r="I215" s="14">
        <v>1.7989687640000001</v>
      </c>
      <c r="J215" s="14">
        <v>132.01047320000001</v>
      </c>
      <c r="K215" s="14">
        <v>207.67687069999999</v>
      </c>
      <c r="L215" s="14">
        <v>114.6036525</v>
      </c>
      <c r="M215" s="14">
        <v>171.1835145</v>
      </c>
    </row>
    <row r="216" spans="1:13" x14ac:dyDescent="0.25">
      <c r="A216" s="112"/>
      <c r="B216" s="95"/>
      <c r="C216" s="7" t="s">
        <v>32</v>
      </c>
      <c r="D216" s="5">
        <f>AVERAGE(D$215:D$215)</f>
        <v>21.107092690000002</v>
      </c>
      <c r="E216" s="5">
        <f t="shared" ref="E216:M216" si="104">AVERAGE(E$215:E$215)</f>
        <v>98.453374460000006</v>
      </c>
      <c r="F216" s="5">
        <f t="shared" si="104"/>
        <v>1.346374409</v>
      </c>
      <c r="G216" s="5">
        <f t="shared" si="104"/>
        <v>1.8586530430000001E-2</v>
      </c>
      <c r="H216" s="5">
        <f t="shared" si="104"/>
        <v>22.73480898</v>
      </c>
      <c r="I216" s="5">
        <f t="shared" si="104"/>
        <v>1.7989687640000001</v>
      </c>
      <c r="J216" s="5">
        <f t="shared" si="104"/>
        <v>132.01047320000001</v>
      </c>
      <c r="K216" s="5">
        <f t="shared" si="104"/>
        <v>207.67687069999999</v>
      </c>
      <c r="L216" s="5">
        <f t="shared" si="104"/>
        <v>114.6036525</v>
      </c>
      <c r="M216" s="5">
        <f t="shared" si="104"/>
        <v>171.1835145</v>
      </c>
    </row>
    <row r="217" spans="1:13" x14ac:dyDescent="0.25">
      <c r="A217" s="112"/>
      <c r="B217" s="95"/>
      <c r="C217" s="8" t="s">
        <v>33</v>
      </c>
      <c r="D217" s="6">
        <f>_xlfn.STDEV.P(D$215:D$215)</f>
        <v>0</v>
      </c>
      <c r="E217" s="6">
        <f t="shared" ref="E217:M217" si="105">_xlfn.STDEV.P(E$215:E$215)</f>
        <v>0</v>
      </c>
      <c r="F217" s="6">
        <f t="shared" si="105"/>
        <v>0</v>
      </c>
      <c r="G217" s="6">
        <f t="shared" si="105"/>
        <v>0</v>
      </c>
      <c r="H217" s="6">
        <f t="shared" si="105"/>
        <v>0</v>
      </c>
      <c r="I217" s="6">
        <f t="shared" si="105"/>
        <v>0</v>
      </c>
      <c r="J217" s="6">
        <f t="shared" si="105"/>
        <v>0</v>
      </c>
      <c r="K217" s="6">
        <f t="shared" si="105"/>
        <v>0</v>
      </c>
      <c r="L217" s="6">
        <f t="shared" si="105"/>
        <v>0</v>
      </c>
      <c r="M217" s="6">
        <f t="shared" si="105"/>
        <v>0</v>
      </c>
    </row>
    <row r="218" spans="1:13" x14ac:dyDescent="0.25">
      <c r="A218" s="112"/>
      <c r="B218" s="95">
        <v>54</v>
      </c>
      <c r="C218" s="16" t="s">
        <v>84</v>
      </c>
      <c r="D218" s="14">
        <v>29.275490000000001</v>
      </c>
      <c r="E218" s="14">
        <v>22.830057310000001</v>
      </c>
      <c r="F218" s="14">
        <v>0.30354878899999999</v>
      </c>
      <c r="G218" s="14">
        <v>1.9012686179999998E-2</v>
      </c>
      <c r="H218" s="14">
        <v>15.601364520000001</v>
      </c>
      <c r="I218" s="14">
        <v>0.82546721540000001</v>
      </c>
      <c r="J218" s="14">
        <v>6545.4362590000001</v>
      </c>
      <c r="K218" s="14">
        <v>2917.6943540000002</v>
      </c>
      <c r="L218" s="14">
        <v>1380.441272</v>
      </c>
      <c r="M218" s="14">
        <v>212.98420640000001</v>
      </c>
    </row>
    <row r="219" spans="1:13" x14ac:dyDescent="0.25">
      <c r="A219" s="112"/>
      <c r="B219" s="95"/>
      <c r="C219" s="16" t="s">
        <v>85</v>
      </c>
      <c r="D219" s="14">
        <v>31.319267239999999</v>
      </c>
      <c r="E219" s="14">
        <v>67.243534859999997</v>
      </c>
      <c r="F219" s="14">
        <v>0.50055313089999998</v>
      </c>
      <c r="G219" s="14">
        <v>1.8003135279999999E-2</v>
      </c>
      <c r="H219" s="14">
        <v>19.5515799</v>
      </c>
      <c r="I219" s="14">
        <v>1.1365804719999999</v>
      </c>
      <c r="J219" s="14">
        <v>141.41239329999999</v>
      </c>
      <c r="K219" s="14">
        <v>8010.0529180000003</v>
      </c>
      <c r="L219" s="14">
        <v>292.36935670000003</v>
      </c>
      <c r="M219" s="14">
        <v>431.3602717</v>
      </c>
    </row>
    <row r="220" spans="1:13" x14ac:dyDescent="0.25">
      <c r="A220" s="112"/>
      <c r="B220" s="95"/>
      <c r="C220" s="7" t="s">
        <v>32</v>
      </c>
      <c r="D220" s="5">
        <f>AVERAGE(D$218:D$219)</f>
        <v>30.29737862</v>
      </c>
      <c r="E220" s="5">
        <f t="shared" ref="E220:M220" si="106">AVERAGE(E$218:E$219)</f>
        <v>45.036796084999999</v>
      </c>
      <c r="F220" s="5">
        <f t="shared" si="106"/>
        <v>0.40205095994999995</v>
      </c>
      <c r="G220" s="5">
        <f t="shared" si="106"/>
        <v>1.850791073E-2</v>
      </c>
      <c r="H220" s="5">
        <f t="shared" si="106"/>
        <v>17.576472209999999</v>
      </c>
      <c r="I220" s="5">
        <f t="shared" si="106"/>
        <v>0.98102384369999995</v>
      </c>
      <c r="J220" s="5">
        <f t="shared" si="106"/>
        <v>3343.4243261500001</v>
      </c>
      <c r="K220" s="5">
        <f t="shared" si="106"/>
        <v>5463.8736360000003</v>
      </c>
      <c r="L220" s="5">
        <f t="shared" si="106"/>
        <v>836.40531435000003</v>
      </c>
      <c r="M220" s="5">
        <f t="shared" si="106"/>
        <v>322.17223905000003</v>
      </c>
    </row>
    <row r="221" spans="1:13" x14ac:dyDescent="0.25">
      <c r="A221" s="112"/>
      <c r="B221" s="95"/>
      <c r="C221" s="8" t="s">
        <v>33</v>
      </c>
      <c r="D221" s="6">
        <f>_xlfn.STDEV.P(D$218:D$219)</f>
        <v>1.0218886199999986</v>
      </c>
      <c r="E221" s="6">
        <f t="shared" ref="E221:M221" si="107">_xlfn.STDEV.P(E$218:E$219)</f>
        <v>22.206738775000002</v>
      </c>
      <c r="F221" s="6">
        <f t="shared" si="107"/>
        <v>9.8502170950000037E-2</v>
      </c>
      <c r="G221" s="6">
        <f t="shared" si="107"/>
        <v>5.0477544999999978E-4</v>
      </c>
      <c r="H221" s="6">
        <f t="shared" si="107"/>
        <v>1.9751076900000162</v>
      </c>
      <c r="I221" s="6">
        <f t="shared" si="107"/>
        <v>0.15555662829999975</v>
      </c>
      <c r="J221" s="6">
        <f t="shared" si="107"/>
        <v>3202.01193285</v>
      </c>
      <c r="K221" s="6">
        <f t="shared" si="107"/>
        <v>2546.1792820000001</v>
      </c>
      <c r="L221" s="6">
        <f t="shared" si="107"/>
        <v>544.03595765</v>
      </c>
      <c r="M221" s="6">
        <f t="shared" si="107"/>
        <v>109.18803264999995</v>
      </c>
    </row>
    <row r="222" spans="1:13" x14ac:dyDescent="0.25">
      <c r="A222" s="112"/>
      <c r="B222" s="95">
        <v>55</v>
      </c>
      <c r="C222" s="16" t="s">
        <v>84</v>
      </c>
      <c r="D222" s="14">
        <v>49.229562970000003</v>
      </c>
      <c r="E222" s="14">
        <v>2.4695808910000001</v>
      </c>
      <c r="F222" s="14">
        <v>0.46454473709999999</v>
      </c>
      <c r="G222" s="14">
        <v>1.8290321839999998E-2</v>
      </c>
      <c r="H222" s="14">
        <v>42.305635500000001</v>
      </c>
      <c r="I222" s="14">
        <v>2.7791811740000001</v>
      </c>
      <c r="J222" s="14">
        <v>571.36860330000002</v>
      </c>
      <c r="K222" s="14">
        <v>748.36186899999996</v>
      </c>
      <c r="L222" s="14">
        <v>859.38091999999995</v>
      </c>
      <c r="M222" s="14">
        <v>905.78843240000003</v>
      </c>
    </row>
    <row r="223" spans="1:13" x14ac:dyDescent="0.25">
      <c r="A223" s="112"/>
      <c r="B223" s="95"/>
      <c r="C223" s="7" t="s">
        <v>32</v>
      </c>
      <c r="D223" s="5">
        <f>AVERAGE(D$222:D$222)</f>
        <v>49.229562970000003</v>
      </c>
      <c r="E223" s="5">
        <f t="shared" ref="E223:M223" si="108">AVERAGE(E$222:E$222)</f>
        <v>2.4695808910000001</v>
      </c>
      <c r="F223" s="5">
        <f t="shared" si="108"/>
        <v>0.46454473709999999</v>
      </c>
      <c r="G223" s="5">
        <f t="shared" si="108"/>
        <v>1.8290321839999998E-2</v>
      </c>
      <c r="H223" s="5">
        <f t="shared" si="108"/>
        <v>42.305635500000001</v>
      </c>
      <c r="I223" s="5">
        <f t="shared" si="108"/>
        <v>2.7791811740000001</v>
      </c>
      <c r="J223" s="5">
        <f t="shared" si="108"/>
        <v>571.36860330000002</v>
      </c>
      <c r="K223" s="5">
        <f t="shared" si="108"/>
        <v>748.36186899999996</v>
      </c>
      <c r="L223" s="5">
        <f t="shared" si="108"/>
        <v>859.38091999999995</v>
      </c>
      <c r="M223" s="5">
        <f t="shared" si="108"/>
        <v>905.78843240000003</v>
      </c>
    </row>
    <row r="224" spans="1:13" x14ac:dyDescent="0.25">
      <c r="A224" s="112"/>
      <c r="B224" s="95"/>
      <c r="C224" s="8" t="s">
        <v>33</v>
      </c>
      <c r="D224" s="6">
        <f>_xlfn.STDEV.P(D$222:D$222)</f>
        <v>0</v>
      </c>
      <c r="E224" s="6">
        <f t="shared" ref="E224:M224" si="109">_xlfn.STDEV.P(E$222:E$222)</f>
        <v>0</v>
      </c>
      <c r="F224" s="6">
        <f t="shared" si="109"/>
        <v>0</v>
      </c>
      <c r="G224" s="6">
        <f t="shared" si="109"/>
        <v>0</v>
      </c>
      <c r="H224" s="6">
        <f t="shared" si="109"/>
        <v>0</v>
      </c>
      <c r="I224" s="6">
        <f t="shared" si="109"/>
        <v>0</v>
      </c>
      <c r="J224" s="6">
        <f t="shared" si="109"/>
        <v>0</v>
      </c>
      <c r="K224" s="6">
        <f t="shared" si="109"/>
        <v>0</v>
      </c>
      <c r="L224" s="6">
        <f t="shared" si="109"/>
        <v>0</v>
      </c>
      <c r="M224" s="6">
        <f t="shared" si="109"/>
        <v>0</v>
      </c>
    </row>
    <row r="225" spans="1:13" x14ac:dyDescent="0.25">
      <c r="A225" s="112"/>
      <c r="B225" s="95">
        <v>56</v>
      </c>
      <c r="C225" s="16" t="s">
        <v>84</v>
      </c>
      <c r="D225" s="14">
        <v>48.137146680000001</v>
      </c>
      <c r="E225" s="14">
        <v>45.927252420000002</v>
      </c>
      <c r="F225" s="14">
        <v>1.2914568799999999</v>
      </c>
      <c r="G225" s="14">
        <v>1.855840555E-2</v>
      </c>
      <c r="H225" s="14">
        <v>24.457672819999999</v>
      </c>
      <c r="I225" s="14">
        <v>1.553783293</v>
      </c>
      <c r="J225" s="14">
        <v>1858.8903339999999</v>
      </c>
      <c r="K225" s="14">
        <v>1137.513516</v>
      </c>
      <c r="L225" s="14">
        <v>831.4814275</v>
      </c>
      <c r="M225" s="14">
        <v>776.7481239</v>
      </c>
    </row>
    <row r="226" spans="1:13" x14ac:dyDescent="0.25">
      <c r="A226" s="112"/>
      <c r="B226" s="95"/>
      <c r="C226" s="7" t="s">
        <v>32</v>
      </c>
      <c r="D226" s="5">
        <f>AVERAGE(D$225:D$225)</f>
        <v>48.137146680000001</v>
      </c>
      <c r="E226" s="5">
        <f t="shared" ref="E226:M226" si="110">AVERAGE(E$225:E$225)</f>
        <v>45.927252420000002</v>
      </c>
      <c r="F226" s="5">
        <f t="shared" si="110"/>
        <v>1.2914568799999999</v>
      </c>
      <c r="G226" s="5">
        <f t="shared" si="110"/>
        <v>1.855840555E-2</v>
      </c>
      <c r="H226" s="5">
        <f t="shared" si="110"/>
        <v>24.457672819999999</v>
      </c>
      <c r="I226" s="5">
        <f t="shared" si="110"/>
        <v>1.553783293</v>
      </c>
      <c r="J226" s="5">
        <f t="shared" si="110"/>
        <v>1858.8903339999999</v>
      </c>
      <c r="K226" s="5">
        <f t="shared" si="110"/>
        <v>1137.513516</v>
      </c>
      <c r="L226" s="5">
        <f t="shared" si="110"/>
        <v>831.4814275</v>
      </c>
      <c r="M226" s="5">
        <f t="shared" si="110"/>
        <v>776.7481239</v>
      </c>
    </row>
    <row r="227" spans="1:13" x14ac:dyDescent="0.25">
      <c r="A227" s="112"/>
      <c r="B227" s="95"/>
      <c r="C227" s="8" t="s">
        <v>33</v>
      </c>
      <c r="D227" s="6">
        <f>_xlfn.STDEV.P(D$225:D$225)</f>
        <v>0</v>
      </c>
      <c r="E227" s="6">
        <f t="shared" ref="E227:M227" si="111">_xlfn.STDEV.P(E$225:E$225)</f>
        <v>0</v>
      </c>
      <c r="F227" s="6">
        <f t="shared" si="111"/>
        <v>0</v>
      </c>
      <c r="G227" s="6">
        <f t="shared" si="111"/>
        <v>0</v>
      </c>
      <c r="H227" s="6">
        <f t="shared" si="111"/>
        <v>0</v>
      </c>
      <c r="I227" s="6">
        <f t="shared" si="111"/>
        <v>0</v>
      </c>
      <c r="J227" s="6">
        <f t="shared" si="111"/>
        <v>0</v>
      </c>
      <c r="K227" s="6">
        <f t="shared" si="111"/>
        <v>0</v>
      </c>
      <c r="L227" s="6">
        <f t="shared" si="111"/>
        <v>0</v>
      </c>
      <c r="M227" s="6">
        <f t="shared" si="111"/>
        <v>0</v>
      </c>
    </row>
    <row r="228" spans="1:13" x14ac:dyDescent="0.25">
      <c r="A228" s="112"/>
      <c r="B228" s="95">
        <v>57</v>
      </c>
      <c r="C228" s="16" t="s">
        <v>84</v>
      </c>
      <c r="D228" s="14">
        <v>43.844166489999999</v>
      </c>
      <c r="E228" s="14">
        <v>29.43701137</v>
      </c>
      <c r="F228" s="14">
        <v>1.1188221759999999</v>
      </c>
      <c r="G228" s="14">
        <v>1.766876392E-2</v>
      </c>
      <c r="H228" s="14">
        <v>30.7893896</v>
      </c>
      <c r="I228" s="14">
        <v>2.7216589419999999</v>
      </c>
      <c r="J228" s="14">
        <v>1224.73513</v>
      </c>
      <c r="K228" s="14">
        <v>1011.1542899999999</v>
      </c>
      <c r="L228" s="14">
        <v>1217.9321649999999</v>
      </c>
      <c r="M228" s="14">
        <v>836.46796419999998</v>
      </c>
    </row>
    <row r="229" spans="1:13" x14ac:dyDescent="0.25">
      <c r="A229" s="112"/>
      <c r="B229" s="95"/>
      <c r="C229" s="7" t="s">
        <v>32</v>
      </c>
      <c r="D229" s="5">
        <f>AVERAGE(D$228:D$228)</f>
        <v>43.844166489999999</v>
      </c>
      <c r="E229" s="5">
        <f t="shared" ref="E229:M229" si="112">AVERAGE(E$228:E$228)</f>
        <v>29.43701137</v>
      </c>
      <c r="F229" s="5">
        <f t="shared" si="112"/>
        <v>1.1188221759999999</v>
      </c>
      <c r="G229" s="5">
        <f t="shared" si="112"/>
        <v>1.766876392E-2</v>
      </c>
      <c r="H229" s="5">
        <f t="shared" si="112"/>
        <v>30.7893896</v>
      </c>
      <c r="I229" s="5">
        <f t="shared" si="112"/>
        <v>2.7216589419999999</v>
      </c>
      <c r="J229" s="5">
        <f t="shared" si="112"/>
        <v>1224.73513</v>
      </c>
      <c r="K229" s="5">
        <f t="shared" si="112"/>
        <v>1011.1542899999999</v>
      </c>
      <c r="L229" s="5">
        <f t="shared" si="112"/>
        <v>1217.9321649999999</v>
      </c>
      <c r="M229" s="5">
        <f t="shared" si="112"/>
        <v>836.46796419999998</v>
      </c>
    </row>
    <row r="230" spans="1:13" x14ac:dyDescent="0.25">
      <c r="A230" s="112"/>
      <c r="B230" s="95"/>
      <c r="C230" s="8" t="s">
        <v>33</v>
      </c>
      <c r="D230" s="6">
        <f>_xlfn.STDEV.P(D$228:D$228)</f>
        <v>0</v>
      </c>
      <c r="E230" s="6">
        <f t="shared" ref="E230:M230" si="113">_xlfn.STDEV.P(E$228:E$228)</f>
        <v>0</v>
      </c>
      <c r="F230" s="6">
        <f t="shared" si="113"/>
        <v>0</v>
      </c>
      <c r="G230" s="6">
        <f t="shared" si="113"/>
        <v>0</v>
      </c>
      <c r="H230" s="6">
        <f t="shared" si="113"/>
        <v>0</v>
      </c>
      <c r="I230" s="6">
        <f t="shared" si="113"/>
        <v>0</v>
      </c>
      <c r="J230" s="6">
        <f t="shared" si="113"/>
        <v>0</v>
      </c>
      <c r="K230" s="6">
        <f t="shared" si="113"/>
        <v>0</v>
      </c>
      <c r="L230" s="6">
        <f t="shared" si="113"/>
        <v>0</v>
      </c>
      <c r="M230" s="6">
        <f t="shared" si="113"/>
        <v>0</v>
      </c>
    </row>
    <row r="231" spans="1:13" x14ac:dyDescent="0.25">
      <c r="A231" s="112"/>
      <c r="B231" s="95">
        <v>58</v>
      </c>
      <c r="C231" s="16" t="s">
        <v>86</v>
      </c>
      <c r="D231" s="14">
        <v>30.22047341</v>
      </c>
      <c r="E231" s="14">
        <v>48.940358140000001</v>
      </c>
      <c r="F231" s="14">
        <v>0.7703585986</v>
      </c>
      <c r="G231" s="14">
        <v>1.7489146899999999E-2</v>
      </c>
      <c r="H231" s="14">
        <v>4.3478813619999999</v>
      </c>
      <c r="I231" s="14">
        <v>0.2463804175</v>
      </c>
      <c r="J231" s="14">
        <v>1203.5945099999999</v>
      </c>
      <c r="K231" s="14">
        <v>5747.3871810000001</v>
      </c>
      <c r="L231" s="14">
        <v>792.46810479999999</v>
      </c>
      <c r="M231" s="14">
        <v>3295.4036729999998</v>
      </c>
    </row>
    <row r="232" spans="1:13" x14ac:dyDescent="0.25">
      <c r="A232" s="112"/>
      <c r="B232" s="95"/>
      <c r="C232" s="7" t="s">
        <v>32</v>
      </c>
      <c r="D232" s="5">
        <f>AVERAGE(D$231:D$231)</f>
        <v>30.22047341</v>
      </c>
      <c r="E232" s="5">
        <f t="shared" ref="E232:M232" si="114">AVERAGE(E$231:E$231)</f>
        <v>48.940358140000001</v>
      </c>
      <c r="F232" s="5">
        <f t="shared" si="114"/>
        <v>0.7703585986</v>
      </c>
      <c r="G232" s="5">
        <f t="shared" si="114"/>
        <v>1.7489146899999999E-2</v>
      </c>
      <c r="H232" s="5">
        <f t="shared" si="114"/>
        <v>4.3478813619999999</v>
      </c>
      <c r="I232" s="5">
        <f t="shared" si="114"/>
        <v>0.2463804175</v>
      </c>
      <c r="J232" s="5">
        <f t="shared" si="114"/>
        <v>1203.5945099999999</v>
      </c>
      <c r="K232" s="5">
        <f t="shared" si="114"/>
        <v>5747.3871810000001</v>
      </c>
      <c r="L232" s="5">
        <f t="shared" si="114"/>
        <v>792.46810479999999</v>
      </c>
      <c r="M232" s="5">
        <f t="shared" si="114"/>
        <v>3295.4036729999998</v>
      </c>
    </row>
    <row r="233" spans="1:13" x14ac:dyDescent="0.25">
      <c r="A233" s="112"/>
      <c r="B233" s="95"/>
      <c r="C233" s="8" t="s">
        <v>33</v>
      </c>
      <c r="D233" s="6">
        <f>_xlfn.STDEV.P(D$231:D$231)</f>
        <v>0</v>
      </c>
      <c r="E233" s="6">
        <f t="shared" ref="E233:M233" si="115">_xlfn.STDEV.P(E$231:E$231)</f>
        <v>0</v>
      </c>
      <c r="F233" s="6">
        <f t="shared" si="115"/>
        <v>0</v>
      </c>
      <c r="G233" s="6">
        <f t="shared" si="115"/>
        <v>0</v>
      </c>
      <c r="H233" s="6">
        <f t="shared" si="115"/>
        <v>0</v>
      </c>
      <c r="I233" s="6">
        <f t="shared" si="115"/>
        <v>0</v>
      </c>
      <c r="J233" s="6">
        <f t="shared" si="115"/>
        <v>0</v>
      </c>
      <c r="K233" s="6">
        <f t="shared" si="115"/>
        <v>0</v>
      </c>
      <c r="L233" s="6">
        <f t="shared" si="115"/>
        <v>0</v>
      </c>
      <c r="M233" s="6">
        <f t="shared" si="115"/>
        <v>0</v>
      </c>
    </row>
    <row r="234" spans="1:13" x14ac:dyDescent="0.25">
      <c r="A234" s="112"/>
      <c r="B234" s="95">
        <v>59</v>
      </c>
      <c r="C234" s="16" t="s">
        <v>86</v>
      </c>
      <c r="D234" s="14">
        <v>20.30862831</v>
      </c>
      <c r="E234" s="14">
        <v>29.43701137</v>
      </c>
      <c r="F234" s="14">
        <v>0.30735786980000002</v>
      </c>
      <c r="G234" s="14">
        <v>1.847756939E-2</v>
      </c>
      <c r="H234" s="14">
        <v>17.961406570000001</v>
      </c>
      <c r="I234" s="14">
        <v>1.080783901</v>
      </c>
      <c r="J234" s="14">
        <v>2320.445021</v>
      </c>
      <c r="K234" s="14">
        <v>4115.1936900000001</v>
      </c>
      <c r="L234" s="14">
        <v>139.41728079999999</v>
      </c>
      <c r="M234" s="14">
        <v>1574.8480790000001</v>
      </c>
    </row>
    <row r="235" spans="1:13" x14ac:dyDescent="0.25">
      <c r="A235" s="112"/>
      <c r="B235" s="95"/>
      <c r="C235" s="16" t="s">
        <v>87</v>
      </c>
      <c r="D235" s="14">
        <v>28.95519213</v>
      </c>
      <c r="E235" s="14">
        <v>67.243534859999997</v>
      </c>
      <c r="F235" s="14">
        <v>1.340614255</v>
      </c>
      <c r="G235" s="14">
        <v>1.9040649659999999E-2</v>
      </c>
      <c r="H235" s="14">
        <v>7.2310303359999999</v>
      </c>
      <c r="I235" s="14">
        <v>0.40239524599999998</v>
      </c>
      <c r="J235" s="14">
        <v>781.28442370000005</v>
      </c>
      <c r="K235" s="14">
        <v>234.4798242</v>
      </c>
      <c r="L235" s="14">
        <v>612.53808830000003</v>
      </c>
      <c r="M235" s="14">
        <v>177.45691479999999</v>
      </c>
    </row>
    <row r="236" spans="1:13" x14ac:dyDescent="0.25">
      <c r="A236" s="112"/>
      <c r="B236" s="95"/>
      <c r="C236" s="7" t="s">
        <v>32</v>
      </c>
      <c r="D236" s="5">
        <f>AVERAGE(D$234:D$235)</f>
        <v>24.631910220000002</v>
      </c>
      <c r="E236" s="5">
        <f t="shared" ref="E236:M236" si="116">AVERAGE(E$234:E$235)</f>
        <v>48.340273115000002</v>
      </c>
      <c r="F236" s="5">
        <f t="shared" si="116"/>
        <v>0.82398606239999994</v>
      </c>
      <c r="G236" s="5">
        <f t="shared" si="116"/>
        <v>1.8759109524999998E-2</v>
      </c>
      <c r="H236" s="5">
        <f t="shared" si="116"/>
        <v>12.596218453000001</v>
      </c>
      <c r="I236" s="5">
        <f t="shared" si="116"/>
        <v>0.74158957349999999</v>
      </c>
      <c r="J236" s="5">
        <f t="shared" si="116"/>
        <v>1550.86472235</v>
      </c>
      <c r="K236" s="5">
        <f t="shared" si="116"/>
        <v>2174.8367570999999</v>
      </c>
      <c r="L236" s="5">
        <f t="shared" si="116"/>
        <v>375.97768454999999</v>
      </c>
      <c r="M236" s="5">
        <f t="shared" si="116"/>
        <v>876.15249690000007</v>
      </c>
    </row>
    <row r="237" spans="1:13" x14ac:dyDescent="0.25">
      <c r="A237" s="112"/>
      <c r="B237" s="95"/>
      <c r="C237" s="8" t="s">
        <v>33</v>
      </c>
      <c r="D237" s="6">
        <f>_xlfn.STDEV.P(D$234:D$235)</f>
        <v>4.3232819099999897</v>
      </c>
      <c r="E237" s="6">
        <f t="shared" ref="E237:M237" si="117">_xlfn.STDEV.P(E$234:E$235)</f>
        <v>18.903261744999984</v>
      </c>
      <c r="F237" s="6">
        <f t="shared" si="117"/>
        <v>0.51662819260000015</v>
      </c>
      <c r="G237" s="6">
        <f t="shared" si="117"/>
        <v>2.8154013499999929E-4</v>
      </c>
      <c r="H237" s="6">
        <f t="shared" si="117"/>
        <v>5.3651881169999998</v>
      </c>
      <c r="I237" s="6">
        <f t="shared" si="117"/>
        <v>0.33919432749999989</v>
      </c>
      <c r="J237" s="6">
        <f t="shared" si="117"/>
        <v>769.58029865000003</v>
      </c>
      <c r="K237" s="6">
        <f t="shared" si="117"/>
        <v>1940.3569329000004</v>
      </c>
      <c r="L237" s="6">
        <f t="shared" si="117"/>
        <v>236.56040375000003</v>
      </c>
      <c r="M237" s="6">
        <f t="shared" si="117"/>
        <v>698.69558210000002</v>
      </c>
    </row>
    <row r="238" spans="1:13" x14ac:dyDescent="0.25">
      <c r="A238" s="112"/>
      <c r="B238" s="95">
        <v>60</v>
      </c>
      <c r="C238" s="16" t="s">
        <v>88</v>
      </c>
      <c r="D238" s="14">
        <v>13.448820449999999</v>
      </c>
      <c r="E238" s="14">
        <v>17.705992989999999</v>
      </c>
      <c r="F238" s="14">
        <v>0.25253767570000002</v>
      </c>
      <c r="G238" s="14">
        <v>1.8192654440000001E-2</v>
      </c>
      <c r="H238" s="14">
        <v>8.1102020259999996</v>
      </c>
      <c r="I238" s="14">
        <v>0.36187817649999998</v>
      </c>
      <c r="J238" s="14">
        <v>4821.8698279999999</v>
      </c>
      <c r="K238" s="14">
        <v>1708.346884</v>
      </c>
      <c r="L238" s="14">
        <v>367.2380435</v>
      </c>
      <c r="M238" s="14">
        <v>593.00723330000005</v>
      </c>
    </row>
    <row r="239" spans="1:13" x14ac:dyDescent="0.25">
      <c r="A239" s="112"/>
      <c r="B239" s="95"/>
      <c r="C239" s="7" t="s">
        <v>32</v>
      </c>
      <c r="D239" s="5">
        <f>AVERAGE(D$238:D$238)</f>
        <v>13.448820449999999</v>
      </c>
      <c r="E239" s="5">
        <f t="shared" ref="E239:M239" si="118">AVERAGE(E$238:E$238)</f>
        <v>17.705992989999999</v>
      </c>
      <c r="F239" s="5">
        <f t="shared" si="118"/>
        <v>0.25253767570000002</v>
      </c>
      <c r="G239" s="5">
        <f t="shared" si="118"/>
        <v>1.8192654440000001E-2</v>
      </c>
      <c r="H239" s="5">
        <f t="shared" si="118"/>
        <v>8.1102020259999996</v>
      </c>
      <c r="I239" s="5">
        <f t="shared" si="118"/>
        <v>0.36187817649999998</v>
      </c>
      <c r="J239" s="5">
        <f t="shared" si="118"/>
        <v>4821.8698279999999</v>
      </c>
      <c r="K239" s="5">
        <f t="shared" si="118"/>
        <v>1708.346884</v>
      </c>
      <c r="L239" s="5">
        <f t="shared" si="118"/>
        <v>367.2380435</v>
      </c>
      <c r="M239" s="5">
        <f t="shared" si="118"/>
        <v>593.00723330000005</v>
      </c>
    </row>
    <row r="240" spans="1:13" x14ac:dyDescent="0.25">
      <c r="A240" s="113"/>
      <c r="B240" s="98"/>
      <c r="C240" s="10" t="s">
        <v>33</v>
      </c>
      <c r="D240" s="11">
        <f>_xlfn.STDEV.P(D$238:D$238)</f>
        <v>0</v>
      </c>
      <c r="E240" s="11">
        <f t="shared" ref="E240:M240" si="119">_xlfn.STDEV.P(E$238:E$238)</f>
        <v>0</v>
      </c>
      <c r="F240" s="11">
        <f t="shared" si="119"/>
        <v>0</v>
      </c>
      <c r="G240" s="11">
        <f t="shared" si="119"/>
        <v>0</v>
      </c>
      <c r="H240" s="11">
        <f t="shared" si="119"/>
        <v>0</v>
      </c>
      <c r="I240" s="11">
        <f t="shared" si="119"/>
        <v>0</v>
      </c>
      <c r="J240" s="11">
        <f t="shared" si="119"/>
        <v>0</v>
      </c>
      <c r="K240" s="11">
        <f t="shared" si="119"/>
        <v>0</v>
      </c>
      <c r="L240" s="11">
        <f t="shared" si="119"/>
        <v>0</v>
      </c>
      <c r="M240" s="11">
        <f t="shared" si="119"/>
        <v>0</v>
      </c>
    </row>
    <row r="241" spans="1:13" ht="14.45" customHeight="1" x14ac:dyDescent="0.25">
      <c r="A241" s="111" t="s">
        <v>89</v>
      </c>
      <c r="B241" s="114">
        <v>61</v>
      </c>
      <c r="C241" s="19" t="s">
        <v>135</v>
      </c>
      <c r="D241" s="20">
        <v>21.017254399999999</v>
      </c>
      <c r="E241" s="20">
        <v>18.867613290000001</v>
      </c>
      <c r="F241" s="20">
        <v>0.20448724500000001</v>
      </c>
      <c r="G241" s="20">
        <v>1.778559721E-2</v>
      </c>
      <c r="H241" s="20">
        <v>10.868365799999999</v>
      </c>
      <c r="I241" s="20">
        <v>0.52010564469999998</v>
      </c>
      <c r="J241" s="20">
        <v>2966.1852079999999</v>
      </c>
      <c r="K241" s="20">
        <v>2060.8789619999998</v>
      </c>
      <c r="L241" s="20">
        <v>763.43034580000005</v>
      </c>
      <c r="M241" s="20">
        <v>426.39244120000001</v>
      </c>
    </row>
    <row r="242" spans="1:13" x14ac:dyDescent="0.25">
      <c r="A242" s="112"/>
      <c r="B242" s="95"/>
      <c r="C242" s="19" t="s">
        <v>136</v>
      </c>
      <c r="D242" s="20">
        <v>45.672366709999999</v>
      </c>
      <c r="E242" s="20">
        <v>29.43701137</v>
      </c>
      <c r="F242" s="20">
        <v>0.29609894889999999</v>
      </c>
      <c r="G242" s="20">
        <v>1.6870074530000001E-2</v>
      </c>
      <c r="H242" s="20">
        <v>17.84458927</v>
      </c>
      <c r="I242" s="20">
        <v>1.0782557800000001</v>
      </c>
      <c r="J242" s="20">
        <v>3289.6856480000001</v>
      </c>
      <c r="K242" s="20">
        <v>990.41005570000004</v>
      </c>
      <c r="L242" s="20">
        <v>914.60017049999999</v>
      </c>
      <c r="M242" s="20">
        <v>267.18045480000001</v>
      </c>
    </row>
    <row r="243" spans="1:13" x14ac:dyDescent="0.25">
      <c r="A243" s="112"/>
      <c r="B243" s="95"/>
      <c r="C243" s="7" t="s">
        <v>32</v>
      </c>
      <c r="D243" s="5">
        <f>AVERAGE(D$241:D$242)</f>
        <v>33.344810554999995</v>
      </c>
      <c r="E243" s="5">
        <f t="shared" ref="E243:M243" si="120">AVERAGE(E$241:E$242)</f>
        <v>24.152312330000001</v>
      </c>
      <c r="F243" s="5">
        <f t="shared" si="120"/>
        <v>0.25029309695000002</v>
      </c>
      <c r="G243" s="5">
        <f t="shared" si="120"/>
        <v>1.7327835870000002E-2</v>
      </c>
      <c r="H243" s="5">
        <f t="shared" si="120"/>
        <v>14.356477535</v>
      </c>
      <c r="I243" s="5">
        <f t="shared" si="120"/>
        <v>0.7991807123500001</v>
      </c>
      <c r="J243" s="5">
        <f t="shared" si="120"/>
        <v>3127.9354279999998</v>
      </c>
      <c r="K243" s="5">
        <f t="shared" si="120"/>
        <v>1525.64450885</v>
      </c>
      <c r="L243" s="5">
        <f t="shared" si="120"/>
        <v>839.01525815000002</v>
      </c>
      <c r="M243" s="5">
        <f t="shared" si="120"/>
        <v>346.78644800000001</v>
      </c>
    </row>
    <row r="244" spans="1:13" x14ac:dyDescent="0.25">
      <c r="A244" s="112"/>
      <c r="B244" s="95"/>
      <c r="C244" s="8" t="s">
        <v>33</v>
      </c>
      <c r="D244" s="6">
        <f>_xlfn.STDEV.P(D$241:D$242)</f>
        <v>12.327556155000014</v>
      </c>
      <c r="E244" s="6">
        <f t="shared" ref="E244:M244" si="121">_xlfn.STDEV.P(E$241:E$242)</f>
        <v>5.2846990400000093</v>
      </c>
      <c r="F244" s="6">
        <f t="shared" si="121"/>
        <v>4.580585194999999E-2</v>
      </c>
      <c r="G244" s="6">
        <f t="shared" si="121"/>
        <v>4.5776133999999961E-4</v>
      </c>
      <c r="H244" s="6">
        <f t="shared" si="121"/>
        <v>3.4881117350000022</v>
      </c>
      <c r="I244" s="6">
        <f t="shared" si="121"/>
        <v>0.2790750676499999</v>
      </c>
      <c r="J244" s="6">
        <f t="shared" si="121"/>
        <v>161.75022000000013</v>
      </c>
      <c r="K244" s="6">
        <f t="shared" si="121"/>
        <v>535.23445314999958</v>
      </c>
      <c r="L244" s="6">
        <f t="shared" si="121"/>
        <v>75.584912349999968</v>
      </c>
      <c r="M244" s="6">
        <f t="shared" si="121"/>
        <v>79.605993199999986</v>
      </c>
    </row>
    <row r="245" spans="1:13" x14ac:dyDescent="0.25">
      <c r="A245" s="112"/>
      <c r="B245" s="95">
        <v>62</v>
      </c>
      <c r="C245" s="19" t="s">
        <v>135</v>
      </c>
      <c r="D245" s="20">
        <v>48.654430470000001</v>
      </c>
      <c r="E245" s="20">
        <v>18.867613290000001</v>
      </c>
      <c r="F245" s="20">
        <v>0.32646308660000001</v>
      </c>
      <c r="G245" s="20">
        <v>1.8892858589999999E-2</v>
      </c>
      <c r="H245" s="20">
        <v>20.209759559999998</v>
      </c>
      <c r="I245" s="20">
        <v>1.0206328929999999</v>
      </c>
      <c r="J245" s="20">
        <v>3438.9890780000001</v>
      </c>
      <c r="K245" s="20">
        <v>2185.0072700000001</v>
      </c>
      <c r="L245" s="20">
        <v>1220.390263</v>
      </c>
      <c r="M245" s="20">
        <v>1056.877639</v>
      </c>
    </row>
    <row r="246" spans="1:13" x14ac:dyDescent="0.25">
      <c r="A246" s="112"/>
      <c r="B246" s="95"/>
      <c r="C246" s="19" t="s">
        <v>136</v>
      </c>
      <c r="D246" s="20">
        <v>35.181963660000001</v>
      </c>
      <c r="E246" s="20">
        <v>16.61589004</v>
      </c>
      <c r="F246" s="20">
        <v>0.26840923010000001</v>
      </c>
      <c r="G246" s="20">
        <v>1.8650712109999999E-2</v>
      </c>
      <c r="H246" s="20">
        <v>9.07145431</v>
      </c>
      <c r="I246" s="20">
        <v>0.52656492099999996</v>
      </c>
      <c r="J246" s="20">
        <v>2587.4804909999998</v>
      </c>
      <c r="K246" s="20">
        <v>2344.9985670000001</v>
      </c>
      <c r="L246" s="20">
        <v>700.72634479999999</v>
      </c>
      <c r="M246" s="20">
        <v>238.69775759999999</v>
      </c>
    </row>
    <row r="247" spans="1:13" x14ac:dyDescent="0.25">
      <c r="A247" s="112"/>
      <c r="B247" s="95"/>
      <c r="C247" s="19" t="s">
        <v>137</v>
      </c>
      <c r="D247" s="20">
        <v>31.646755259999999</v>
      </c>
      <c r="E247" s="20">
        <v>52.15114183</v>
      </c>
      <c r="F247" s="20">
        <v>0.27112756649999997</v>
      </c>
      <c r="G247" s="20">
        <v>1.8187487039999999E-2</v>
      </c>
      <c r="H247" s="20">
        <v>14.865207</v>
      </c>
      <c r="I247" s="20">
        <v>0.76860147609999996</v>
      </c>
      <c r="J247" s="20">
        <v>2534.516298</v>
      </c>
      <c r="K247" s="20">
        <v>1665.7603349999999</v>
      </c>
      <c r="L247" s="20">
        <v>644.84138800000005</v>
      </c>
      <c r="M247" s="20">
        <v>281.31039900000002</v>
      </c>
    </row>
    <row r="248" spans="1:13" x14ac:dyDescent="0.25">
      <c r="A248" s="112"/>
      <c r="B248" s="95"/>
      <c r="C248" s="7" t="s">
        <v>32</v>
      </c>
      <c r="D248" s="5">
        <f>AVERAGE(D$245:D$247)</f>
        <v>38.494383129999996</v>
      </c>
      <c r="E248" s="5">
        <f t="shared" ref="E248:M248" si="122">AVERAGE(E$245:E$247)</f>
        <v>29.211548386666667</v>
      </c>
      <c r="F248" s="5">
        <f t="shared" si="122"/>
        <v>0.28866662773333335</v>
      </c>
      <c r="G248" s="5">
        <f t="shared" si="122"/>
        <v>1.8577019246666666E-2</v>
      </c>
      <c r="H248" s="5">
        <f t="shared" si="122"/>
        <v>14.715473623333333</v>
      </c>
      <c r="I248" s="5">
        <f t="shared" si="122"/>
        <v>0.7719330967000001</v>
      </c>
      <c r="J248" s="5">
        <f t="shared" si="122"/>
        <v>2853.6619556666665</v>
      </c>
      <c r="K248" s="5">
        <f t="shared" si="122"/>
        <v>2065.2553906666667</v>
      </c>
      <c r="L248" s="5">
        <f t="shared" si="122"/>
        <v>855.3193319333335</v>
      </c>
      <c r="M248" s="5">
        <f t="shared" si="122"/>
        <v>525.62859853333327</v>
      </c>
    </row>
    <row r="249" spans="1:13" x14ac:dyDescent="0.25">
      <c r="A249" s="112"/>
      <c r="B249" s="95"/>
      <c r="C249" s="8" t="s">
        <v>33</v>
      </c>
      <c r="D249" s="6">
        <f>_xlfn.STDEV.P(D$245:D$247)</f>
        <v>7.3277711968983148</v>
      </c>
      <c r="E249" s="6">
        <f t="shared" ref="E249:M249" si="123">_xlfn.STDEV.P(E$245:E$247)</f>
        <v>16.246769420569205</v>
      </c>
      <c r="F249" s="6">
        <f t="shared" si="123"/>
        <v>2.6749162794881525E-2</v>
      </c>
      <c r="G249" s="6">
        <f t="shared" si="123"/>
        <v>2.9264339444341894E-4</v>
      </c>
      <c r="H249" s="6">
        <f t="shared" si="123"/>
        <v>4.548426542854159</v>
      </c>
      <c r="I249" s="6">
        <f t="shared" si="123"/>
        <v>0.2017161619882662</v>
      </c>
      <c r="J249" s="6">
        <f t="shared" si="123"/>
        <v>414.4531992391116</v>
      </c>
      <c r="K249" s="6">
        <f t="shared" si="123"/>
        <v>289.93853188278672</v>
      </c>
      <c r="L249" s="6">
        <f t="shared" si="123"/>
        <v>259.15036900294814</v>
      </c>
      <c r="M249" s="6">
        <f t="shared" si="123"/>
        <v>376.05240463649653</v>
      </c>
    </row>
    <row r="250" spans="1:13" x14ac:dyDescent="0.25">
      <c r="A250" s="112"/>
      <c r="B250" s="95">
        <v>63</v>
      </c>
      <c r="C250" s="19" t="s">
        <v>135</v>
      </c>
      <c r="D250" s="20">
        <v>30.05426615</v>
      </c>
      <c r="E250" s="20">
        <v>17.705992989999999</v>
      </c>
      <c r="F250" s="20">
        <v>0.2231171867</v>
      </c>
      <c r="G250" s="20">
        <v>1.8687917839999998E-2</v>
      </c>
      <c r="H250" s="20">
        <v>13.92074182</v>
      </c>
      <c r="I250" s="20">
        <v>0.69678578410000003</v>
      </c>
      <c r="J250" s="20">
        <v>9667.5223650000007</v>
      </c>
      <c r="K250" s="20">
        <v>5921.268204</v>
      </c>
      <c r="L250" s="20">
        <v>2278.834394</v>
      </c>
      <c r="M250" s="20">
        <v>481.19359200000002</v>
      </c>
    </row>
    <row r="251" spans="1:13" x14ac:dyDescent="0.25">
      <c r="A251" s="112"/>
      <c r="B251" s="95"/>
      <c r="C251" s="19" t="s">
        <v>136</v>
      </c>
      <c r="D251" s="20">
        <v>40.980996910000002</v>
      </c>
      <c r="E251" s="20">
        <v>10.64993263</v>
      </c>
      <c r="F251" s="20">
        <v>0.17939171640000001</v>
      </c>
      <c r="G251" s="20">
        <v>1.8853432470000001E-2</v>
      </c>
      <c r="H251" s="20">
        <v>10.606792929999999</v>
      </c>
      <c r="I251" s="20">
        <v>0.63725007020000002</v>
      </c>
      <c r="J251" s="20">
        <v>3049.1055270000002</v>
      </c>
      <c r="K251" s="20">
        <v>3714.4178820000002</v>
      </c>
      <c r="L251" s="20">
        <v>441.72602899999998</v>
      </c>
      <c r="M251" s="20">
        <v>296.546583</v>
      </c>
    </row>
    <row r="252" spans="1:13" x14ac:dyDescent="0.25">
      <c r="A252" s="112"/>
      <c r="B252" s="95"/>
      <c r="C252" s="19" t="s">
        <v>137</v>
      </c>
      <c r="D252" s="20">
        <v>25.579455169999999</v>
      </c>
      <c r="E252" s="20">
        <v>45.927252420000002</v>
      </c>
      <c r="F252" s="20">
        <v>0.53517696540000004</v>
      </c>
      <c r="G252" s="20">
        <v>1.8192242380000001E-2</v>
      </c>
      <c r="H252" s="20">
        <v>11.806731689999999</v>
      </c>
      <c r="I252" s="20">
        <v>0.80750997089999998</v>
      </c>
      <c r="J252" s="20">
        <v>1158.070946</v>
      </c>
      <c r="K252" s="20">
        <v>2410.2029579999999</v>
      </c>
      <c r="L252" s="20">
        <v>573.55671849999999</v>
      </c>
      <c r="M252" s="20">
        <v>1065.020949</v>
      </c>
    </row>
    <row r="253" spans="1:13" x14ac:dyDescent="0.25">
      <c r="A253" s="112"/>
      <c r="B253" s="95"/>
      <c r="C253" s="7" t="s">
        <v>32</v>
      </c>
      <c r="D253" s="5">
        <f>AVERAGE(D$250:D$252)</f>
        <v>32.204906076666667</v>
      </c>
      <c r="E253" s="5">
        <f t="shared" ref="E253:M253" si="124">AVERAGE(E$250:E$252)</f>
        <v>24.761059346666666</v>
      </c>
      <c r="F253" s="5">
        <f t="shared" si="124"/>
        <v>0.31256195616666665</v>
      </c>
      <c r="G253" s="5">
        <f t="shared" si="124"/>
        <v>1.8577864230000001E-2</v>
      </c>
      <c r="H253" s="5">
        <f t="shared" si="124"/>
        <v>12.111422146666667</v>
      </c>
      <c r="I253" s="5">
        <f t="shared" si="124"/>
        <v>0.71384860840000008</v>
      </c>
      <c r="J253" s="5">
        <f t="shared" si="124"/>
        <v>4624.8996126666671</v>
      </c>
      <c r="K253" s="5">
        <f t="shared" si="124"/>
        <v>4015.2963479999999</v>
      </c>
      <c r="L253" s="5">
        <f t="shared" si="124"/>
        <v>1098.0390471666667</v>
      </c>
      <c r="M253" s="5">
        <f t="shared" si="124"/>
        <v>614.25370800000007</v>
      </c>
    </row>
    <row r="254" spans="1:13" x14ac:dyDescent="0.25">
      <c r="A254" s="112"/>
      <c r="B254" s="95"/>
      <c r="C254" s="8" t="s">
        <v>33</v>
      </c>
      <c r="D254" s="6">
        <f>_xlfn.STDEV.P(D$250:D$252)</f>
        <v>6.4689417508002576</v>
      </c>
      <c r="E254" s="6">
        <f t="shared" ref="E254:M254" si="125">_xlfn.STDEV.P(E$250:E$252)</f>
        <v>15.241452115075495</v>
      </c>
      <c r="F254" s="6">
        <f t="shared" si="125"/>
        <v>0.15842150725244952</v>
      </c>
      <c r="G254" s="6">
        <f t="shared" si="125"/>
        <v>2.8092339594520033E-4</v>
      </c>
      <c r="H254" s="6">
        <f t="shared" si="125"/>
        <v>1.3699614391582491</v>
      </c>
      <c r="I254" s="6">
        <f t="shared" si="125"/>
        <v>7.0547683290159452E-2</v>
      </c>
      <c r="J254" s="6">
        <f t="shared" si="125"/>
        <v>3648.290568964851</v>
      </c>
      <c r="K254" s="6">
        <f t="shared" si="125"/>
        <v>1449.0895253903736</v>
      </c>
      <c r="L254" s="6">
        <f t="shared" si="125"/>
        <v>836.68117025979541</v>
      </c>
      <c r="M254" s="6">
        <f t="shared" si="125"/>
        <v>327.53316234362723</v>
      </c>
    </row>
    <row r="255" spans="1:13" x14ac:dyDescent="0.25">
      <c r="A255" s="112"/>
      <c r="B255" s="95">
        <v>64</v>
      </c>
      <c r="C255" s="19" t="s">
        <v>135</v>
      </c>
      <c r="D255" s="20">
        <v>12.848308039999999</v>
      </c>
      <c r="E255" s="20">
        <v>16.61589004</v>
      </c>
      <c r="F255" s="20">
        <v>0.1709063452</v>
      </c>
      <c r="G255" s="20">
        <v>1.7366599189999998E-2</v>
      </c>
      <c r="H255" s="20">
        <v>3.708697677</v>
      </c>
      <c r="I255" s="20">
        <v>0.2196923244</v>
      </c>
      <c r="J255" s="20">
        <v>2034.4940899999999</v>
      </c>
      <c r="K255" s="20">
        <v>2596.7704880000001</v>
      </c>
      <c r="L255" s="20">
        <v>444.83157260000002</v>
      </c>
      <c r="M255" s="20">
        <v>186.35636049999999</v>
      </c>
    </row>
    <row r="256" spans="1:13" x14ac:dyDescent="0.25">
      <c r="A256" s="112"/>
      <c r="B256" s="95"/>
      <c r="C256" s="19" t="s">
        <v>136</v>
      </c>
      <c r="D256" s="20">
        <v>11.600862449999999</v>
      </c>
      <c r="E256" s="20">
        <v>24.327847240000001</v>
      </c>
      <c r="F256" s="20">
        <v>0.28343545190000002</v>
      </c>
      <c r="G256" s="20">
        <v>1.8902290780000001E-2</v>
      </c>
      <c r="H256" s="20">
        <v>7.9449676040000003</v>
      </c>
      <c r="I256" s="20">
        <v>0.47789584750000003</v>
      </c>
      <c r="J256" s="20">
        <v>3211.766877</v>
      </c>
      <c r="K256" s="20">
        <v>307.80054489999998</v>
      </c>
      <c r="L256" s="20">
        <v>298.73183369999998</v>
      </c>
      <c r="M256" s="20">
        <v>108.2776203</v>
      </c>
    </row>
    <row r="257" spans="1:13" x14ac:dyDescent="0.25">
      <c r="A257" s="112"/>
      <c r="B257" s="95"/>
      <c r="C257" s="19" t="s">
        <v>137</v>
      </c>
      <c r="D257" s="20">
        <v>16.63821901</v>
      </c>
      <c r="E257" s="20">
        <v>31.36825747</v>
      </c>
      <c r="F257" s="20">
        <v>0.19980052919999999</v>
      </c>
      <c r="G257" s="20">
        <v>1.6770284489999999E-2</v>
      </c>
      <c r="H257" s="20">
        <v>8.3421382640000008</v>
      </c>
      <c r="I257" s="20">
        <v>0.4607880131</v>
      </c>
      <c r="J257" s="20">
        <v>4555.6661169999998</v>
      </c>
      <c r="K257" s="20">
        <v>1258.426097</v>
      </c>
      <c r="L257" s="20">
        <v>954.64375689999997</v>
      </c>
      <c r="M257" s="20">
        <v>198.14004489999999</v>
      </c>
    </row>
    <row r="258" spans="1:13" x14ac:dyDescent="0.25">
      <c r="A258" s="112"/>
      <c r="B258" s="95"/>
      <c r="C258" s="7" t="s">
        <v>32</v>
      </c>
      <c r="D258" s="5">
        <f>AVERAGE(D$255:D$257)</f>
        <v>13.6957965</v>
      </c>
      <c r="E258" s="5">
        <f t="shared" ref="E258:M258" si="126">AVERAGE(E$255:E$257)</f>
        <v>24.10399825</v>
      </c>
      <c r="F258" s="5">
        <f t="shared" si="126"/>
        <v>0.21804744210000002</v>
      </c>
      <c r="G258" s="5">
        <f t="shared" si="126"/>
        <v>1.7679724819999996E-2</v>
      </c>
      <c r="H258" s="5">
        <f t="shared" si="126"/>
        <v>6.6652678483333334</v>
      </c>
      <c r="I258" s="5">
        <f t="shared" si="126"/>
        <v>0.38612539500000004</v>
      </c>
      <c r="J258" s="5">
        <f t="shared" si="126"/>
        <v>3267.3090279999997</v>
      </c>
      <c r="K258" s="5">
        <f t="shared" si="126"/>
        <v>1387.665709966667</v>
      </c>
      <c r="L258" s="5">
        <f t="shared" si="126"/>
        <v>566.06905440000003</v>
      </c>
      <c r="M258" s="5">
        <f t="shared" si="126"/>
        <v>164.25800856666669</v>
      </c>
    </row>
    <row r="259" spans="1:13" x14ac:dyDescent="0.25">
      <c r="A259" s="112"/>
      <c r="B259" s="95"/>
      <c r="C259" s="8" t="s">
        <v>33</v>
      </c>
      <c r="D259" s="6">
        <f>_xlfn.STDEV.P(D$255:D$257)</f>
        <v>2.1420267342742796</v>
      </c>
      <c r="E259" s="6">
        <f t="shared" ref="E259:M259" si="127">_xlfn.STDEV.P(E$255:E$257)</f>
        <v>6.0247084286392045</v>
      </c>
      <c r="F259" s="6">
        <f t="shared" si="127"/>
        <v>4.7717308784550036E-2</v>
      </c>
      <c r="G259" s="6">
        <f t="shared" si="127"/>
        <v>8.9810854959077426E-4</v>
      </c>
      <c r="H259" s="6">
        <f t="shared" si="127"/>
        <v>2.0968892065477553</v>
      </c>
      <c r="I259" s="6">
        <f t="shared" si="127"/>
        <v>0.11789301574301139</v>
      </c>
      <c r="J259" s="6">
        <f t="shared" si="127"/>
        <v>1030.0132022892083</v>
      </c>
      <c r="K259" s="6">
        <f t="shared" si="127"/>
        <v>938.92598511051756</v>
      </c>
      <c r="L259" s="6">
        <f t="shared" si="127"/>
        <v>281.16307011398766</v>
      </c>
      <c r="M259" s="6">
        <f t="shared" si="127"/>
        <v>39.875361711001119</v>
      </c>
    </row>
    <row r="260" spans="1:13" x14ac:dyDescent="0.25">
      <c r="A260" s="112"/>
      <c r="B260" s="95">
        <v>65</v>
      </c>
      <c r="C260" s="19" t="s">
        <v>135</v>
      </c>
      <c r="D260" s="20">
        <v>7.8838582559999999</v>
      </c>
      <c r="E260" s="20">
        <v>11.34863266</v>
      </c>
      <c r="F260" s="20">
        <v>0.21152072899999999</v>
      </c>
      <c r="G260" s="20">
        <v>1.6507122409999998E-2</v>
      </c>
      <c r="H260" s="20">
        <v>6.8912408059999999</v>
      </c>
      <c r="I260" s="20">
        <v>0.37186002950000002</v>
      </c>
      <c r="J260" s="20">
        <v>2873.2107719999999</v>
      </c>
      <c r="K260" s="20">
        <v>4212.7616209999996</v>
      </c>
      <c r="L260" s="20">
        <v>199.85096100000001</v>
      </c>
      <c r="M260" s="20">
        <v>381.4603232</v>
      </c>
    </row>
    <row r="261" spans="1:13" x14ac:dyDescent="0.25">
      <c r="A261" s="112"/>
      <c r="B261" s="95"/>
      <c r="C261" s="7" t="s">
        <v>32</v>
      </c>
      <c r="D261" s="5">
        <f>AVERAGE(D$260:D$260)</f>
        <v>7.8838582559999999</v>
      </c>
      <c r="E261" s="5">
        <f t="shared" ref="E261:M261" si="128">AVERAGE(E$260:E$260)</f>
        <v>11.34863266</v>
      </c>
      <c r="F261" s="5">
        <f t="shared" si="128"/>
        <v>0.21152072899999999</v>
      </c>
      <c r="G261" s="5">
        <f t="shared" si="128"/>
        <v>1.6507122409999998E-2</v>
      </c>
      <c r="H261" s="5">
        <f t="shared" si="128"/>
        <v>6.8912408059999999</v>
      </c>
      <c r="I261" s="5">
        <f t="shared" si="128"/>
        <v>0.37186002950000002</v>
      </c>
      <c r="J261" s="5">
        <f t="shared" si="128"/>
        <v>2873.2107719999999</v>
      </c>
      <c r="K261" s="5">
        <f t="shared" si="128"/>
        <v>4212.7616209999996</v>
      </c>
      <c r="L261" s="5">
        <f t="shared" si="128"/>
        <v>199.85096100000001</v>
      </c>
      <c r="M261" s="5">
        <f t="shared" si="128"/>
        <v>381.4603232</v>
      </c>
    </row>
    <row r="262" spans="1:13" x14ac:dyDescent="0.25">
      <c r="A262" s="112"/>
      <c r="B262" s="95"/>
      <c r="C262" s="8" t="s">
        <v>33</v>
      </c>
      <c r="D262" s="6">
        <f>_xlfn.STDEV.P(D$260:D$260)</f>
        <v>0</v>
      </c>
      <c r="E262" s="6">
        <f t="shared" ref="E262:M262" si="129">_xlfn.STDEV.P(E$260:E$260)</f>
        <v>0</v>
      </c>
      <c r="F262" s="6">
        <f t="shared" si="129"/>
        <v>0</v>
      </c>
      <c r="G262" s="6">
        <f t="shared" si="129"/>
        <v>0</v>
      </c>
      <c r="H262" s="6">
        <f t="shared" si="129"/>
        <v>0</v>
      </c>
      <c r="I262" s="6">
        <f t="shared" si="129"/>
        <v>0</v>
      </c>
      <c r="J262" s="6">
        <f t="shared" si="129"/>
        <v>0</v>
      </c>
      <c r="K262" s="6">
        <f t="shared" si="129"/>
        <v>0</v>
      </c>
      <c r="L262" s="6">
        <f t="shared" si="129"/>
        <v>0</v>
      </c>
      <c r="M262" s="6">
        <f t="shared" si="129"/>
        <v>0</v>
      </c>
    </row>
    <row r="263" spans="1:13" x14ac:dyDescent="0.25">
      <c r="A263" s="112"/>
      <c r="B263" s="95">
        <v>66</v>
      </c>
      <c r="C263" s="19" t="s">
        <v>90</v>
      </c>
      <c r="D263" s="20">
        <v>16.159500179999998</v>
      </c>
      <c r="E263" s="20">
        <v>10.64993263</v>
      </c>
      <c r="F263" s="20">
        <v>0.31376801679999999</v>
      </c>
      <c r="G263" s="20">
        <v>1.6792456890000002E-2</v>
      </c>
      <c r="H263" s="20">
        <v>5.638868188</v>
      </c>
      <c r="I263" s="20">
        <v>0.29475993430000003</v>
      </c>
      <c r="J263" s="20">
        <v>778.92599849999999</v>
      </c>
      <c r="K263" s="20">
        <v>1509.7643559999999</v>
      </c>
      <c r="L263" s="20">
        <v>76.40702684</v>
      </c>
      <c r="M263" s="20">
        <v>145.27453869999999</v>
      </c>
    </row>
    <row r="264" spans="1:13" x14ac:dyDescent="0.25">
      <c r="A264" s="112"/>
      <c r="B264" s="95"/>
      <c r="C264" s="19" t="s">
        <v>91</v>
      </c>
      <c r="D264" s="20">
        <v>3.6635657840000002</v>
      </c>
      <c r="E264" s="20">
        <v>12.8865569</v>
      </c>
      <c r="F264" s="20">
        <v>0.1960079716</v>
      </c>
      <c r="G264" s="20">
        <v>1.6740190990000001E-2</v>
      </c>
      <c r="H264" s="20">
        <v>4.9016433959999999</v>
      </c>
      <c r="I264" s="20">
        <v>0.2258456284</v>
      </c>
      <c r="J264" s="20">
        <v>5718.7315879999996</v>
      </c>
      <c r="K264" s="20">
        <v>4903.9147849999999</v>
      </c>
      <c r="L264" s="20">
        <v>309.32937120000003</v>
      </c>
      <c r="M264" s="20">
        <v>334.93578839999998</v>
      </c>
    </row>
    <row r="265" spans="1:13" x14ac:dyDescent="0.25">
      <c r="A265" s="112"/>
      <c r="B265" s="95"/>
      <c r="C265" s="19" t="s">
        <v>92</v>
      </c>
      <c r="D265" s="20">
        <v>7.0258882060000003</v>
      </c>
      <c r="E265" s="20">
        <v>11.34863266</v>
      </c>
      <c r="F265" s="20">
        <v>0.1363594323</v>
      </c>
      <c r="G265" s="20">
        <v>1.7391824399999999E-2</v>
      </c>
      <c r="H265" s="20">
        <v>5.0581617970000003</v>
      </c>
      <c r="I265" s="20">
        <v>0.30513140020000001</v>
      </c>
      <c r="J265" s="20">
        <v>2673.9655670000002</v>
      </c>
      <c r="K265" s="20">
        <v>2275.0813229999999</v>
      </c>
      <c r="L265" s="20">
        <v>138.63092130000001</v>
      </c>
      <c r="M265" s="20">
        <v>189.1105828</v>
      </c>
    </row>
    <row r="266" spans="1:13" x14ac:dyDescent="0.25">
      <c r="A266" s="112"/>
      <c r="B266" s="95"/>
      <c r="C266" s="19" t="s">
        <v>93</v>
      </c>
      <c r="D266" s="20">
        <v>3.087940771</v>
      </c>
      <c r="E266" s="20">
        <v>18.867613290000001</v>
      </c>
      <c r="F266" s="20">
        <v>0.17839133239999999</v>
      </c>
      <c r="G266" s="20">
        <v>1.7534948580000001E-2</v>
      </c>
      <c r="H266" s="20">
        <v>4.8805347509999999</v>
      </c>
      <c r="I266" s="20">
        <v>0.31132642669999999</v>
      </c>
      <c r="J266" s="20">
        <v>2330.4324550000001</v>
      </c>
      <c r="K266" s="20">
        <v>2139.9718979999998</v>
      </c>
      <c r="L266" s="20">
        <v>220.58980349999999</v>
      </c>
      <c r="M266" s="20">
        <v>101.0850452</v>
      </c>
    </row>
    <row r="267" spans="1:13" x14ac:dyDescent="0.25">
      <c r="A267" s="112"/>
      <c r="B267" s="95"/>
      <c r="C267" s="7" t="s">
        <v>32</v>
      </c>
      <c r="D267" s="5">
        <f>AVERAGE(D$263:D$266)</f>
        <v>7.4842237352499996</v>
      </c>
      <c r="E267" s="5">
        <f t="shared" ref="E267:M267" si="130">AVERAGE(E$263:E$266)</f>
        <v>13.438183870000001</v>
      </c>
      <c r="F267" s="5">
        <f t="shared" si="130"/>
        <v>0.206131688275</v>
      </c>
      <c r="G267" s="5">
        <f t="shared" si="130"/>
        <v>1.7114855215000002E-2</v>
      </c>
      <c r="H267" s="5">
        <f t="shared" si="130"/>
        <v>5.119802033</v>
      </c>
      <c r="I267" s="5">
        <f t="shared" si="130"/>
        <v>0.28426584739999999</v>
      </c>
      <c r="J267" s="5">
        <f t="shared" si="130"/>
        <v>2875.5139021250002</v>
      </c>
      <c r="K267" s="5">
        <f t="shared" si="130"/>
        <v>2707.1830904999997</v>
      </c>
      <c r="L267" s="5">
        <f t="shared" si="130"/>
        <v>186.23928071</v>
      </c>
      <c r="M267" s="5">
        <f t="shared" si="130"/>
        <v>192.60148877499998</v>
      </c>
    </row>
    <row r="268" spans="1:13" x14ac:dyDescent="0.25">
      <c r="A268" s="112"/>
      <c r="B268" s="95"/>
      <c r="C268" s="8" t="s">
        <v>33</v>
      </c>
      <c r="D268" s="6">
        <f>_xlfn.STDEV.P(D$263:D$266)</f>
        <v>5.2296085879445053</v>
      </c>
      <c r="E268" s="6">
        <f t="shared" ref="E268:M268" si="131">_xlfn.STDEV.P(E$263:E$266)</f>
        <v>3.2374204769139427</v>
      </c>
      <c r="F268" s="6">
        <f t="shared" si="131"/>
        <v>6.581368380809946E-2</v>
      </c>
      <c r="G268" s="6">
        <f t="shared" si="131"/>
        <v>3.5266993287429616E-4</v>
      </c>
      <c r="H268" s="6">
        <f t="shared" si="131"/>
        <v>0.30743747945476047</v>
      </c>
      <c r="I268" s="6">
        <f t="shared" si="131"/>
        <v>3.4244321038581951E-2</v>
      </c>
      <c r="J268" s="6">
        <f t="shared" si="131"/>
        <v>1790.0630688812755</v>
      </c>
      <c r="K268" s="6">
        <f t="shared" si="131"/>
        <v>1300.7576866701891</v>
      </c>
      <c r="L268" s="6">
        <f t="shared" si="131"/>
        <v>87.551140296198525</v>
      </c>
      <c r="M268" s="6">
        <f t="shared" si="131"/>
        <v>87.872548219400215</v>
      </c>
    </row>
    <row r="269" spans="1:13" x14ac:dyDescent="0.25">
      <c r="A269" s="112"/>
      <c r="B269" s="95">
        <v>67</v>
      </c>
      <c r="C269" s="19" t="s">
        <v>94</v>
      </c>
      <c r="D269" s="20">
        <v>6.3227933460000001</v>
      </c>
      <c r="E269" s="20">
        <v>12.8865569</v>
      </c>
      <c r="F269" s="20">
        <v>1.8417827010000001</v>
      </c>
      <c r="G269" s="20">
        <v>1.7717852900000001E-2</v>
      </c>
      <c r="H269" s="20">
        <v>10.70690714</v>
      </c>
      <c r="I269" s="20">
        <v>0.57789887610000001</v>
      </c>
      <c r="J269" s="20">
        <v>2841.8045830000001</v>
      </c>
      <c r="K269" s="20">
        <v>701.37680120000005</v>
      </c>
      <c r="L269" s="20">
        <v>75.804769769999993</v>
      </c>
      <c r="M269" s="20">
        <v>76.617661290000001</v>
      </c>
    </row>
    <row r="270" spans="1:13" x14ac:dyDescent="0.25">
      <c r="A270" s="112"/>
      <c r="B270" s="95"/>
      <c r="C270" s="19" t="s">
        <v>95</v>
      </c>
      <c r="D270" s="20">
        <v>3.410983742</v>
      </c>
      <c r="E270" s="20">
        <v>7.7511022880000002</v>
      </c>
      <c r="F270" s="20">
        <v>0.64142502990000005</v>
      </c>
      <c r="G270" s="20">
        <v>1.7879010040000001E-2</v>
      </c>
      <c r="H270" s="20">
        <v>25.92961575</v>
      </c>
      <c r="I270" s="20">
        <v>1.978224741</v>
      </c>
      <c r="J270" s="20" t="s">
        <v>58</v>
      </c>
      <c r="K270" s="20" t="s">
        <v>58</v>
      </c>
      <c r="L270" s="20" t="s">
        <v>58</v>
      </c>
      <c r="M270" s="20" t="s">
        <v>58</v>
      </c>
    </row>
    <row r="271" spans="1:13" x14ac:dyDescent="0.25">
      <c r="A271" s="112"/>
      <c r="B271" s="95"/>
      <c r="C271" s="19" t="s">
        <v>96</v>
      </c>
      <c r="D271" s="20">
        <v>3.626582982</v>
      </c>
      <c r="E271" s="20">
        <v>12.09317165</v>
      </c>
      <c r="F271" s="20">
        <v>0.2115907964</v>
      </c>
      <c r="G271" s="20">
        <v>1.7499828219999999E-2</v>
      </c>
      <c r="H271" s="20">
        <v>5.6901689600000003</v>
      </c>
      <c r="I271" s="20">
        <v>0.2394720957</v>
      </c>
      <c r="J271" s="20" t="s">
        <v>58</v>
      </c>
      <c r="K271" s="20">
        <v>6509.6462600000004</v>
      </c>
      <c r="L271" s="20" t="s">
        <v>58</v>
      </c>
      <c r="M271" s="20">
        <v>953.94548480000003</v>
      </c>
    </row>
    <row r="272" spans="1:13" x14ac:dyDescent="0.25">
      <c r="A272" s="112"/>
      <c r="B272" s="95"/>
      <c r="C272" s="7" t="s">
        <v>32</v>
      </c>
      <c r="D272" s="5">
        <f>AVERAGE(D$269:D$271)</f>
        <v>4.4534533566666665</v>
      </c>
      <c r="E272" s="5">
        <f t="shared" ref="E272:M272" si="132">AVERAGE(E$269:E$271)</f>
        <v>10.910276946000002</v>
      </c>
      <c r="F272" s="5">
        <f t="shared" si="132"/>
        <v>0.89826617576666667</v>
      </c>
      <c r="G272" s="5">
        <f t="shared" si="132"/>
        <v>1.7698897053333332E-2</v>
      </c>
      <c r="H272" s="5">
        <f t="shared" si="132"/>
        <v>14.108897283333334</v>
      </c>
      <c r="I272" s="5">
        <f t="shared" si="132"/>
        <v>0.93186523759999995</v>
      </c>
      <c r="J272" s="5">
        <f t="shared" si="132"/>
        <v>2841.8045830000001</v>
      </c>
      <c r="K272" s="5">
        <f t="shared" si="132"/>
        <v>3605.5115306000002</v>
      </c>
      <c r="L272" s="5">
        <f t="shared" si="132"/>
        <v>75.804769769999993</v>
      </c>
      <c r="M272" s="5">
        <f t="shared" si="132"/>
        <v>515.28157304499996</v>
      </c>
    </row>
    <row r="273" spans="1:13" x14ac:dyDescent="0.25">
      <c r="A273" s="112"/>
      <c r="B273" s="95"/>
      <c r="C273" s="8" t="s">
        <v>33</v>
      </c>
      <c r="D273" s="6">
        <f>_xlfn.STDEV.P(D$269:D$271)</f>
        <v>1.3247502292539786</v>
      </c>
      <c r="E273" s="6">
        <f t="shared" ref="E273:M273" si="133">_xlfn.STDEV.P(E$269:E$271)</f>
        <v>2.2572333254881545</v>
      </c>
      <c r="F273" s="6">
        <f t="shared" si="133"/>
        <v>0.68985841161474126</v>
      </c>
      <c r="G273" s="6">
        <f t="shared" si="133"/>
        <v>1.5537954873312849E-4</v>
      </c>
      <c r="H273" s="6">
        <f t="shared" si="133"/>
        <v>8.6057714855714966</v>
      </c>
      <c r="I273" s="6">
        <f t="shared" si="133"/>
        <v>0.75267714601042524</v>
      </c>
      <c r="J273" s="6">
        <f t="shared" si="133"/>
        <v>0</v>
      </c>
      <c r="K273" s="6">
        <f t="shared" si="133"/>
        <v>2904.1347293999993</v>
      </c>
      <c r="L273" s="6">
        <f t="shared" si="133"/>
        <v>0</v>
      </c>
      <c r="M273" s="6">
        <f t="shared" si="133"/>
        <v>438.66391175500007</v>
      </c>
    </row>
    <row r="274" spans="1:13" x14ac:dyDescent="0.25">
      <c r="A274" s="112"/>
      <c r="B274" s="95">
        <v>68</v>
      </c>
      <c r="C274" s="19" t="s">
        <v>97</v>
      </c>
      <c r="D274" s="20">
        <v>12.9910896</v>
      </c>
      <c r="E274" s="20">
        <v>13.73199303</v>
      </c>
      <c r="F274" s="20">
        <v>0.40414558420000002</v>
      </c>
      <c r="G274" s="20">
        <v>1.7437338690000002E-2</v>
      </c>
      <c r="H274" s="20">
        <v>4.2396406180000001</v>
      </c>
      <c r="I274" s="20">
        <v>0.2409692084</v>
      </c>
      <c r="J274" s="20">
        <v>2254.1897560000002</v>
      </c>
      <c r="K274" s="20">
        <v>3496.07593</v>
      </c>
      <c r="L274" s="20">
        <v>237.67291180000001</v>
      </c>
      <c r="M274" s="20">
        <v>338.91071060000002</v>
      </c>
    </row>
    <row r="275" spans="1:13" x14ac:dyDescent="0.25">
      <c r="A275" s="112"/>
      <c r="B275" s="95"/>
      <c r="C275" s="19" t="s">
        <v>98</v>
      </c>
      <c r="D275" s="20">
        <v>8.2284711389999998</v>
      </c>
      <c r="E275" s="20">
        <v>16.61589004</v>
      </c>
      <c r="F275" s="20">
        <v>0.21331570089999999</v>
      </c>
      <c r="G275" s="20">
        <v>1.7223247300000001E-2</v>
      </c>
      <c r="H275" s="20">
        <v>3.7935992930000002</v>
      </c>
      <c r="I275" s="20">
        <v>0.20123171570000001</v>
      </c>
      <c r="J275" s="20">
        <v>8547.8718919999992</v>
      </c>
      <c r="K275" s="20">
        <v>331.70537689999998</v>
      </c>
      <c r="L275" s="20">
        <v>603.99757569999997</v>
      </c>
      <c r="M275" s="20">
        <v>84.076588619999995</v>
      </c>
    </row>
    <row r="276" spans="1:13" x14ac:dyDescent="0.25">
      <c r="A276" s="112"/>
      <c r="B276" s="95"/>
      <c r="C276" s="19" t="s">
        <v>99</v>
      </c>
      <c r="D276" s="20">
        <v>7.8038080760000001</v>
      </c>
      <c r="E276" s="20">
        <v>14.63289488</v>
      </c>
      <c r="F276" s="20">
        <v>0.38301837239999997</v>
      </c>
      <c r="G276" s="20">
        <v>1.6047465449999999E-2</v>
      </c>
      <c r="H276" s="20">
        <v>10.26409114</v>
      </c>
      <c r="I276" s="20">
        <v>0.68304486450000002</v>
      </c>
      <c r="J276" s="20">
        <v>2326.434894</v>
      </c>
      <c r="K276" s="20">
        <v>1165.2252370000001</v>
      </c>
      <c r="L276" s="20">
        <v>197.3112591</v>
      </c>
      <c r="M276" s="20">
        <v>127.2341279</v>
      </c>
    </row>
    <row r="277" spans="1:13" x14ac:dyDescent="0.25">
      <c r="A277" s="112"/>
      <c r="B277" s="95"/>
      <c r="C277" s="19" t="s">
        <v>100</v>
      </c>
      <c r="D277" s="20">
        <v>4.2944037030000004</v>
      </c>
      <c r="E277" s="20">
        <v>22.830057310000001</v>
      </c>
      <c r="F277" s="20">
        <v>0.54291487120000004</v>
      </c>
      <c r="G277" s="20">
        <v>1.836704078E-2</v>
      </c>
      <c r="H277" s="20">
        <v>9.6567847849999993</v>
      </c>
      <c r="I277" s="20">
        <v>0.48848612320000001</v>
      </c>
      <c r="J277" s="20">
        <v>14566.79168</v>
      </c>
      <c r="K277" s="20">
        <v>2614.806274</v>
      </c>
      <c r="L277" s="20">
        <v>7833.3245200000001</v>
      </c>
      <c r="M277" s="20">
        <v>128.98849569999999</v>
      </c>
    </row>
    <row r="278" spans="1:13" x14ac:dyDescent="0.25">
      <c r="A278" s="112"/>
      <c r="B278" s="95"/>
      <c r="C278" s="7" t="s">
        <v>32</v>
      </c>
      <c r="D278" s="5">
        <f>AVERAGE(D$274:D$277)</f>
        <v>8.3294431294999995</v>
      </c>
      <c r="E278" s="5">
        <f t="shared" ref="E278:M278" si="134">AVERAGE(E$274:E$277)</f>
        <v>16.952708815000001</v>
      </c>
      <c r="F278" s="5">
        <f t="shared" si="134"/>
        <v>0.38584863217499998</v>
      </c>
      <c r="G278" s="5">
        <f t="shared" si="134"/>
        <v>1.7268773055000002E-2</v>
      </c>
      <c r="H278" s="5">
        <f t="shared" si="134"/>
        <v>6.9885289589999999</v>
      </c>
      <c r="I278" s="5">
        <f t="shared" si="134"/>
        <v>0.40343297794999999</v>
      </c>
      <c r="J278" s="5">
        <f t="shared" si="134"/>
        <v>6923.8220554999998</v>
      </c>
      <c r="K278" s="5">
        <f t="shared" si="134"/>
        <v>1901.9532044749999</v>
      </c>
      <c r="L278" s="5">
        <f t="shared" si="134"/>
        <v>2218.0765666500001</v>
      </c>
      <c r="M278" s="5">
        <f t="shared" si="134"/>
        <v>169.80248070499999</v>
      </c>
    </row>
    <row r="279" spans="1:13" x14ac:dyDescent="0.25">
      <c r="A279" s="112"/>
      <c r="B279" s="95"/>
      <c r="C279" s="8" t="s">
        <v>33</v>
      </c>
      <c r="D279" s="6">
        <f>_xlfn.STDEV.P(D$274:D$277)</f>
        <v>3.0943084260327089</v>
      </c>
      <c r="E279" s="6">
        <f t="shared" ref="E279:M279" si="135">_xlfn.STDEV.P(E$274:E$277)</f>
        <v>3.5500429250799042</v>
      </c>
      <c r="F279" s="6">
        <f t="shared" si="135"/>
        <v>0.11702585680053953</v>
      </c>
      <c r="G279" s="6">
        <f t="shared" si="135"/>
        <v>8.2587396578999667E-4</v>
      </c>
      <c r="H279" s="6">
        <f t="shared" si="135"/>
        <v>2.9838255410023966</v>
      </c>
      <c r="I279" s="6">
        <f t="shared" si="135"/>
        <v>0.19538210734919956</v>
      </c>
      <c r="J279" s="6">
        <f t="shared" si="135"/>
        <v>5098.8713721206004</v>
      </c>
      <c r="K279" s="6">
        <f t="shared" si="135"/>
        <v>1230.6332821793749</v>
      </c>
      <c r="L279" s="6">
        <f t="shared" si="135"/>
        <v>3245.8339310171282</v>
      </c>
      <c r="M279" s="6">
        <f t="shared" si="135"/>
        <v>99.277852545908445</v>
      </c>
    </row>
    <row r="280" spans="1:13" x14ac:dyDescent="0.25">
      <c r="A280" s="112"/>
      <c r="B280" s="95">
        <v>69</v>
      </c>
      <c r="C280" s="19" t="s">
        <v>101</v>
      </c>
      <c r="D280" s="20">
        <v>6.0309831569999997</v>
      </c>
      <c r="E280" s="20">
        <v>13.73199303</v>
      </c>
      <c r="F280" s="20">
        <v>0.28193360820000002</v>
      </c>
      <c r="G280" s="20">
        <v>1.8269589709999999E-2</v>
      </c>
      <c r="H280" s="20">
        <v>10.92379959</v>
      </c>
      <c r="I280" s="20">
        <v>0.61221430139999999</v>
      </c>
      <c r="J280" s="20">
        <v>11877.44068</v>
      </c>
      <c r="K280" s="20">
        <v>11309.741110000001</v>
      </c>
      <c r="L280" s="20">
        <v>7875.5288060000003</v>
      </c>
      <c r="M280" s="20">
        <v>3455.1042299999999</v>
      </c>
    </row>
    <row r="281" spans="1:13" x14ac:dyDescent="0.25">
      <c r="A281" s="112"/>
      <c r="B281" s="95"/>
      <c r="C281" s="19" t="s">
        <v>102</v>
      </c>
      <c r="D281" s="20">
        <v>7.5905790370000004</v>
      </c>
      <c r="E281" s="20">
        <v>16.61589004</v>
      </c>
      <c r="F281" s="20">
        <v>0.3043704592</v>
      </c>
      <c r="G281" s="20">
        <v>1.8127543619999999E-2</v>
      </c>
      <c r="H281" s="20">
        <v>9.8342370149999994</v>
      </c>
      <c r="I281" s="20">
        <v>0.60818852479999996</v>
      </c>
      <c r="J281" s="20">
        <v>9201.6380449999997</v>
      </c>
      <c r="K281" s="20">
        <v>9517.774281</v>
      </c>
      <c r="L281" s="20">
        <v>2337.841465</v>
      </c>
      <c r="M281" s="20">
        <v>9240.9109619999999</v>
      </c>
    </row>
    <row r="282" spans="1:13" x14ac:dyDescent="0.25">
      <c r="A282" s="112"/>
      <c r="B282" s="95"/>
      <c r="C282" s="19" t="s">
        <v>103</v>
      </c>
      <c r="D282" s="20">
        <v>4.1685706370000002</v>
      </c>
      <c r="E282" s="20">
        <v>9.3789345130000008</v>
      </c>
      <c r="F282" s="20">
        <v>0.1736835306</v>
      </c>
      <c r="G282" s="20">
        <v>1.6657560089999999E-2</v>
      </c>
      <c r="H282" s="20">
        <v>3.2623205780000002</v>
      </c>
      <c r="I282" s="20">
        <v>0.21781214060000001</v>
      </c>
      <c r="J282" s="20">
        <v>3023.7354340000002</v>
      </c>
      <c r="K282" s="20">
        <v>1574.2109210000001</v>
      </c>
      <c r="L282" s="20">
        <v>230.8527225</v>
      </c>
      <c r="M282" s="20">
        <v>92.754587319999999</v>
      </c>
    </row>
    <row r="283" spans="1:13" x14ac:dyDescent="0.25">
      <c r="A283" s="112"/>
      <c r="B283" s="95"/>
      <c r="C283" s="19" t="s">
        <v>104</v>
      </c>
      <c r="D283" s="20">
        <v>3.1507947870000002</v>
      </c>
      <c r="E283" s="20">
        <v>12.09317165</v>
      </c>
      <c r="F283" s="20">
        <v>0.1118909691</v>
      </c>
      <c r="G283" s="20">
        <v>1.804002951E-2</v>
      </c>
      <c r="H283" s="20">
        <v>3.3383395930000002</v>
      </c>
      <c r="I283" s="20">
        <v>0.2057492836</v>
      </c>
      <c r="J283" s="20">
        <v>3839.8613719999998</v>
      </c>
      <c r="K283" s="20">
        <v>1686.8847659999999</v>
      </c>
      <c r="L283" s="20">
        <v>248.34897509999999</v>
      </c>
      <c r="M283" s="20">
        <v>109.26269259999999</v>
      </c>
    </row>
    <row r="284" spans="1:13" x14ac:dyDescent="0.25">
      <c r="A284" s="112"/>
      <c r="B284" s="95"/>
      <c r="C284" s="7" t="s">
        <v>32</v>
      </c>
      <c r="D284" s="5">
        <f>AVERAGE(D$280:D$283)</f>
        <v>5.2352319045</v>
      </c>
      <c r="E284" s="5">
        <f t="shared" ref="E284:M284" si="136">AVERAGE(E$280:E$283)</f>
        <v>12.95499730825</v>
      </c>
      <c r="F284" s="5">
        <f t="shared" si="136"/>
        <v>0.21796964177499997</v>
      </c>
      <c r="G284" s="5">
        <f t="shared" si="136"/>
        <v>1.7773680732499998E-2</v>
      </c>
      <c r="H284" s="5">
        <f t="shared" si="136"/>
        <v>6.8396741940000005</v>
      </c>
      <c r="I284" s="5">
        <f t="shared" si="136"/>
        <v>0.41099106259999996</v>
      </c>
      <c r="J284" s="5">
        <f t="shared" si="136"/>
        <v>6985.6688827500002</v>
      </c>
      <c r="K284" s="5">
        <f t="shared" si="136"/>
        <v>6022.1527695000004</v>
      </c>
      <c r="L284" s="5">
        <f t="shared" si="136"/>
        <v>2673.1429921499998</v>
      </c>
      <c r="M284" s="5">
        <f t="shared" si="136"/>
        <v>3224.5081179799995</v>
      </c>
    </row>
    <row r="285" spans="1:13" x14ac:dyDescent="0.25">
      <c r="A285" s="112"/>
      <c r="B285" s="95"/>
      <c r="C285" s="8" t="s">
        <v>33</v>
      </c>
      <c r="D285" s="6">
        <f>_xlfn.STDEV.P(D$280:D$283)</f>
        <v>1.7075951310855055</v>
      </c>
      <c r="E285" s="6">
        <f t="shared" ref="E285:M285" si="137">_xlfn.STDEV.P(E$280:E$283)</f>
        <v>2.6237771687867806</v>
      </c>
      <c r="F285" s="6">
        <f t="shared" si="137"/>
        <v>7.8693129770045736E-2</v>
      </c>
      <c r="G285" s="6">
        <f t="shared" si="137"/>
        <v>6.4957902079063696E-4</v>
      </c>
      <c r="H285" s="6">
        <f t="shared" si="137"/>
        <v>3.5603472310027473</v>
      </c>
      <c r="I285" s="6">
        <f t="shared" si="137"/>
        <v>0.19926108167643358</v>
      </c>
      <c r="J285" s="6">
        <f t="shared" si="137"/>
        <v>3688.9352187124609</v>
      </c>
      <c r="K285" s="6">
        <f t="shared" si="137"/>
        <v>4437.2484593512891</v>
      </c>
      <c r="L285" s="6">
        <f t="shared" si="137"/>
        <v>3123.3656949117167</v>
      </c>
      <c r="M285" s="6">
        <f t="shared" si="137"/>
        <v>3733.7284309910337</v>
      </c>
    </row>
    <row r="286" spans="1:13" x14ac:dyDescent="0.25">
      <c r="A286" s="112"/>
      <c r="B286" s="95">
        <v>70</v>
      </c>
      <c r="C286" s="19" t="s">
        <v>105</v>
      </c>
      <c r="D286" s="20">
        <v>10.04272712</v>
      </c>
      <c r="E286" s="20">
        <v>9.3789345130000008</v>
      </c>
      <c r="F286" s="20">
        <v>0.53171825829999997</v>
      </c>
      <c r="G286" s="20">
        <v>1.8849864760000001E-2</v>
      </c>
      <c r="H286" s="20">
        <v>5.447926485</v>
      </c>
      <c r="I286" s="20">
        <v>0.2546890356</v>
      </c>
      <c r="J286" s="20" t="s">
        <v>58</v>
      </c>
      <c r="K286" s="20">
        <v>6414.118786</v>
      </c>
      <c r="L286" s="20" t="s">
        <v>58</v>
      </c>
      <c r="M286" s="20">
        <v>108.26745510000001</v>
      </c>
    </row>
    <row r="287" spans="1:13" x14ac:dyDescent="0.25">
      <c r="A287" s="112"/>
      <c r="B287" s="95"/>
      <c r="C287" s="19" t="s">
        <v>106</v>
      </c>
      <c r="D287" s="20">
        <v>14.61290494</v>
      </c>
      <c r="E287" s="20">
        <v>16.61589004</v>
      </c>
      <c r="F287" s="20">
        <v>0.42075590080000003</v>
      </c>
      <c r="G287" s="20">
        <v>1.755654626E-2</v>
      </c>
      <c r="H287" s="20">
        <v>9.3336351440000005</v>
      </c>
      <c r="I287" s="20">
        <v>0.55703444010000003</v>
      </c>
      <c r="J287" s="20">
        <v>5726.3094890000002</v>
      </c>
      <c r="K287" s="20">
        <v>3370.0498659999998</v>
      </c>
      <c r="L287" s="20">
        <v>1383.366966</v>
      </c>
      <c r="M287" s="20">
        <v>496.79797109999998</v>
      </c>
    </row>
    <row r="288" spans="1:13" x14ac:dyDescent="0.25">
      <c r="A288" s="112"/>
      <c r="B288" s="95"/>
      <c r="C288" s="19" t="s">
        <v>107</v>
      </c>
      <c r="D288" s="20">
        <v>4.7243103370000004</v>
      </c>
      <c r="E288" s="20">
        <v>9.3789345130000008</v>
      </c>
      <c r="F288" s="20">
        <v>0.2729082632</v>
      </c>
      <c r="G288" s="20">
        <v>1.8164061509999999E-2</v>
      </c>
      <c r="H288" s="20">
        <v>7.2432521559999996</v>
      </c>
      <c r="I288" s="20">
        <v>0.41485500260000002</v>
      </c>
      <c r="J288" s="20">
        <v>15978.69234</v>
      </c>
      <c r="K288" s="20">
        <v>963.77117799999996</v>
      </c>
      <c r="L288" s="20">
        <v>5938.4694920000002</v>
      </c>
      <c r="M288" s="20">
        <v>271.24750920000002</v>
      </c>
    </row>
    <row r="289" spans="1:13" x14ac:dyDescent="0.25">
      <c r="A289" s="112"/>
      <c r="B289" s="95"/>
      <c r="C289" s="19" t="s">
        <v>108</v>
      </c>
      <c r="D289" s="20">
        <v>49.81053635</v>
      </c>
      <c r="E289" s="20">
        <v>63.103559439999998</v>
      </c>
      <c r="F289" s="20">
        <v>0.94473329260000005</v>
      </c>
      <c r="G289" s="20">
        <v>1.8522459670000001E-2</v>
      </c>
      <c r="H289" s="20">
        <v>86.673970560000001</v>
      </c>
      <c r="I289" s="20">
        <v>3.9737497660000001</v>
      </c>
      <c r="J289" s="20">
        <v>559.63053779999996</v>
      </c>
      <c r="K289" s="20">
        <v>399.67813910000001</v>
      </c>
      <c r="L289" s="20">
        <v>632.62353629999996</v>
      </c>
      <c r="M289" s="20">
        <v>444.38424370000001</v>
      </c>
    </row>
    <row r="290" spans="1:13" x14ac:dyDescent="0.25">
      <c r="A290" s="112"/>
      <c r="B290" s="95"/>
      <c r="C290" s="7" t="s">
        <v>32</v>
      </c>
      <c r="D290" s="5">
        <f>AVERAGE(D$286:D$289)</f>
        <v>19.79761968675</v>
      </c>
      <c r="E290" s="5">
        <f t="shared" ref="E290:M290" si="138">AVERAGE(E$286:E$289)</f>
        <v>24.619329626500001</v>
      </c>
      <c r="F290" s="5">
        <f t="shared" si="138"/>
        <v>0.54252892872500003</v>
      </c>
      <c r="G290" s="5">
        <f t="shared" si="138"/>
        <v>1.8273233050000001E-2</v>
      </c>
      <c r="H290" s="5">
        <f t="shared" si="138"/>
        <v>27.174696086250002</v>
      </c>
      <c r="I290" s="5">
        <f t="shared" si="138"/>
        <v>1.3000820610749999</v>
      </c>
      <c r="J290" s="5">
        <f t="shared" si="138"/>
        <v>7421.5441222666668</v>
      </c>
      <c r="K290" s="5">
        <f t="shared" si="138"/>
        <v>2786.9044922749999</v>
      </c>
      <c r="L290" s="5">
        <f t="shared" si="138"/>
        <v>2651.4866647666663</v>
      </c>
      <c r="M290" s="5">
        <f t="shared" si="138"/>
        <v>330.17429477500002</v>
      </c>
    </row>
    <row r="291" spans="1:13" x14ac:dyDescent="0.25">
      <c r="A291" s="112"/>
      <c r="B291" s="95"/>
      <c r="C291" s="8" t="s">
        <v>33</v>
      </c>
      <c r="D291" s="6">
        <f>_xlfn.STDEV.P(D$286:D$289)</f>
        <v>17.677804002353145</v>
      </c>
      <c r="E291" s="6">
        <f t="shared" ref="E291:M291" si="139">_xlfn.STDEV.P(E$286:E$289)</f>
        <v>22.414450004317676</v>
      </c>
      <c r="F291" s="6">
        <f t="shared" si="139"/>
        <v>0.24970442252956701</v>
      </c>
      <c r="G291" s="6">
        <f t="shared" si="139"/>
        <v>4.7962913203865824E-4</v>
      </c>
      <c r="H291" s="6">
        <f t="shared" si="139"/>
        <v>34.379434597220396</v>
      </c>
      <c r="I291" s="6">
        <f t="shared" si="139"/>
        <v>1.5473438763057488</v>
      </c>
      <c r="J291" s="6">
        <f t="shared" si="139"/>
        <v>6407.9238479342048</v>
      </c>
      <c r="K291" s="6">
        <f t="shared" si="139"/>
        <v>2372.73085296312</v>
      </c>
      <c r="L291" s="6">
        <f t="shared" si="139"/>
        <v>2344.3685723032204</v>
      </c>
      <c r="M291" s="6">
        <f t="shared" si="139"/>
        <v>152.90713971088601</v>
      </c>
    </row>
    <row r="292" spans="1:13" x14ac:dyDescent="0.25">
      <c r="A292" s="112"/>
      <c r="B292" s="95">
        <v>71</v>
      </c>
      <c r="C292" s="19" t="s">
        <v>105</v>
      </c>
      <c r="D292" s="20">
        <v>5.0714333610000004</v>
      </c>
      <c r="E292" s="20">
        <v>17.705992989999999</v>
      </c>
      <c r="F292" s="20">
        <v>0.16097408360000001</v>
      </c>
      <c r="G292" s="20">
        <v>1.772354001E-2</v>
      </c>
      <c r="H292" s="20">
        <v>4.4963710089999998</v>
      </c>
      <c r="I292" s="20">
        <v>0.25867963370000002</v>
      </c>
      <c r="J292" s="20">
        <v>1982.2798130000001</v>
      </c>
      <c r="K292" s="20">
        <v>2040.7812289999999</v>
      </c>
      <c r="L292" s="20">
        <v>175.21686199999999</v>
      </c>
      <c r="M292" s="20">
        <v>210.3208592</v>
      </c>
    </row>
    <row r="293" spans="1:13" x14ac:dyDescent="0.25">
      <c r="A293" s="112"/>
      <c r="B293" s="95"/>
      <c r="C293" s="19" t="s">
        <v>106</v>
      </c>
      <c r="D293" s="20">
        <v>3.1018643159999999</v>
      </c>
      <c r="E293" s="20">
        <v>12.8865569</v>
      </c>
      <c r="F293" s="20">
        <v>0.27226636030000001</v>
      </c>
      <c r="G293" s="20">
        <v>1.8022343560000001E-2</v>
      </c>
      <c r="H293" s="20">
        <v>9.9546613789999991</v>
      </c>
      <c r="I293" s="20">
        <v>0.57253842519999998</v>
      </c>
      <c r="J293" s="20">
        <v>4946.1825920000001</v>
      </c>
      <c r="K293" s="20">
        <v>2701.8660190000001</v>
      </c>
      <c r="L293" s="20">
        <v>201.82902569999999</v>
      </c>
      <c r="M293" s="20">
        <v>361.8610736</v>
      </c>
    </row>
    <row r="294" spans="1:13" x14ac:dyDescent="0.25">
      <c r="A294" s="112"/>
      <c r="B294" s="95"/>
      <c r="C294" s="19" t="s">
        <v>107</v>
      </c>
      <c r="D294" s="20">
        <v>19.821735100000001</v>
      </c>
      <c r="E294" s="20">
        <v>14.63289488</v>
      </c>
      <c r="F294" s="20">
        <v>0.52902422689999995</v>
      </c>
      <c r="G294" s="20">
        <v>1.7380493069999999E-2</v>
      </c>
      <c r="H294" s="20">
        <v>6.481300901</v>
      </c>
      <c r="I294" s="20">
        <v>0.42734267970000001</v>
      </c>
      <c r="J294" s="20">
        <v>1359.1122379999999</v>
      </c>
      <c r="K294" s="20">
        <v>1895.047853</v>
      </c>
      <c r="L294" s="20">
        <v>234.0449796</v>
      </c>
      <c r="M294" s="20">
        <v>372.04879</v>
      </c>
    </row>
    <row r="295" spans="1:13" x14ac:dyDescent="0.25">
      <c r="A295" s="112"/>
      <c r="B295" s="95"/>
      <c r="C295" s="19" t="s">
        <v>108</v>
      </c>
      <c r="D295" s="20">
        <v>24.309563409999999</v>
      </c>
      <c r="E295" s="20">
        <v>13.73199303</v>
      </c>
      <c r="F295" s="20">
        <v>0.4141284657</v>
      </c>
      <c r="G295" s="20">
        <v>1.7452339139999998E-2</v>
      </c>
      <c r="H295" s="20">
        <v>5.9461929729999996</v>
      </c>
      <c r="I295" s="20">
        <v>0.2583254364</v>
      </c>
      <c r="J295" s="20">
        <v>587.67427229999998</v>
      </c>
      <c r="K295" s="20">
        <v>1008.114273</v>
      </c>
      <c r="L295" s="20">
        <v>81.417443809999995</v>
      </c>
      <c r="M295" s="20">
        <v>111.5339242</v>
      </c>
    </row>
    <row r="296" spans="1:13" x14ac:dyDescent="0.25">
      <c r="A296" s="112"/>
      <c r="B296" s="95"/>
      <c r="C296" s="7" t="s">
        <v>32</v>
      </c>
      <c r="D296" s="5">
        <f>AVERAGE(D$292:D$295)</f>
        <v>13.07614904675</v>
      </c>
      <c r="E296" s="5">
        <f t="shared" ref="E296:M296" si="140">AVERAGE(E$292:E$295)</f>
        <v>14.73935945</v>
      </c>
      <c r="F296" s="5">
        <f t="shared" si="140"/>
        <v>0.34409828412499999</v>
      </c>
      <c r="G296" s="5">
        <f t="shared" si="140"/>
        <v>1.7644678944999999E-2</v>
      </c>
      <c r="H296" s="5">
        <f t="shared" si="140"/>
        <v>6.7196315654999994</v>
      </c>
      <c r="I296" s="5">
        <f t="shared" si="140"/>
        <v>0.37922154375</v>
      </c>
      <c r="J296" s="5">
        <f t="shared" si="140"/>
        <v>2218.8122288250001</v>
      </c>
      <c r="K296" s="5">
        <f t="shared" si="140"/>
        <v>1911.4523435000001</v>
      </c>
      <c r="L296" s="5">
        <f t="shared" si="140"/>
        <v>173.12707777750001</v>
      </c>
      <c r="M296" s="5">
        <f t="shared" si="140"/>
        <v>263.94116174999999</v>
      </c>
    </row>
    <row r="297" spans="1:13" x14ac:dyDescent="0.25">
      <c r="A297" s="112"/>
      <c r="B297" s="95"/>
      <c r="C297" s="8" t="s">
        <v>33</v>
      </c>
      <c r="D297" s="6">
        <f>_xlfn.STDEV.P(D$292:D$295)</f>
        <v>9.154976222771376</v>
      </c>
      <c r="E297" s="6">
        <f t="shared" ref="E297:M297" si="141">_xlfn.STDEV.P(E$292:E$295)</f>
        <v>1.8207082178885945</v>
      </c>
      <c r="F297" s="6">
        <f t="shared" si="141"/>
        <v>0.139459786982638</v>
      </c>
      <c r="G297" s="6">
        <f t="shared" si="141"/>
        <v>2.5280348402117992E-4</v>
      </c>
      <c r="H297" s="6">
        <f t="shared" si="141"/>
        <v>2.0039532278930539</v>
      </c>
      <c r="I297" s="6">
        <f t="shared" si="141"/>
        <v>0.13118048752535263</v>
      </c>
      <c r="J297" s="6">
        <f t="shared" si="141"/>
        <v>1650.3175292275121</v>
      </c>
      <c r="K297" s="6">
        <f t="shared" si="141"/>
        <v>603.69042479679069</v>
      </c>
      <c r="L297" s="6">
        <f t="shared" si="141"/>
        <v>56.898630777794388</v>
      </c>
      <c r="M297" s="6">
        <f t="shared" si="141"/>
        <v>108.833211068276</v>
      </c>
    </row>
    <row r="298" spans="1:13" x14ac:dyDescent="0.25">
      <c r="A298" s="112"/>
      <c r="B298" s="95">
        <v>72</v>
      </c>
      <c r="C298" s="19" t="s">
        <v>109</v>
      </c>
      <c r="D298" s="20">
        <v>16.30260127</v>
      </c>
      <c r="E298" s="20">
        <v>17.705992989999999</v>
      </c>
      <c r="F298" s="20">
        <v>0.2811533946</v>
      </c>
      <c r="G298" s="20">
        <v>1.8400604809999999E-2</v>
      </c>
      <c r="H298" s="20">
        <v>4.9741374330000001</v>
      </c>
      <c r="I298" s="20">
        <v>0.29087531620000001</v>
      </c>
      <c r="J298" s="20">
        <v>1753.4891070000001</v>
      </c>
      <c r="K298" s="20">
        <v>4477.653534</v>
      </c>
      <c r="L298" s="20">
        <v>312.62860979999999</v>
      </c>
      <c r="M298" s="20">
        <v>901.51740500000005</v>
      </c>
    </row>
    <row r="299" spans="1:13" x14ac:dyDescent="0.25">
      <c r="A299" s="112"/>
      <c r="B299" s="95"/>
      <c r="C299" s="19" t="s">
        <v>110</v>
      </c>
      <c r="D299" s="20">
        <v>10.96436726</v>
      </c>
      <c r="E299" s="20">
        <v>22.830057310000001</v>
      </c>
      <c r="F299" s="20">
        <v>0.2454391658</v>
      </c>
      <c r="G299" s="20">
        <v>1.8158401259999998E-2</v>
      </c>
      <c r="H299" s="20">
        <v>3.6540266319999999</v>
      </c>
      <c r="I299" s="20">
        <v>0.2360560229</v>
      </c>
      <c r="J299" s="20">
        <v>3816.4603820000002</v>
      </c>
      <c r="K299" s="20">
        <v>1031.847029</v>
      </c>
      <c r="L299" s="20">
        <v>1378.766961</v>
      </c>
      <c r="M299" s="20">
        <v>455.82256339999998</v>
      </c>
    </row>
    <row r="300" spans="1:13" x14ac:dyDescent="0.25">
      <c r="A300" s="112"/>
      <c r="B300" s="95"/>
      <c r="C300" s="19" t="s">
        <v>111</v>
      </c>
      <c r="D300" s="20">
        <v>10.18074923</v>
      </c>
      <c r="E300" s="20">
        <v>11.34863266</v>
      </c>
      <c r="F300" s="20">
        <v>0.31000313309999999</v>
      </c>
      <c r="G300" s="20">
        <v>1.7367234910000001E-2</v>
      </c>
      <c r="H300" s="20">
        <v>5.055020442</v>
      </c>
      <c r="I300" s="20">
        <v>0.34804173240000003</v>
      </c>
      <c r="J300" s="20">
        <v>2910.7405159999998</v>
      </c>
      <c r="K300" s="20">
        <v>7170.0717809999996</v>
      </c>
      <c r="L300" s="20">
        <v>422.50968119999999</v>
      </c>
      <c r="M300" s="20">
        <v>2024.2756420000001</v>
      </c>
    </row>
    <row r="301" spans="1:13" x14ac:dyDescent="0.25">
      <c r="A301" s="112"/>
      <c r="B301" s="95"/>
      <c r="C301" s="19" t="s">
        <v>112</v>
      </c>
      <c r="D301" s="20">
        <v>10.63529132</v>
      </c>
      <c r="E301" s="20">
        <v>12.09317165</v>
      </c>
      <c r="F301" s="20">
        <v>0.31991467750000002</v>
      </c>
      <c r="G301" s="20">
        <v>1.806719666E-2</v>
      </c>
      <c r="H301" s="20">
        <v>8.0308329670000003</v>
      </c>
      <c r="I301" s="20">
        <v>0.34263689670000003</v>
      </c>
      <c r="J301" s="20">
        <v>10795.523139999999</v>
      </c>
      <c r="K301" s="20">
        <v>141.7411865</v>
      </c>
      <c r="L301" s="20">
        <v>1781.378248</v>
      </c>
      <c r="M301" s="20">
        <v>122.6226046</v>
      </c>
    </row>
    <row r="302" spans="1:13" x14ac:dyDescent="0.25">
      <c r="A302" s="112"/>
      <c r="B302" s="95"/>
      <c r="C302" s="7" t="s">
        <v>32</v>
      </c>
      <c r="D302" s="5">
        <f>AVERAGE(D$298:D$301)</f>
        <v>12.020752270000001</v>
      </c>
      <c r="E302" s="5">
        <f t="shared" ref="E302:M302" si="142">AVERAGE(E$298:E$301)</f>
        <v>15.9944636525</v>
      </c>
      <c r="F302" s="5">
        <f t="shared" si="142"/>
        <v>0.28912759275</v>
      </c>
      <c r="G302" s="5">
        <f t="shared" si="142"/>
        <v>1.7998359409999998E-2</v>
      </c>
      <c r="H302" s="5">
        <f t="shared" si="142"/>
        <v>5.4285043685000005</v>
      </c>
      <c r="I302" s="5">
        <f t="shared" si="142"/>
        <v>0.30440249205000003</v>
      </c>
      <c r="J302" s="5">
        <f t="shared" si="142"/>
        <v>4819.0532862500004</v>
      </c>
      <c r="K302" s="5">
        <f t="shared" si="142"/>
        <v>3205.3283826249999</v>
      </c>
      <c r="L302" s="5">
        <f t="shared" si="142"/>
        <v>973.820875</v>
      </c>
      <c r="M302" s="5">
        <f t="shared" si="142"/>
        <v>876.05955375000008</v>
      </c>
    </row>
    <row r="303" spans="1:13" x14ac:dyDescent="0.25">
      <c r="A303" s="112"/>
      <c r="B303" s="95"/>
      <c r="C303" s="8" t="s">
        <v>33</v>
      </c>
      <c r="D303" s="6">
        <f>_xlfn.STDEV.P(D$298:D$301)</f>
        <v>2.4877345808655806</v>
      </c>
      <c r="E303" s="6">
        <f t="shared" ref="E303:M303" si="143">_xlfn.STDEV.P(E$298:E$301)</f>
        <v>4.6491531009212101</v>
      </c>
      <c r="F303" s="6">
        <f t="shared" si="143"/>
        <v>2.8965061961823555E-2</v>
      </c>
      <c r="G303" s="6">
        <f t="shared" si="143"/>
        <v>3.8421070295489938E-4</v>
      </c>
      <c r="H303" s="6">
        <f t="shared" si="143"/>
        <v>1.6020943267590892</v>
      </c>
      <c r="I303" s="6">
        <f t="shared" si="143"/>
        <v>4.5333424007606433E-2</v>
      </c>
      <c r="J303" s="6">
        <f t="shared" si="143"/>
        <v>3527.1350204746527</v>
      </c>
      <c r="K303" s="6">
        <f t="shared" si="143"/>
        <v>2803.9075059903525</v>
      </c>
      <c r="L303" s="6">
        <f t="shared" si="143"/>
        <v>623.94901378695772</v>
      </c>
      <c r="M303" s="6">
        <f t="shared" si="143"/>
        <v>718.21212951141467</v>
      </c>
    </row>
    <row r="304" spans="1:13" x14ac:dyDescent="0.25">
      <c r="A304" s="112"/>
      <c r="B304" s="95">
        <v>73</v>
      </c>
      <c r="C304" s="19" t="s">
        <v>113</v>
      </c>
      <c r="D304" s="20">
        <v>5.3497349630000004</v>
      </c>
      <c r="E304" s="20">
        <v>12.8865569</v>
      </c>
      <c r="F304" s="20">
        <v>0.3311967757</v>
      </c>
      <c r="G304" s="20">
        <v>1.859666045E-2</v>
      </c>
      <c r="H304" s="20">
        <v>3.1367184410000002</v>
      </c>
      <c r="I304" s="20">
        <v>0.2002432324</v>
      </c>
      <c r="J304" s="20">
        <v>2406.492291</v>
      </c>
      <c r="K304" s="20">
        <v>1620.6599679999999</v>
      </c>
      <c r="L304" s="20">
        <v>173.73119869999999</v>
      </c>
      <c r="M304" s="20">
        <v>112.1855565</v>
      </c>
    </row>
    <row r="305" spans="1:13" x14ac:dyDescent="0.25">
      <c r="A305" s="112"/>
      <c r="B305" s="95"/>
      <c r="C305" s="19" t="s">
        <v>114</v>
      </c>
      <c r="D305" s="20">
        <v>2.7769310890000001</v>
      </c>
      <c r="E305" s="20">
        <v>16.61589004</v>
      </c>
      <c r="F305" s="20">
        <v>0.27246462539999999</v>
      </c>
      <c r="G305" s="20">
        <v>1.8733756059999999E-2</v>
      </c>
      <c r="H305" s="20">
        <v>3.1702827020000002</v>
      </c>
      <c r="I305" s="20">
        <v>0.21387559610000001</v>
      </c>
      <c r="J305" s="20">
        <v>1044.9398140000001</v>
      </c>
      <c r="K305" s="20">
        <v>1214.287949</v>
      </c>
      <c r="L305" s="20">
        <v>44.069643280000001</v>
      </c>
      <c r="M305" s="20">
        <v>77.668016769999994</v>
      </c>
    </row>
    <row r="306" spans="1:13" x14ac:dyDescent="0.25">
      <c r="A306" s="112"/>
      <c r="B306" s="95"/>
      <c r="C306" s="19" t="s">
        <v>115</v>
      </c>
      <c r="D306" s="20">
        <v>4.9509081310000003</v>
      </c>
      <c r="E306" s="20">
        <v>16.61589004</v>
      </c>
      <c r="F306" s="20">
        <v>8.3984473049999994E-2</v>
      </c>
      <c r="G306" s="20">
        <v>1.7978305640000001E-2</v>
      </c>
      <c r="H306" s="20">
        <v>3.661045873</v>
      </c>
      <c r="I306" s="20">
        <v>0.20619717409999999</v>
      </c>
      <c r="J306" s="20">
        <v>1321.848268</v>
      </c>
      <c r="K306" s="20">
        <v>1110.552817</v>
      </c>
      <c r="L306" s="20">
        <v>89.118461019999998</v>
      </c>
      <c r="M306" s="20">
        <v>100.2034812</v>
      </c>
    </row>
    <row r="307" spans="1:13" x14ac:dyDescent="0.25">
      <c r="A307" s="112"/>
      <c r="B307" s="95"/>
      <c r="C307" s="7" t="s">
        <v>32</v>
      </c>
      <c r="D307" s="5">
        <f>AVERAGE(D$304:D$306)</f>
        <v>4.359191394333334</v>
      </c>
      <c r="E307" s="5">
        <f t="shared" ref="E307:M307" si="144">AVERAGE(E$304:E$306)</f>
        <v>15.372778993333332</v>
      </c>
      <c r="F307" s="5">
        <f t="shared" si="144"/>
        <v>0.22921529138333332</v>
      </c>
      <c r="G307" s="5">
        <f t="shared" si="144"/>
        <v>1.8436240716666667E-2</v>
      </c>
      <c r="H307" s="5">
        <f t="shared" si="144"/>
        <v>3.3226823386666666</v>
      </c>
      <c r="I307" s="5">
        <f t="shared" si="144"/>
        <v>0.20677200086666669</v>
      </c>
      <c r="J307" s="5">
        <f t="shared" si="144"/>
        <v>1591.0934576666666</v>
      </c>
      <c r="K307" s="5">
        <f t="shared" si="144"/>
        <v>1315.1669113333335</v>
      </c>
      <c r="L307" s="5">
        <f t="shared" si="144"/>
        <v>102.30643433333334</v>
      </c>
      <c r="M307" s="5">
        <f t="shared" si="144"/>
        <v>96.685684823333347</v>
      </c>
    </row>
    <row r="308" spans="1:13" x14ac:dyDescent="0.25">
      <c r="A308" s="112"/>
      <c r="B308" s="95"/>
      <c r="C308" s="8" t="s">
        <v>33</v>
      </c>
      <c r="D308" s="6">
        <f>_xlfn.STDEV.P(D$304:D$306)</f>
        <v>1.1306123608782204</v>
      </c>
      <c r="E308" s="6">
        <f t="shared" ref="E308:M308" si="145">_xlfn.STDEV.P(E$304:E$306)</f>
        <v>1.7580245017318283</v>
      </c>
      <c r="F308" s="6">
        <f t="shared" si="145"/>
        <v>0.1054557073373863</v>
      </c>
      <c r="G308" s="6">
        <f t="shared" si="145"/>
        <v>3.2861041006192188E-4</v>
      </c>
      <c r="H308" s="6">
        <f t="shared" si="145"/>
        <v>0.23965120617128494</v>
      </c>
      <c r="I308" s="6">
        <f t="shared" si="145"/>
        <v>5.5802123239787711E-3</v>
      </c>
      <c r="J308" s="6">
        <f t="shared" si="145"/>
        <v>587.55199260728659</v>
      </c>
      <c r="K308" s="6">
        <f t="shared" si="145"/>
        <v>220.12837187486991</v>
      </c>
      <c r="L308" s="6">
        <f t="shared" si="145"/>
        <v>53.749243210599879</v>
      </c>
      <c r="M308" s="6">
        <f t="shared" si="145"/>
        <v>14.309584335071738</v>
      </c>
    </row>
    <row r="309" spans="1:13" x14ac:dyDescent="0.25">
      <c r="A309" s="112"/>
      <c r="B309" s="95">
        <v>74</v>
      </c>
      <c r="C309" s="19" t="s">
        <v>116</v>
      </c>
      <c r="D309" s="20">
        <v>8.0816397210000002</v>
      </c>
      <c r="E309" s="20">
        <v>13.73199303</v>
      </c>
      <c r="F309" s="20">
        <v>0.39057085559999999</v>
      </c>
      <c r="G309" s="20">
        <v>1.9437873830000001E-2</v>
      </c>
      <c r="H309" s="20">
        <v>9.4944615999999993</v>
      </c>
      <c r="I309" s="20">
        <v>0.52281032790000004</v>
      </c>
      <c r="J309" s="20">
        <v>10107.082350000001</v>
      </c>
      <c r="K309" s="20">
        <v>6292.6886699999995</v>
      </c>
      <c r="L309" s="20">
        <v>2574.2118449999998</v>
      </c>
      <c r="M309" s="20">
        <v>1302.438283</v>
      </c>
    </row>
    <row r="310" spans="1:13" x14ac:dyDescent="0.25">
      <c r="A310" s="112"/>
      <c r="B310" s="95"/>
      <c r="C310" s="19" t="s">
        <v>117</v>
      </c>
      <c r="D310" s="20">
        <v>5.7562644890000003</v>
      </c>
      <c r="E310" s="20">
        <v>15.592901339999999</v>
      </c>
      <c r="F310" s="20">
        <v>0.1102223371</v>
      </c>
      <c r="G310" s="20">
        <v>1.725691755E-2</v>
      </c>
      <c r="H310" s="20">
        <v>7.9663881979999998</v>
      </c>
      <c r="I310" s="20">
        <v>0.46292674849999998</v>
      </c>
      <c r="J310" s="20">
        <v>3270.7252400000002</v>
      </c>
      <c r="K310" s="20">
        <v>5284.2816890000004</v>
      </c>
      <c r="L310" s="20">
        <v>394.04352599999999</v>
      </c>
      <c r="M310" s="20">
        <v>727.88766759999999</v>
      </c>
    </row>
    <row r="311" spans="1:13" x14ac:dyDescent="0.25">
      <c r="A311" s="112"/>
      <c r="B311" s="95"/>
      <c r="C311" s="19" t="s">
        <v>118</v>
      </c>
      <c r="D311" s="20">
        <v>3.9700972029999999</v>
      </c>
      <c r="E311" s="20">
        <v>18.867613290000001</v>
      </c>
      <c r="F311" s="20">
        <v>0.34859691980000002</v>
      </c>
      <c r="G311" s="20">
        <v>1.8397502230000001E-2</v>
      </c>
      <c r="H311" s="20">
        <v>3.7602732649999999</v>
      </c>
      <c r="I311" s="20">
        <v>0.22255627180000001</v>
      </c>
      <c r="J311" s="20">
        <v>1640.7235949999999</v>
      </c>
      <c r="K311" s="20">
        <v>1284.4833450000001</v>
      </c>
      <c r="L311" s="20">
        <v>144.09728720000001</v>
      </c>
      <c r="M311" s="20">
        <v>102.53635920000001</v>
      </c>
    </row>
    <row r="312" spans="1:13" x14ac:dyDescent="0.25">
      <c r="A312" s="112"/>
      <c r="B312" s="95"/>
      <c r="C312" s="19" t="s">
        <v>119</v>
      </c>
      <c r="D312" s="20">
        <v>5.3800598219999998</v>
      </c>
      <c r="E312" s="20">
        <v>18.867613290000001</v>
      </c>
      <c r="F312" s="20">
        <v>0.20230621500000001</v>
      </c>
      <c r="G312" s="20">
        <v>1.8948859129999999E-2</v>
      </c>
      <c r="H312" s="20">
        <v>5.1211122170000003</v>
      </c>
      <c r="I312" s="20">
        <v>0.28176856020000002</v>
      </c>
      <c r="J312" s="20">
        <v>3232.9376659999998</v>
      </c>
      <c r="K312" s="20">
        <v>2297.6984189999998</v>
      </c>
      <c r="L312" s="20">
        <v>573.73471649999999</v>
      </c>
      <c r="M312" s="20">
        <v>263.7641739</v>
      </c>
    </row>
    <row r="313" spans="1:13" x14ac:dyDescent="0.25">
      <c r="A313" s="112"/>
      <c r="B313" s="95"/>
      <c r="C313" s="7" t="s">
        <v>32</v>
      </c>
      <c r="D313" s="5">
        <f>AVERAGE(D$309:D$312)</f>
        <v>5.7970153087499998</v>
      </c>
      <c r="E313" s="5">
        <f t="shared" ref="E313:M313" si="146">AVERAGE(E$309:E$312)</f>
        <v>16.7650302375</v>
      </c>
      <c r="F313" s="5">
        <f t="shared" si="146"/>
        <v>0.26292408187500005</v>
      </c>
      <c r="G313" s="5">
        <f t="shared" si="146"/>
        <v>1.8510288185000001E-2</v>
      </c>
      <c r="H313" s="5">
        <f t="shared" si="146"/>
        <v>6.5855588199999993</v>
      </c>
      <c r="I313" s="5">
        <f t="shared" si="146"/>
        <v>0.37251547709999999</v>
      </c>
      <c r="J313" s="5">
        <f t="shared" si="146"/>
        <v>4562.8672127499995</v>
      </c>
      <c r="K313" s="5">
        <f t="shared" si="146"/>
        <v>3789.78803075</v>
      </c>
      <c r="L313" s="5">
        <f t="shared" si="146"/>
        <v>921.52184367500001</v>
      </c>
      <c r="M313" s="5">
        <f t="shared" si="146"/>
        <v>599.15662092499997</v>
      </c>
    </row>
    <row r="314" spans="1:13" x14ac:dyDescent="0.25">
      <c r="A314" s="112"/>
      <c r="B314" s="95"/>
      <c r="C314" s="8" t="s">
        <v>33</v>
      </c>
      <c r="D314" s="6">
        <f>_xlfn.STDEV.P(D$309:D$312)</f>
        <v>1.4775529582224012</v>
      </c>
      <c r="E314" s="6">
        <f t="shared" ref="E314:M314" si="147">_xlfn.STDEV.P(E$309:E$312)</f>
        <v>2.2031177816763732</v>
      </c>
      <c r="F314" s="6">
        <f t="shared" si="147"/>
        <v>0.1125009807094243</v>
      </c>
      <c r="G314" s="6">
        <f t="shared" si="147"/>
        <v>8.1185254556074139E-4</v>
      </c>
      <c r="H314" s="6">
        <f t="shared" si="147"/>
        <v>2.2635838550277683</v>
      </c>
      <c r="I314" s="6">
        <f t="shared" si="147"/>
        <v>0.1239813558102809</v>
      </c>
      <c r="J314" s="6">
        <f t="shared" si="147"/>
        <v>3267.8581780705404</v>
      </c>
      <c r="K314" s="6">
        <f t="shared" si="147"/>
        <v>2061.6077392681118</v>
      </c>
      <c r="L314" s="6">
        <f t="shared" si="147"/>
        <v>966.30254616965931</v>
      </c>
      <c r="M314" s="6">
        <f t="shared" si="147"/>
        <v>466.4484313582372</v>
      </c>
    </row>
    <row r="315" spans="1:13" x14ac:dyDescent="0.25">
      <c r="A315" s="112"/>
      <c r="B315" s="95">
        <v>75</v>
      </c>
      <c r="C315" s="19" t="s">
        <v>120</v>
      </c>
      <c r="D315" s="20">
        <v>8.5561706280000003</v>
      </c>
      <c r="E315" s="20">
        <v>10.64993263</v>
      </c>
      <c r="F315" s="20">
        <v>0.57102450010000005</v>
      </c>
      <c r="G315" s="20">
        <v>1.8425067159999999E-2</v>
      </c>
      <c r="H315" s="20">
        <v>2.5066047029999998</v>
      </c>
      <c r="I315" s="20">
        <v>0.1775377769</v>
      </c>
      <c r="J315" s="20">
        <v>3598.3128729999999</v>
      </c>
      <c r="K315" s="20">
        <v>7300.733158</v>
      </c>
      <c r="L315" s="20">
        <v>816.48713320000002</v>
      </c>
      <c r="M315" s="20">
        <v>1713.538781</v>
      </c>
    </row>
    <row r="316" spans="1:13" x14ac:dyDescent="0.25">
      <c r="A316" s="112"/>
      <c r="B316" s="95"/>
      <c r="C316" s="19" t="s">
        <v>121</v>
      </c>
      <c r="D316" s="20">
        <v>4.5705162599999998</v>
      </c>
      <c r="E316" s="20">
        <v>8.8015026699999996</v>
      </c>
      <c r="F316" s="20">
        <v>0.1755256231</v>
      </c>
      <c r="G316" s="20">
        <v>1.6903655050000001E-2</v>
      </c>
      <c r="H316" s="20">
        <v>2.9096870460000002</v>
      </c>
      <c r="I316" s="20">
        <v>0.16940967709999999</v>
      </c>
      <c r="J316" s="20">
        <v>2191.3191029999998</v>
      </c>
      <c r="K316" s="20">
        <v>1754.726856</v>
      </c>
      <c r="L316" s="20">
        <v>59.012897469999999</v>
      </c>
      <c r="M316" s="20">
        <v>61.564636499999999</v>
      </c>
    </row>
    <row r="317" spans="1:13" x14ac:dyDescent="0.25">
      <c r="A317" s="112"/>
      <c r="B317" s="95"/>
      <c r="C317" s="19" t="s">
        <v>122</v>
      </c>
      <c r="D317" s="20">
        <v>3.8907014640000002</v>
      </c>
      <c r="E317" s="20">
        <v>12.8865569</v>
      </c>
      <c r="F317" s="20">
        <v>0.32173025579999998</v>
      </c>
      <c r="G317" s="20">
        <v>1.6659864720000001E-2</v>
      </c>
      <c r="H317" s="20">
        <v>1.981890172</v>
      </c>
      <c r="I317" s="20">
        <v>0.11907922880000001</v>
      </c>
      <c r="J317" s="20">
        <v>83.701356779999998</v>
      </c>
      <c r="K317" s="20" t="s">
        <v>58</v>
      </c>
      <c r="L317" s="20">
        <v>380.05652199999997</v>
      </c>
      <c r="M317" s="20" t="s">
        <v>58</v>
      </c>
    </row>
    <row r="318" spans="1:13" x14ac:dyDescent="0.25">
      <c r="A318" s="112"/>
      <c r="B318" s="95"/>
      <c r="C318" s="7" t="s">
        <v>32</v>
      </c>
      <c r="D318" s="5">
        <f>AVERAGE(D$315:D$317)</f>
        <v>5.6724627840000004</v>
      </c>
      <c r="E318" s="5">
        <f t="shared" ref="E318:M318" si="148">AVERAGE(E$315:E$317)</f>
        <v>10.779330733333333</v>
      </c>
      <c r="F318" s="5">
        <f t="shared" si="148"/>
        <v>0.35609345966666667</v>
      </c>
      <c r="G318" s="5">
        <f t="shared" si="148"/>
        <v>1.7329528976666665E-2</v>
      </c>
      <c r="H318" s="5">
        <f t="shared" si="148"/>
        <v>2.4660606403333332</v>
      </c>
      <c r="I318" s="5">
        <f t="shared" si="148"/>
        <v>0.15534222759999999</v>
      </c>
      <c r="J318" s="5">
        <f t="shared" si="148"/>
        <v>1957.7777775933334</v>
      </c>
      <c r="K318" s="5">
        <f t="shared" si="148"/>
        <v>4527.7300070000001</v>
      </c>
      <c r="L318" s="5">
        <f t="shared" si="148"/>
        <v>418.51885089000001</v>
      </c>
      <c r="M318" s="5">
        <f t="shared" si="148"/>
        <v>887.55170874999999</v>
      </c>
    </row>
    <row r="319" spans="1:13" x14ac:dyDescent="0.25">
      <c r="A319" s="112"/>
      <c r="B319" s="95"/>
      <c r="C319" s="8" t="s">
        <v>33</v>
      </c>
      <c r="D319" s="6">
        <f>_xlfn.STDEV.P(D$315:D$317)</f>
        <v>2.0578897340682869</v>
      </c>
      <c r="E319" s="6">
        <f t="shared" ref="E319:M319" si="149">_xlfn.STDEV.P(E$315:E$317)</f>
        <v>1.6702245193126757</v>
      </c>
      <c r="F319" s="6">
        <f t="shared" si="149"/>
        <v>0.16327984721953473</v>
      </c>
      <c r="G319" s="6">
        <f t="shared" si="149"/>
        <v>7.8102981787140106E-4</v>
      </c>
      <c r="H319" s="6">
        <f t="shared" si="149"/>
        <v>0.37985490704933011</v>
      </c>
      <c r="I319" s="6">
        <f t="shared" si="149"/>
        <v>2.5855628827088962E-2</v>
      </c>
      <c r="J319" s="6">
        <f t="shared" si="149"/>
        <v>1444.3059903153226</v>
      </c>
      <c r="K319" s="6">
        <f t="shared" si="149"/>
        <v>2773.0031509999999</v>
      </c>
      <c r="L319" s="6">
        <f t="shared" si="149"/>
        <v>310.43122427403978</v>
      </c>
      <c r="M319" s="6">
        <f t="shared" si="149"/>
        <v>825.98707224999998</v>
      </c>
    </row>
    <row r="320" spans="1:13" x14ac:dyDescent="0.25">
      <c r="A320" s="112"/>
      <c r="B320" s="95">
        <v>76</v>
      </c>
      <c r="C320" s="19" t="s">
        <v>123</v>
      </c>
      <c r="D320" s="20">
        <v>5.0090594829999997</v>
      </c>
      <c r="E320" s="20">
        <v>33.426205009999997</v>
      </c>
      <c r="F320" s="20">
        <v>0.28518238759999998</v>
      </c>
      <c r="G320" s="20">
        <v>1.8341869819999999E-2</v>
      </c>
      <c r="H320" s="20">
        <v>3.6816449570000001</v>
      </c>
      <c r="I320" s="20">
        <v>0.2342505272</v>
      </c>
      <c r="J320" s="20">
        <v>5625.8479189999998</v>
      </c>
      <c r="K320" s="20">
        <v>15412.30168</v>
      </c>
      <c r="L320" s="20">
        <v>892.26093400000002</v>
      </c>
      <c r="M320" s="20">
        <v>1811.407438</v>
      </c>
    </row>
    <row r="321" spans="1:13" x14ac:dyDescent="0.25">
      <c r="A321" s="112"/>
      <c r="B321" s="95"/>
      <c r="C321" s="19" t="s">
        <v>124</v>
      </c>
      <c r="D321" s="20">
        <v>5.3151582590000004</v>
      </c>
      <c r="E321" s="20">
        <v>13.73199303</v>
      </c>
      <c r="F321" s="20">
        <v>0.73439869619999998</v>
      </c>
      <c r="G321" s="20">
        <v>1.8359363310000001E-2</v>
      </c>
      <c r="H321" s="20">
        <v>2.5400903929999998</v>
      </c>
      <c r="I321" s="20">
        <v>0.16492976679999999</v>
      </c>
      <c r="J321" s="20">
        <v>3071.1889639999999</v>
      </c>
      <c r="K321" s="20">
        <v>5198.5546379999996</v>
      </c>
      <c r="L321" s="20">
        <v>369.63203390000001</v>
      </c>
      <c r="M321" s="20">
        <v>366.62391710000003</v>
      </c>
    </row>
    <row r="322" spans="1:13" x14ac:dyDescent="0.25">
      <c r="A322" s="112"/>
      <c r="B322" s="95"/>
      <c r="C322" s="19" t="s">
        <v>125</v>
      </c>
      <c r="D322" s="20">
        <v>1.5965603479999999</v>
      </c>
      <c r="E322" s="20">
        <v>18.867613290000001</v>
      </c>
      <c r="F322" s="20">
        <v>0.39212914319999997</v>
      </c>
      <c r="G322" s="20">
        <v>1.776659106E-2</v>
      </c>
      <c r="H322" s="20">
        <v>4.3614316520000003</v>
      </c>
      <c r="I322" s="20">
        <v>0.26569361809999997</v>
      </c>
      <c r="J322" s="20">
        <v>3704.6199539999998</v>
      </c>
      <c r="K322" s="20">
        <v>3028.616614</v>
      </c>
      <c r="L322" s="20">
        <v>119.2572134</v>
      </c>
      <c r="M322" s="20">
        <v>116.75559869999999</v>
      </c>
    </row>
    <row r="323" spans="1:13" x14ac:dyDescent="0.25">
      <c r="A323" s="112"/>
      <c r="B323" s="95"/>
      <c r="C323" s="7" t="s">
        <v>32</v>
      </c>
      <c r="D323" s="5">
        <f>AVERAGE(D$320:D$322)</f>
        <v>3.973592696666667</v>
      </c>
      <c r="E323" s="5">
        <f t="shared" ref="E323:M323" si="150">AVERAGE(E$320:E$322)</f>
        <v>22.008603776666664</v>
      </c>
      <c r="F323" s="5">
        <f t="shared" si="150"/>
        <v>0.47057007566666664</v>
      </c>
      <c r="G323" s="5">
        <f t="shared" si="150"/>
        <v>1.8155941396666667E-2</v>
      </c>
      <c r="H323" s="5">
        <f t="shared" si="150"/>
        <v>3.5277223339999999</v>
      </c>
      <c r="I323" s="5">
        <f t="shared" si="150"/>
        <v>0.22162463736666668</v>
      </c>
      <c r="J323" s="5">
        <f t="shared" si="150"/>
        <v>4133.8856123333335</v>
      </c>
      <c r="K323" s="5">
        <f t="shared" si="150"/>
        <v>7879.824310666666</v>
      </c>
      <c r="L323" s="5">
        <f t="shared" si="150"/>
        <v>460.38339376666664</v>
      </c>
      <c r="M323" s="5">
        <f t="shared" si="150"/>
        <v>764.92898460000004</v>
      </c>
    </row>
    <row r="324" spans="1:13" x14ac:dyDescent="0.25">
      <c r="A324" s="113"/>
      <c r="B324" s="98"/>
      <c r="C324" s="10" t="s">
        <v>33</v>
      </c>
      <c r="D324" s="11">
        <f>_xlfn.STDEV.P(D$320:D$322)</f>
        <v>1.6854546775520256</v>
      </c>
      <c r="E324" s="11">
        <f t="shared" ref="E324:M324" si="151">_xlfn.STDEV.P(E$320:E$322)</f>
        <v>8.3412573914764909</v>
      </c>
      <c r="F324" s="11">
        <f t="shared" si="151"/>
        <v>0.19159602969569894</v>
      </c>
      <c r="G324" s="11">
        <f t="shared" si="151"/>
        <v>2.754048765544166E-4</v>
      </c>
      <c r="H324" s="11">
        <f t="shared" si="151"/>
        <v>0.75148303411202655</v>
      </c>
      <c r="I324" s="11">
        <f t="shared" si="151"/>
        <v>4.2094324659148669E-2</v>
      </c>
      <c r="J324" s="11">
        <f t="shared" si="151"/>
        <v>1086.2081900380738</v>
      </c>
      <c r="K324" s="11">
        <f t="shared" si="151"/>
        <v>5399.4332570890792</v>
      </c>
      <c r="L324" s="11">
        <f t="shared" si="151"/>
        <v>322.03575888773355</v>
      </c>
      <c r="M324" s="11">
        <f t="shared" si="151"/>
        <v>746.97006151868982</v>
      </c>
    </row>
    <row r="325" spans="1:13" x14ac:dyDescent="0.25">
      <c r="A325" s="111" t="s">
        <v>466</v>
      </c>
      <c r="B325" s="114">
        <v>77</v>
      </c>
      <c r="C325" s="12" t="s">
        <v>127</v>
      </c>
      <c r="D325" s="13">
        <v>2.001989317</v>
      </c>
      <c r="E325" s="13">
        <v>12.648078440000001</v>
      </c>
      <c r="F325" s="13">
        <v>0.47858161900000001</v>
      </c>
      <c r="G325" s="13">
        <v>1.793086E-2</v>
      </c>
      <c r="H325" s="14">
        <v>1.670697729</v>
      </c>
      <c r="I325" s="14">
        <v>0.1230595736</v>
      </c>
      <c r="J325" s="14">
        <v>1158.9325369999999</v>
      </c>
      <c r="K325" s="14">
        <v>1530.1773909999999</v>
      </c>
      <c r="L325" s="14">
        <v>90.714161520000005</v>
      </c>
      <c r="M325" s="14">
        <v>64.785051850000002</v>
      </c>
    </row>
    <row r="326" spans="1:13" x14ac:dyDescent="0.25">
      <c r="A326" s="112"/>
      <c r="B326" s="95"/>
      <c r="C326" s="12" t="s">
        <v>128</v>
      </c>
      <c r="D326" s="13">
        <v>1.904335388</v>
      </c>
      <c r="E326" s="13">
        <v>20.79086671</v>
      </c>
      <c r="F326" s="13">
        <v>0.529732062</v>
      </c>
      <c r="G326" s="13">
        <v>1.7200426000000001E-2</v>
      </c>
      <c r="H326" s="14">
        <v>1.4123033140000001</v>
      </c>
      <c r="I326" s="14">
        <v>0.1041486257</v>
      </c>
      <c r="J326" s="14">
        <v>1017.033726</v>
      </c>
      <c r="K326" s="14">
        <v>733.4773927</v>
      </c>
      <c r="L326" s="14">
        <v>84.42310664</v>
      </c>
      <c r="M326" s="14">
        <v>47.022300399999999</v>
      </c>
    </row>
    <row r="327" spans="1:13" x14ac:dyDescent="0.25">
      <c r="A327" s="112"/>
      <c r="B327" s="95"/>
      <c r="C327" s="12" t="s">
        <v>129</v>
      </c>
      <c r="D327" s="13">
        <v>1.3121326760000001</v>
      </c>
      <c r="E327" s="13">
        <v>16.21618059</v>
      </c>
      <c r="F327" s="13">
        <v>0.32462210800000002</v>
      </c>
      <c r="G327" s="13">
        <v>1.7340786E-2</v>
      </c>
      <c r="H327" s="14">
        <v>0.70315939999999999</v>
      </c>
      <c r="I327" s="14">
        <v>5.0036231889999998E-2</v>
      </c>
      <c r="J327" s="14">
        <v>621.95612749999998</v>
      </c>
      <c r="K327" s="14">
        <v>783.60175089999996</v>
      </c>
      <c r="L327" s="14">
        <v>36.375907120000001</v>
      </c>
      <c r="M327" s="14">
        <v>38.061402989999998</v>
      </c>
    </row>
    <row r="328" spans="1:13" x14ac:dyDescent="0.25">
      <c r="A328" s="112"/>
      <c r="B328" s="95"/>
      <c r="C328" s="12" t="s">
        <v>130</v>
      </c>
      <c r="D328" s="13">
        <v>3.6729665960000002</v>
      </c>
      <c r="E328" s="13">
        <v>11.17024091</v>
      </c>
      <c r="F328" s="13">
        <v>0.28597693000000002</v>
      </c>
      <c r="G328" s="13">
        <v>1.6927411999999999E-2</v>
      </c>
      <c r="H328" s="14">
        <v>0.82590295970000005</v>
      </c>
      <c r="I328" s="14">
        <v>6.0039378409999997E-2</v>
      </c>
      <c r="J328" s="14">
        <v>280.45484479999999</v>
      </c>
      <c r="K328" s="14">
        <v>292.0385182</v>
      </c>
      <c r="L328" s="14">
        <v>21.149369060000001</v>
      </c>
      <c r="M328" s="14">
        <v>30.398319399999998</v>
      </c>
    </row>
    <row r="329" spans="1:13" x14ac:dyDescent="0.25">
      <c r="A329" s="112"/>
      <c r="B329" s="95"/>
      <c r="C329" s="7" t="s">
        <v>32</v>
      </c>
      <c r="D329" s="5">
        <f>AVERAGE(D$325:D$328)</f>
        <v>2.2228559942500001</v>
      </c>
      <c r="E329" s="5">
        <f t="shared" ref="E329:M329" si="152">AVERAGE(E$325:E$328)</f>
        <v>15.206341662500002</v>
      </c>
      <c r="F329" s="5">
        <f t="shared" si="152"/>
        <v>0.40472817974999997</v>
      </c>
      <c r="G329" s="5">
        <f t="shared" si="152"/>
        <v>1.7349870999999999E-2</v>
      </c>
      <c r="H329" s="5">
        <f t="shared" si="152"/>
        <v>1.1530158506750001</v>
      </c>
      <c r="I329" s="5">
        <f t="shared" si="152"/>
        <v>8.4320952399999996E-2</v>
      </c>
      <c r="J329" s="5">
        <f t="shared" si="152"/>
        <v>769.59430882499998</v>
      </c>
      <c r="K329" s="5">
        <f t="shared" si="152"/>
        <v>834.82376319999992</v>
      </c>
      <c r="L329" s="5">
        <f t="shared" si="152"/>
        <v>58.165636085000003</v>
      </c>
      <c r="M329" s="5">
        <f t="shared" si="152"/>
        <v>45.066768660000001</v>
      </c>
    </row>
    <row r="330" spans="1:13" x14ac:dyDescent="0.25">
      <c r="A330" s="112"/>
      <c r="B330" s="95"/>
      <c r="C330" s="8" t="s">
        <v>33</v>
      </c>
      <c r="D330" s="6">
        <f>_xlfn.STDEV.P(D$325:D$328)</f>
        <v>0.87784895987825784</v>
      </c>
      <c r="E330" s="6">
        <f t="shared" ref="E330:M330" si="153">_xlfn.STDEV.P(E$325:E$328)</f>
        <v>3.7094984386563699</v>
      </c>
      <c r="F330" s="6">
        <f t="shared" si="153"/>
        <v>0.10197933996039167</v>
      </c>
      <c r="G330" s="6">
        <f t="shared" si="153"/>
        <v>3.6689104992218059E-4</v>
      </c>
      <c r="H330" s="6">
        <f t="shared" si="153"/>
        <v>0.4014343612097574</v>
      </c>
      <c r="I330" s="6">
        <f t="shared" si="153"/>
        <v>3.024423208170976E-2</v>
      </c>
      <c r="J330" s="6">
        <f t="shared" si="153"/>
        <v>344.18925351540605</v>
      </c>
      <c r="K330" s="6">
        <f t="shared" si="153"/>
        <v>444.69856960696308</v>
      </c>
      <c r="L330" s="6">
        <f t="shared" si="153"/>
        <v>29.974395660187195</v>
      </c>
      <c r="M330" s="6">
        <f t="shared" si="153"/>
        <v>12.814770269212717</v>
      </c>
    </row>
    <row r="331" spans="1:13" x14ac:dyDescent="0.25">
      <c r="A331" s="112"/>
      <c r="B331" s="95">
        <v>78</v>
      </c>
      <c r="C331" s="12" t="s">
        <v>131</v>
      </c>
      <c r="D331" s="13">
        <v>1.7388833379999999</v>
      </c>
      <c r="E331" s="13">
        <v>11.886214000000001</v>
      </c>
      <c r="F331" s="13">
        <v>0.17397106600000001</v>
      </c>
      <c r="G331" s="13">
        <v>1.8504308000000001E-2</v>
      </c>
      <c r="H331" s="14">
        <v>0.78079384279999997</v>
      </c>
      <c r="I331" s="14">
        <v>5.2737577049999998E-2</v>
      </c>
      <c r="J331" s="14">
        <v>438.1448613</v>
      </c>
      <c r="K331" s="14">
        <v>496.2471099</v>
      </c>
      <c r="L331" s="14">
        <v>24.931623420000001</v>
      </c>
      <c r="M331" s="14">
        <v>31.21019716</v>
      </c>
    </row>
    <row r="332" spans="1:13" x14ac:dyDescent="0.25">
      <c r="A332" s="112"/>
      <c r="B332" s="95"/>
      <c r="C332" s="12" t="s">
        <v>132</v>
      </c>
      <c r="D332" s="13">
        <v>4.6812303780000004</v>
      </c>
      <c r="E332" s="13">
        <v>11.17024091</v>
      </c>
      <c r="F332" s="13">
        <v>0.43698336599999998</v>
      </c>
      <c r="G332" s="13">
        <v>1.6880216999999999E-2</v>
      </c>
      <c r="H332" s="14">
        <v>1.237834952</v>
      </c>
      <c r="I332" s="14">
        <v>8.4939849610000007E-2</v>
      </c>
      <c r="J332" s="14">
        <v>357.49847269999998</v>
      </c>
      <c r="K332" s="14">
        <v>320.38199689999999</v>
      </c>
      <c r="L332" s="14">
        <v>39.336966009999998</v>
      </c>
      <c r="M332" s="14">
        <v>36.196425179999999</v>
      </c>
    </row>
    <row r="333" spans="1:13" x14ac:dyDescent="0.25">
      <c r="A333" s="112"/>
      <c r="B333" s="95"/>
      <c r="C333" s="12" t="s">
        <v>133</v>
      </c>
      <c r="D333" s="13">
        <v>4.527899927</v>
      </c>
      <c r="E333" s="13">
        <v>16.21618059</v>
      </c>
      <c r="F333" s="13">
        <v>0.33983908600000001</v>
      </c>
      <c r="G333" s="13">
        <v>1.7706156000000001E-2</v>
      </c>
      <c r="H333" s="14">
        <v>1.3981167619999999</v>
      </c>
      <c r="I333" s="14">
        <v>0.1072171819</v>
      </c>
      <c r="J333" s="14">
        <v>574.925791</v>
      </c>
      <c r="K333" s="14">
        <v>492.60660719999998</v>
      </c>
      <c r="L333" s="14">
        <v>58.637879150000003</v>
      </c>
      <c r="M333" s="14">
        <v>45.468040039999998</v>
      </c>
    </row>
    <row r="334" spans="1:13" x14ac:dyDescent="0.25">
      <c r="A334" s="112"/>
      <c r="B334" s="95"/>
      <c r="C334" s="12" t="s">
        <v>134</v>
      </c>
      <c r="D334" s="13">
        <v>0.54018930899999995</v>
      </c>
      <c r="E334" s="13">
        <v>12.648078440000001</v>
      </c>
      <c r="F334" s="13">
        <v>0.349482923</v>
      </c>
      <c r="G334" s="13">
        <v>1.7655517999999999E-2</v>
      </c>
      <c r="H334" s="14">
        <v>0.53991400940000001</v>
      </c>
      <c r="I334" s="14">
        <v>3.8596081019999999E-2</v>
      </c>
      <c r="J334" s="14">
        <v>532.67488909999997</v>
      </c>
      <c r="K334" s="14">
        <v>807.3953861</v>
      </c>
      <c r="L334" s="14">
        <v>18.525286980000001</v>
      </c>
      <c r="M334" s="14">
        <v>20.691020730000002</v>
      </c>
    </row>
    <row r="335" spans="1:13" x14ac:dyDescent="0.25">
      <c r="A335" s="112"/>
      <c r="B335" s="95"/>
      <c r="C335" s="7" t="s">
        <v>32</v>
      </c>
      <c r="D335" s="5">
        <f>AVERAGE(D$331:D$334)</f>
        <v>2.872050738</v>
      </c>
      <c r="E335" s="5">
        <f t="shared" ref="E335:M335" si="154">AVERAGE(E$331:E$334)</f>
        <v>12.980178485</v>
      </c>
      <c r="F335" s="5">
        <f t="shared" si="154"/>
        <v>0.32506911025000002</v>
      </c>
      <c r="G335" s="5">
        <f t="shared" si="154"/>
        <v>1.7686549749999999E-2</v>
      </c>
      <c r="H335" s="5">
        <f t="shared" si="154"/>
        <v>0.98916489154999998</v>
      </c>
      <c r="I335" s="5">
        <f t="shared" si="154"/>
        <v>7.0872672395000003E-2</v>
      </c>
      <c r="J335" s="5">
        <f t="shared" si="154"/>
        <v>475.81100352499999</v>
      </c>
      <c r="K335" s="5">
        <f t="shared" si="154"/>
        <v>529.15777502499998</v>
      </c>
      <c r="L335" s="5">
        <f t="shared" si="154"/>
        <v>35.35793889</v>
      </c>
      <c r="M335" s="5">
        <f t="shared" si="154"/>
        <v>33.391420777499995</v>
      </c>
    </row>
    <row r="336" spans="1:13" x14ac:dyDescent="0.25">
      <c r="A336" s="112"/>
      <c r="B336" s="95"/>
      <c r="C336" s="8" t="s">
        <v>33</v>
      </c>
      <c r="D336" s="6">
        <f>_xlfn.STDEV.P(D$331:D$334)</f>
        <v>1.7844196246247108</v>
      </c>
      <c r="E336" s="6">
        <f t="shared" ref="E336:M336" si="155">_xlfn.STDEV.P(E$331:E$334)</f>
        <v>1.9400149730924587</v>
      </c>
      <c r="F336" s="6">
        <f t="shared" si="155"/>
        <v>9.5091542805996923E-2</v>
      </c>
      <c r="G336" s="6">
        <f t="shared" si="155"/>
        <v>5.7451032055846299E-4</v>
      </c>
      <c r="H336" s="6">
        <f t="shared" si="155"/>
        <v>0.34435565930389794</v>
      </c>
      <c r="I336" s="6">
        <f t="shared" si="155"/>
        <v>2.6876890072691697E-2</v>
      </c>
      <c r="J336" s="6">
        <f t="shared" si="155"/>
        <v>84.37096034660216</v>
      </c>
      <c r="K336" s="6">
        <f t="shared" si="155"/>
        <v>175.65775921999816</v>
      </c>
      <c r="L336" s="6">
        <f t="shared" si="155"/>
        <v>15.40969256615826</v>
      </c>
      <c r="M336" s="6">
        <f t="shared" si="155"/>
        <v>8.9410664960270463</v>
      </c>
    </row>
    <row r="337" spans="1:13" x14ac:dyDescent="0.25">
      <c r="A337" s="112"/>
      <c r="B337" s="95">
        <v>79</v>
      </c>
      <c r="C337" s="12" t="s">
        <v>18</v>
      </c>
      <c r="D337" s="13">
        <v>3.3650060919999998</v>
      </c>
      <c r="E337" s="13">
        <v>17.255580640000002</v>
      </c>
      <c r="F337" s="13">
        <v>0.43325545900000001</v>
      </c>
      <c r="G337" s="13">
        <v>1.7503700000000001E-2</v>
      </c>
      <c r="H337" s="14">
        <v>0.84385276109999996</v>
      </c>
      <c r="I337" s="14">
        <v>6.2644242820000001E-2</v>
      </c>
      <c r="J337" s="14">
        <v>806.58013719999997</v>
      </c>
      <c r="K337" s="14">
        <v>702.38420619999999</v>
      </c>
      <c r="L337" s="14">
        <v>56.085031600000001</v>
      </c>
      <c r="M337" s="14">
        <v>62.673106850000003</v>
      </c>
    </row>
    <row r="338" spans="1:13" x14ac:dyDescent="0.25">
      <c r="A338" s="112"/>
      <c r="B338" s="95"/>
      <c r="C338" s="12" t="s">
        <v>21</v>
      </c>
      <c r="D338" s="13">
        <v>2.808663943</v>
      </c>
      <c r="E338" s="13">
        <v>11.886214000000001</v>
      </c>
      <c r="F338" s="13">
        <v>0.24842867199999999</v>
      </c>
      <c r="G338" s="13">
        <v>1.7134864E-2</v>
      </c>
      <c r="H338" s="14">
        <v>1.178806099</v>
      </c>
      <c r="I338" s="14">
        <v>8.243995371E-2</v>
      </c>
      <c r="J338" s="14">
        <v>507.31889430000001</v>
      </c>
      <c r="K338" s="14">
        <v>539.29555619999996</v>
      </c>
      <c r="L338" s="14">
        <v>46.015261219999999</v>
      </c>
      <c r="M338" s="14">
        <v>36.747373639999999</v>
      </c>
    </row>
    <row r="339" spans="1:13" x14ac:dyDescent="0.25">
      <c r="A339" s="112"/>
      <c r="B339" s="95"/>
      <c r="C339" s="12" t="s">
        <v>20</v>
      </c>
      <c r="D339" s="13">
        <v>3.8452399079999999</v>
      </c>
      <c r="E339" s="13">
        <v>9.2708493339999993</v>
      </c>
      <c r="F339" s="13">
        <v>0.18648874800000001</v>
      </c>
      <c r="G339" s="13">
        <v>1.7475646000000001E-2</v>
      </c>
      <c r="H339" s="14">
        <v>0.95371181699999996</v>
      </c>
      <c r="I339" s="14">
        <v>7.2110096700000001E-2</v>
      </c>
      <c r="J339" s="14">
        <v>634.85463670000001</v>
      </c>
      <c r="K339" s="14">
        <v>503.86090780000001</v>
      </c>
      <c r="L339" s="14">
        <v>48.003545330000001</v>
      </c>
      <c r="M339" s="14">
        <v>49.817763900000003</v>
      </c>
    </row>
    <row r="340" spans="1:13" x14ac:dyDescent="0.25">
      <c r="A340" s="112"/>
      <c r="B340" s="95"/>
      <c r="C340" s="12" t="s">
        <v>19</v>
      </c>
      <c r="D340" s="13">
        <v>4.061376825</v>
      </c>
      <c r="E340" s="13">
        <v>15.23938942</v>
      </c>
      <c r="F340" s="13">
        <v>0.27355361099999997</v>
      </c>
      <c r="G340" s="13">
        <v>1.7813934E-2</v>
      </c>
      <c r="H340" s="14">
        <v>1.3201269899999999</v>
      </c>
      <c r="I340" s="14">
        <v>9.1721792659999996E-2</v>
      </c>
      <c r="J340" s="14">
        <v>682.88059680000003</v>
      </c>
      <c r="K340" s="14">
        <v>541.44177639999998</v>
      </c>
      <c r="L340" s="14">
        <v>53.561396539999997</v>
      </c>
      <c r="M340" s="14">
        <v>54.837396220000002</v>
      </c>
    </row>
    <row r="341" spans="1:13" x14ac:dyDescent="0.25">
      <c r="A341" s="112"/>
      <c r="B341" s="95"/>
      <c r="C341" s="7" t="s">
        <v>32</v>
      </c>
      <c r="D341" s="5">
        <f>AVERAGE(D$337:D$340)</f>
        <v>3.5200716920000001</v>
      </c>
      <c r="E341" s="5">
        <f t="shared" ref="E341:M341" si="156">AVERAGE(E$337:E$340)</f>
        <v>13.4130083485</v>
      </c>
      <c r="F341" s="5">
        <f t="shared" si="156"/>
        <v>0.28543162249999998</v>
      </c>
      <c r="G341" s="5">
        <f t="shared" si="156"/>
        <v>1.7482035999999999E-2</v>
      </c>
      <c r="H341" s="5">
        <f t="shared" si="156"/>
        <v>1.0741244167749999</v>
      </c>
      <c r="I341" s="5">
        <f t="shared" si="156"/>
        <v>7.7229021472499992E-2</v>
      </c>
      <c r="J341" s="5">
        <f t="shared" si="156"/>
        <v>657.90856625000004</v>
      </c>
      <c r="K341" s="5">
        <f t="shared" si="156"/>
        <v>571.74561165</v>
      </c>
      <c r="L341" s="5">
        <f t="shared" si="156"/>
        <v>50.916308672500001</v>
      </c>
      <c r="M341" s="5">
        <f t="shared" si="156"/>
        <v>51.018910152499998</v>
      </c>
    </row>
    <row r="342" spans="1:13" x14ac:dyDescent="0.25">
      <c r="A342" s="112"/>
      <c r="B342" s="95"/>
      <c r="C342" s="8" t="s">
        <v>33</v>
      </c>
      <c r="D342" s="6">
        <f>_xlfn.STDEV.P(D$337:D$340)</f>
        <v>0.48189520161269583</v>
      </c>
      <c r="E342" s="6">
        <f t="shared" ref="E342:M342" si="157">_xlfn.STDEV.P(E$337:E$340)</f>
        <v>3.0655183867395177</v>
      </c>
      <c r="F342" s="6">
        <f t="shared" si="157"/>
        <v>9.1038294902201888E-2</v>
      </c>
      <c r="G342" s="6">
        <f t="shared" si="157"/>
        <v>2.4041362325375837E-4</v>
      </c>
      <c r="H342" s="6">
        <f t="shared" si="157"/>
        <v>0.18641335133156173</v>
      </c>
      <c r="I342" s="6">
        <f t="shared" si="157"/>
        <v>1.0910011350200191E-2</v>
      </c>
      <c r="J342" s="6">
        <f t="shared" si="157"/>
        <v>107.16292652339698</v>
      </c>
      <c r="K342" s="6">
        <f t="shared" si="157"/>
        <v>76.8864486310312</v>
      </c>
      <c r="L342" s="6">
        <f t="shared" si="157"/>
        <v>4.0686804663529541</v>
      </c>
      <c r="M342" s="6">
        <f t="shared" si="157"/>
        <v>9.4276275284297988</v>
      </c>
    </row>
    <row r="343" spans="1:13" x14ac:dyDescent="0.25">
      <c r="A343" s="112"/>
      <c r="B343" s="95">
        <v>80</v>
      </c>
      <c r="C343" s="12" t="s">
        <v>22</v>
      </c>
      <c r="D343" s="13">
        <v>2.2861191569999999</v>
      </c>
      <c r="E343" s="13">
        <v>20.79086671</v>
      </c>
      <c r="F343" s="13">
        <v>0.34184850500000002</v>
      </c>
      <c r="G343" s="13">
        <v>1.8671538000000001E-2</v>
      </c>
      <c r="H343" s="14">
        <v>1.1875453739999999</v>
      </c>
      <c r="I343" s="14">
        <v>9.0755438349999995E-2</v>
      </c>
      <c r="J343" s="14">
        <v>514.20649479999997</v>
      </c>
      <c r="K343" s="14">
        <v>325.60333880000002</v>
      </c>
      <c r="L343" s="14">
        <v>45.463680029999999</v>
      </c>
      <c r="M343" s="14">
        <v>24.377254799999999</v>
      </c>
    </row>
    <row r="344" spans="1:13" x14ac:dyDescent="0.25">
      <c r="A344" s="112"/>
      <c r="B344" s="95"/>
      <c r="C344" s="12" t="s">
        <v>23</v>
      </c>
      <c r="D344" s="13">
        <v>2.1312520610000001</v>
      </c>
      <c r="E344" s="13">
        <v>20.79086671</v>
      </c>
      <c r="F344" s="13">
        <v>0.34849083400000003</v>
      </c>
      <c r="G344" s="13">
        <v>1.7942521999999999E-2</v>
      </c>
      <c r="H344" s="14">
        <v>1.126941414</v>
      </c>
      <c r="I344" s="14">
        <v>8.1405658800000003E-2</v>
      </c>
      <c r="J344" s="14">
        <v>387.516728</v>
      </c>
      <c r="K344" s="14">
        <v>384.19758250000001</v>
      </c>
      <c r="L344" s="14">
        <v>33.882013610000001</v>
      </c>
      <c r="M344" s="14">
        <v>26.617814240000001</v>
      </c>
    </row>
    <row r="345" spans="1:13" x14ac:dyDescent="0.25">
      <c r="A345" s="112"/>
      <c r="B345" s="95"/>
      <c r="C345" s="12" t="s">
        <v>24</v>
      </c>
      <c r="D345" s="13">
        <v>5.1415350069999999</v>
      </c>
      <c r="E345" s="13">
        <v>15.23938942</v>
      </c>
      <c r="F345" s="13">
        <v>0.33629472100000002</v>
      </c>
      <c r="G345" s="13">
        <v>1.8722757999999999E-2</v>
      </c>
      <c r="H345" s="14">
        <v>1.4139472099999999</v>
      </c>
      <c r="I345" s="14">
        <v>0.1043651454</v>
      </c>
      <c r="J345" s="14">
        <v>229.9656032</v>
      </c>
      <c r="K345" s="14">
        <v>202.4940962</v>
      </c>
      <c r="L345" s="14">
        <v>26.25429591</v>
      </c>
      <c r="M345" s="14">
        <v>30.99279567</v>
      </c>
    </row>
    <row r="346" spans="1:13" x14ac:dyDescent="0.25">
      <c r="A346" s="112"/>
      <c r="B346" s="95"/>
      <c r="C346" s="12" t="s">
        <v>25</v>
      </c>
      <c r="D346" s="13">
        <v>5.1503847519999999</v>
      </c>
      <c r="E346" s="13">
        <v>19.538516619999999</v>
      </c>
      <c r="F346" s="13">
        <v>0.41887529099999998</v>
      </c>
      <c r="G346" s="13">
        <v>1.7335017000000001E-2</v>
      </c>
      <c r="H346" s="14">
        <v>2.2850832529999998</v>
      </c>
      <c r="I346" s="14">
        <v>0.16796964089999999</v>
      </c>
      <c r="J346" s="14">
        <v>184.05140589999999</v>
      </c>
      <c r="K346" s="14">
        <v>140.3751857</v>
      </c>
      <c r="L346" s="14">
        <v>25.776965359999998</v>
      </c>
      <c r="M346" s="14">
        <v>14.48441073</v>
      </c>
    </row>
    <row r="347" spans="1:13" x14ac:dyDescent="0.25">
      <c r="A347" s="112"/>
      <c r="B347" s="95"/>
      <c r="C347" s="7" t="s">
        <v>32</v>
      </c>
      <c r="D347" s="5">
        <f>AVERAGE(D$343:D$346)</f>
        <v>3.6773227442499996</v>
      </c>
      <c r="E347" s="5">
        <f t="shared" ref="E347:M347" si="158">AVERAGE(E$343:E$346)</f>
        <v>19.089909864999999</v>
      </c>
      <c r="F347" s="5">
        <f t="shared" si="158"/>
        <v>0.36137733775000003</v>
      </c>
      <c r="G347" s="5">
        <f t="shared" si="158"/>
        <v>1.8167958750000001E-2</v>
      </c>
      <c r="H347" s="5">
        <f t="shared" si="158"/>
        <v>1.5033793127499999</v>
      </c>
      <c r="I347" s="5">
        <f t="shared" si="158"/>
        <v>0.1111239708625</v>
      </c>
      <c r="J347" s="5">
        <f t="shared" si="158"/>
        <v>328.93505797500001</v>
      </c>
      <c r="K347" s="5">
        <f t="shared" si="158"/>
        <v>263.16755080000001</v>
      </c>
      <c r="L347" s="5">
        <f t="shared" si="158"/>
        <v>32.844238727499999</v>
      </c>
      <c r="M347" s="5">
        <f t="shared" si="158"/>
        <v>24.118068860000001</v>
      </c>
    </row>
    <row r="348" spans="1:13" x14ac:dyDescent="0.25">
      <c r="A348" s="112"/>
      <c r="B348" s="95"/>
      <c r="C348" s="8" t="s">
        <v>33</v>
      </c>
      <c r="D348" s="6">
        <f>_xlfn.STDEV.P(D$343:D$346)</f>
        <v>1.4696607778537141</v>
      </c>
      <c r="E348" s="6">
        <f t="shared" ref="E348:M348" si="159">_xlfn.STDEV.P(E$343:E$346)</f>
        <v>2.2811326186293597</v>
      </c>
      <c r="F348" s="6">
        <f t="shared" si="159"/>
        <v>3.3476071971046718E-2</v>
      </c>
      <c r="G348" s="6">
        <f t="shared" si="159"/>
        <v>5.7140352553487739E-4</v>
      </c>
      <c r="H348" s="6">
        <f t="shared" si="159"/>
        <v>0.46381993264798232</v>
      </c>
      <c r="I348" s="6">
        <f t="shared" si="159"/>
        <v>3.3819990805002295E-2</v>
      </c>
      <c r="J348" s="6">
        <f t="shared" si="159"/>
        <v>130.90410897214832</v>
      </c>
      <c r="K348" s="6">
        <f t="shared" si="159"/>
        <v>96.573455483939711</v>
      </c>
      <c r="L348" s="6">
        <f t="shared" si="159"/>
        <v>7.9639967146352673</v>
      </c>
      <c r="M348" s="6">
        <f t="shared" si="159"/>
        <v>6.0494863830364247</v>
      </c>
    </row>
    <row r="349" spans="1:13" x14ac:dyDescent="0.25">
      <c r="A349" s="112"/>
      <c r="B349" s="95">
        <v>81</v>
      </c>
      <c r="C349" s="12" t="s">
        <v>26</v>
      </c>
      <c r="D349" s="13">
        <v>4.1318014590000001</v>
      </c>
      <c r="E349" s="13">
        <v>20.79086671</v>
      </c>
      <c r="F349" s="13">
        <v>1.310822704</v>
      </c>
      <c r="G349" s="13">
        <v>1.9309962999999999E-2</v>
      </c>
      <c r="H349" s="14">
        <v>2.0910468209999999</v>
      </c>
      <c r="I349" s="14">
        <v>0.1558878518</v>
      </c>
      <c r="J349" s="14">
        <v>416.84039990000002</v>
      </c>
      <c r="K349" s="14">
        <v>161.4637683</v>
      </c>
      <c r="L349" s="14">
        <v>59.920908060000002</v>
      </c>
      <c r="M349" s="14">
        <v>33.124800309999998</v>
      </c>
    </row>
    <row r="350" spans="1:13" x14ac:dyDescent="0.25">
      <c r="A350" s="112"/>
      <c r="B350" s="95"/>
      <c r="C350" s="12" t="s">
        <v>27</v>
      </c>
      <c r="D350" s="13">
        <v>1.6991897570000001</v>
      </c>
      <c r="E350" s="13">
        <v>17.255580640000002</v>
      </c>
      <c r="F350" s="13">
        <v>0.80818735900000005</v>
      </c>
      <c r="G350" s="13">
        <v>1.8536358999999999E-2</v>
      </c>
      <c r="H350" s="14">
        <v>1.2728451949999999</v>
      </c>
      <c r="I350" s="14">
        <v>9.7747736129999999E-2</v>
      </c>
      <c r="J350" s="14">
        <v>744.00257490000001</v>
      </c>
      <c r="K350" s="14">
        <v>486.6860997</v>
      </c>
      <c r="L350" s="14">
        <v>49.357212609999998</v>
      </c>
      <c r="M350" s="14">
        <v>41.000931080000001</v>
      </c>
    </row>
    <row r="351" spans="1:13" x14ac:dyDescent="0.25">
      <c r="A351" s="112"/>
      <c r="B351" s="95"/>
      <c r="C351" s="12" t="s">
        <v>28</v>
      </c>
      <c r="D351" s="13">
        <v>4.0078597560000002</v>
      </c>
      <c r="E351" s="13">
        <v>12.648078440000001</v>
      </c>
      <c r="F351" s="13">
        <v>0.58129696399999997</v>
      </c>
      <c r="G351" s="13">
        <v>1.7917434999999999E-2</v>
      </c>
      <c r="H351" s="14">
        <v>1.464425326</v>
      </c>
      <c r="I351" s="14">
        <v>0.1124233088</v>
      </c>
      <c r="J351" s="14">
        <v>420.08101529999999</v>
      </c>
      <c r="K351" s="14">
        <v>353.64702640000002</v>
      </c>
      <c r="L351" s="14">
        <v>55.298268350000001</v>
      </c>
      <c r="M351" s="14">
        <v>55.184915789999998</v>
      </c>
    </row>
    <row r="352" spans="1:13" x14ac:dyDescent="0.25">
      <c r="A352" s="112"/>
      <c r="B352" s="95"/>
      <c r="C352" s="12" t="s">
        <v>29</v>
      </c>
      <c r="D352" s="13">
        <v>2.4351994189999999</v>
      </c>
      <c r="E352" s="13">
        <v>18.36160258</v>
      </c>
      <c r="F352" s="13">
        <v>0.50250846800000004</v>
      </c>
      <c r="G352" s="13">
        <v>1.7138012000000001E-2</v>
      </c>
      <c r="H352" s="14">
        <v>1.9352989840000001</v>
      </c>
      <c r="I352" s="14">
        <v>0.15564158249999999</v>
      </c>
      <c r="J352" s="14">
        <v>719.26377609999997</v>
      </c>
      <c r="K352" s="14">
        <v>616.52381219999995</v>
      </c>
      <c r="L352" s="14">
        <v>72.049410210000005</v>
      </c>
      <c r="M352" s="14">
        <v>41.190425490000003</v>
      </c>
    </row>
    <row r="353" spans="1:13" x14ac:dyDescent="0.25">
      <c r="A353" s="112"/>
      <c r="B353" s="95"/>
      <c r="C353" s="12" t="s">
        <v>30</v>
      </c>
      <c r="D353" s="13">
        <v>3.0285476089999999</v>
      </c>
      <c r="E353" s="13">
        <v>16.21618059</v>
      </c>
      <c r="F353" s="13">
        <v>1.175632505</v>
      </c>
      <c r="G353" s="13">
        <v>1.8701046999999998E-2</v>
      </c>
      <c r="H353" s="14">
        <v>2.2078584160000001</v>
      </c>
      <c r="I353" s="14">
        <v>0.16017879160000001</v>
      </c>
      <c r="J353" s="14">
        <v>644.26379110000005</v>
      </c>
      <c r="K353" s="14">
        <v>418.47376379999997</v>
      </c>
      <c r="L353" s="14">
        <v>56.343652470000002</v>
      </c>
      <c r="M353" s="14">
        <v>36.370440430000002</v>
      </c>
    </row>
    <row r="354" spans="1:13" x14ac:dyDescent="0.25">
      <c r="A354" s="112"/>
      <c r="B354" s="95"/>
      <c r="C354" s="7" t="s">
        <v>32</v>
      </c>
      <c r="D354" s="5">
        <f>AVERAGE(D$349:D$353)</f>
        <v>3.0605196000000001</v>
      </c>
      <c r="E354" s="5">
        <f t="shared" ref="E354:M354" si="160">AVERAGE(E$349:E$353)</f>
        <v>17.054461792000001</v>
      </c>
      <c r="F354" s="5">
        <f t="shared" si="160"/>
        <v>0.87568960000000007</v>
      </c>
      <c r="G354" s="5">
        <f t="shared" si="160"/>
        <v>1.8320563200000001E-2</v>
      </c>
      <c r="H354" s="5">
        <f t="shared" si="160"/>
        <v>1.7942949483999999</v>
      </c>
      <c r="I354" s="5">
        <f t="shared" si="160"/>
        <v>0.13637585416600001</v>
      </c>
      <c r="J354" s="5">
        <f t="shared" si="160"/>
        <v>588.89031146000002</v>
      </c>
      <c r="K354" s="5">
        <f t="shared" si="160"/>
        <v>407.35889407999997</v>
      </c>
      <c r="L354" s="5">
        <f t="shared" si="160"/>
        <v>58.593890339999994</v>
      </c>
      <c r="M354" s="5">
        <f t="shared" si="160"/>
        <v>41.374302619999995</v>
      </c>
    </row>
    <row r="355" spans="1:13" x14ac:dyDescent="0.25">
      <c r="A355" s="113"/>
      <c r="B355" s="98"/>
      <c r="C355" s="10" t="s">
        <v>33</v>
      </c>
      <c r="D355" s="11">
        <f>_xlfn.STDEV.P(D$349:D$353)</f>
        <v>0.92632226260728312</v>
      </c>
      <c r="E355" s="11">
        <f t="shared" ref="E355:M355" si="161">_xlfn.STDEV.P(E$349:E$353)</f>
        <v>2.6768906275878246</v>
      </c>
      <c r="F355" s="11">
        <f t="shared" si="161"/>
        <v>0.31930997429092789</v>
      </c>
      <c r="G355" s="11">
        <f t="shared" si="161"/>
        <v>7.3907880498046965E-4</v>
      </c>
      <c r="H355" s="11">
        <f t="shared" si="161"/>
        <v>0.36323611240725173</v>
      </c>
      <c r="I355" s="11">
        <f t="shared" si="161"/>
        <v>2.6016618161894434E-2</v>
      </c>
      <c r="J355" s="11">
        <f t="shared" si="161"/>
        <v>142.98323491724253</v>
      </c>
      <c r="K355" s="11">
        <f t="shared" si="161"/>
        <v>150.67560284568466</v>
      </c>
      <c r="L355" s="11">
        <f t="shared" si="161"/>
        <v>7.5372793667422702</v>
      </c>
      <c r="M355" s="11">
        <f t="shared" si="161"/>
        <v>7.5365665712763947</v>
      </c>
    </row>
    <row r="356" spans="1:13" ht="14.45" customHeight="1" x14ac:dyDescent="0.25">
      <c r="A356" s="111" t="s">
        <v>138</v>
      </c>
      <c r="B356" s="114">
        <v>82</v>
      </c>
      <c r="C356" s="22" t="s">
        <v>139</v>
      </c>
      <c r="D356" s="20">
        <v>4.282930414</v>
      </c>
      <c r="E356" s="20">
        <v>12.8865569</v>
      </c>
      <c r="F356" s="20">
        <v>0.61387065470000002</v>
      </c>
      <c r="G356" s="20">
        <v>1.775034549E-2</v>
      </c>
      <c r="H356" s="20">
        <v>8.5542073720000005</v>
      </c>
      <c r="I356" s="20">
        <v>0.6149013539</v>
      </c>
      <c r="J356" s="20">
        <v>9744.0673509999997</v>
      </c>
      <c r="K356" s="20">
        <v>900.2939586</v>
      </c>
      <c r="L356" s="20">
        <v>592.32840490000001</v>
      </c>
      <c r="M356" s="20">
        <v>229.26059760000001</v>
      </c>
    </row>
    <row r="357" spans="1:13" x14ac:dyDescent="0.25">
      <c r="A357" s="112"/>
      <c r="B357" s="95"/>
      <c r="C357" s="22" t="s">
        <v>140</v>
      </c>
      <c r="D357" s="20">
        <v>6.2164415760000002</v>
      </c>
      <c r="E357" s="20">
        <v>16.61589004</v>
      </c>
      <c r="F357" s="20">
        <v>0.4524133253</v>
      </c>
      <c r="G357" s="20">
        <v>1.7467131430000001E-2</v>
      </c>
      <c r="H357" s="20">
        <v>9.0315961599999994</v>
      </c>
      <c r="I357" s="20">
        <v>0.60024292859999995</v>
      </c>
      <c r="J357" s="20">
        <v>11305.53882</v>
      </c>
      <c r="K357" s="20">
        <v>1422.7508399999999</v>
      </c>
      <c r="L357" s="20">
        <v>2445.8332519999999</v>
      </c>
      <c r="M357" s="20">
        <v>486.73636649999997</v>
      </c>
    </row>
    <row r="358" spans="1:13" x14ac:dyDescent="0.25">
      <c r="A358" s="112"/>
      <c r="B358" s="95"/>
      <c r="C358" s="22" t="s">
        <v>141</v>
      </c>
      <c r="D358" s="20">
        <v>15.982257499999999</v>
      </c>
      <c r="E358" s="20">
        <v>13.73199303</v>
      </c>
      <c r="F358" s="20">
        <v>0.17570474559999999</v>
      </c>
      <c r="G358" s="20">
        <v>1.7187767449999999E-2</v>
      </c>
      <c r="H358" s="20">
        <v>10.020083039999999</v>
      </c>
      <c r="I358" s="20">
        <v>0.57238758410000001</v>
      </c>
      <c r="J358" s="20">
        <v>3221.2966609999999</v>
      </c>
      <c r="K358" s="20">
        <v>481.33064180000002</v>
      </c>
      <c r="L358" s="20">
        <v>823.68912839999996</v>
      </c>
      <c r="M358" s="20">
        <v>143.238542</v>
      </c>
    </row>
    <row r="359" spans="1:13" x14ac:dyDescent="0.25">
      <c r="A359" s="112"/>
      <c r="B359" s="95"/>
      <c r="C359" s="7" t="s">
        <v>32</v>
      </c>
      <c r="D359" s="5">
        <f>AVERAGE(D$356:D$358)</f>
        <v>8.8272098299999993</v>
      </c>
      <c r="E359" s="5">
        <f t="shared" ref="E359:M359" si="162">AVERAGE(E$356:E$358)</f>
        <v>14.411479989999998</v>
      </c>
      <c r="F359" s="5">
        <f t="shared" si="162"/>
        <v>0.41399624186666673</v>
      </c>
      <c r="G359" s="5">
        <f t="shared" si="162"/>
        <v>1.7468414790000001E-2</v>
      </c>
      <c r="H359" s="5">
        <f t="shared" si="162"/>
        <v>9.2019621906666664</v>
      </c>
      <c r="I359" s="5">
        <f t="shared" si="162"/>
        <v>0.59584395553333325</v>
      </c>
      <c r="J359" s="5">
        <f t="shared" si="162"/>
        <v>8090.3009439999996</v>
      </c>
      <c r="K359" s="5">
        <f t="shared" si="162"/>
        <v>934.79181346666667</v>
      </c>
      <c r="L359" s="5">
        <f t="shared" si="162"/>
        <v>1287.2835951</v>
      </c>
      <c r="M359" s="5">
        <f t="shared" si="162"/>
        <v>286.41183536666671</v>
      </c>
    </row>
    <row r="360" spans="1:13" x14ac:dyDescent="0.25">
      <c r="A360" s="112"/>
      <c r="B360" s="95"/>
      <c r="C360" s="8" t="s">
        <v>33</v>
      </c>
      <c r="D360" s="6">
        <f>_xlfn.STDEV.P(D$356:D$358)</f>
        <v>5.120588945513588</v>
      </c>
      <c r="E360" s="6">
        <f t="shared" ref="E360:M360" si="163">_xlfn.STDEV.P(E$356:E$358)</f>
        <v>1.5965083388200882</v>
      </c>
      <c r="F360" s="6">
        <f t="shared" si="163"/>
        <v>0.18093137778174365</v>
      </c>
      <c r="G360" s="6">
        <f t="shared" si="163"/>
        <v>2.2967331586731021E-4</v>
      </c>
      <c r="H360" s="6">
        <f t="shared" si="163"/>
        <v>0.61044590631900519</v>
      </c>
      <c r="I360" s="6">
        <f t="shared" si="163"/>
        <v>1.7632704059649909E-2</v>
      </c>
      <c r="J360" s="6">
        <f t="shared" si="163"/>
        <v>3501.4235503129771</v>
      </c>
      <c r="K360" s="6">
        <f t="shared" si="163"/>
        <v>385.1065427363643</v>
      </c>
      <c r="L360" s="6">
        <f t="shared" si="163"/>
        <v>824.64534870934722</v>
      </c>
      <c r="M360" s="6">
        <f t="shared" si="163"/>
        <v>145.93922671841804</v>
      </c>
    </row>
    <row r="361" spans="1:13" x14ac:dyDescent="0.25">
      <c r="A361" s="112"/>
      <c r="B361" s="95">
        <v>83</v>
      </c>
      <c r="C361" s="22" t="s">
        <v>139</v>
      </c>
      <c r="D361" s="20">
        <v>11.44682922</v>
      </c>
      <c r="E361" s="20">
        <v>45.927252420000002</v>
      </c>
      <c r="F361" s="20">
        <v>0.54679394930000003</v>
      </c>
      <c r="G361" s="20">
        <v>1.7507541290000001E-2</v>
      </c>
      <c r="H361" s="20">
        <v>7.8754079680000002</v>
      </c>
      <c r="I361" s="20">
        <v>0.46795284149999999</v>
      </c>
      <c r="J361" s="20">
        <v>6294.9964849999997</v>
      </c>
      <c r="K361" s="20">
        <v>349.79806780000001</v>
      </c>
      <c r="L361" s="20">
        <v>1345.9461100000001</v>
      </c>
      <c r="M361" s="20">
        <v>225.82438289999999</v>
      </c>
    </row>
    <row r="362" spans="1:13" x14ac:dyDescent="0.25">
      <c r="A362" s="112"/>
      <c r="B362" s="95"/>
      <c r="C362" s="7" t="s">
        <v>32</v>
      </c>
      <c r="D362" s="5">
        <f>AVERAGE(D$361:D$361)</f>
        <v>11.44682922</v>
      </c>
      <c r="E362" s="5">
        <f t="shared" ref="E362:M362" si="164">AVERAGE(E$361:E$361)</f>
        <v>45.927252420000002</v>
      </c>
      <c r="F362" s="5">
        <f t="shared" si="164"/>
        <v>0.54679394930000003</v>
      </c>
      <c r="G362" s="5">
        <f t="shared" si="164"/>
        <v>1.7507541290000001E-2</v>
      </c>
      <c r="H362" s="5">
        <f t="shared" si="164"/>
        <v>7.8754079680000002</v>
      </c>
      <c r="I362" s="5">
        <f t="shared" si="164"/>
        <v>0.46795284149999999</v>
      </c>
      <c r="J362" s="5">
        <f t="shared" si="164"/>
        <v>6294.9964849999997</v>
      </c>
      <c r="K362" s="5">
        <f t="shared" si="164"/>
        <v>349.79806780000001</v>
      </c>
      <c r="L362" s="5">
        <f t="shared" si="164"/>
        <v>1345.9461100000001</v>
      </c>
      <c r="M362" s="5">
        <f t="shared" si="164"/>
        <v>225.82438289999999</v>
      </c>
    </row>
    <row r="363" spans="1:13" x14ac:dyDescent="0.25">
      <c r="A363" s="112"/>
      <c r="B363" s="95"/>
      <c r="C363" s="8" t="s">
        <v>33</v>
      </c>
      <c r="D363" s="6">
        <f>_xlfn.STDEV.P(D$361:D$361)</f>
        <v>0</v>
      </c>
      <c r="E363" s="6">
        <f t="shared" ref="E363:M363" si="165">_xlfn.STDEV.P(E$361:E$361)</f>
        <v>0</v>
      </c>
      <c r="F363" s="6">
        <f t="shared" si="165"/>
        <v>0</v>
      </c>
      <c r="G363" s="6">
        <f t="shared" si="165"/>
        <v>0</v>
      </c>
      <c r="H363" s="6">
        <f t="shared" si="165"/>
        <v>0</v>
      </c>
      <c r="I363" s="6">
        <f t="shared" si="165"/>
        <v>0</v>
      </c>
      <c r="J363" s="6">
        <f t="shared" si="165"/>
        <v>0</v>
      </c>
      <c r="K363" s="6">
        <f t="shared" si="165"/>
        <v>0</v>
      </c>
      <c r="L363" s="6">
        <f t="shared" si="165"/>
        <v>0</v>
      </c>
      <c r="M363" s="6">
        <f t="shared" si="165"/>
        <v>0</v>
      </c>
    </row>
    <row r="364" spans="1:13" x14ac:dyDescent="0.25">
      <c r="A364" s="112"/>
      <c r="B364" s="95">
        <v>84</v>
      </c>
      <c r="C364" s="22" t="s">
        <v>139</v>
      </c>
      <c r="D364" s="20">
        <v>18.554719989999999</v>
      </c>
      <c r="E364" s="20">
        <v>29.43701137</v>
      </c>
      <c r="F364" s="20">
        <v>0.62665801139999999</v>
      </c>
      <c r="G364" s="20">
        <v>1.762572972E-2</v>
      </c>
      <c r="H364" s="20">
        <v>10.22605823</v>
      </c>
      <c r="I364" s="20">
        <v>0.60702522329999997</v>
      </c>
      <c r="J364" s="20">
        <v>2851.0817710000001</v>
      </c>
      <c r="K364" s="20">
        <v>1115.2574300000001</v>
      </c>
      <c r="L364" s="20">
        <v>306.90374880000002</v>
      </c>
      <c r="M364" s="20">
        <v>309.08438419999999</v>
      </c>
    </row>
    <row r="365" spans="1:13" x14ac:dyDescent="0.25">
      <c r="A365" s="112"/>
      <c r="B365" s="95"/>
      <c r="C365" s="22" t="s">
        <v>140</v>
      </c>
      <c r="D365" s="20">
        <v>4.5734427149999997</v>
      </c>
      <c r="E365" s="20">
        <v>10.64993263</v>
      </c>
      <c r="F365" s="20">
        <v>0.2914529857</v>
      </c>
      <c r="G365" s="20">
        <v>1.7750164580000002E-2</v>
      </c>
      <c r="H365" s="20">
        <v>7.7664093740000002</v>
      </c>
      <c r="I365" s="20">
        <v>0.49049520629999999</v>
      </c>
      <c r="J365" s="20">
        <v>7596.8453650000001</v>
      </c>
      <c r="K365" s="20">
        <v>6014.5567540000002</v>
      </c>
      <c r="L365" s="20">
        <v>350.6082687</v>
      </c>
      <c r="M365" s="20">
        <v>1021.111123</v>
      </c>
    </row>
    <row r="366" spans="1:13" x14ac:dyDescent="0.25">
      <c r="A366" s="112"/>
      <c r="B366" s="95"/>
      <c r="C366" s="7" t="s">
        <v>32</v>
      </c>
      <c r="D366" s="5">
        <f>AVERAGE(D$364:D$365)</f>
        <v>11.564081352499999</v>
      </c>
      <c r="E366" s="5">
        <f t="shared" ref="E366:M366" si="166">AVERAGE(E$364:E$365)</f>
        <v>20.043472000000001</v>
      </c>
      <c r="F366" s="5">
        <f t="shared" si="166"/>
        <v>0.45905549855</v>
      </c>
      <c r="G366" s="5">
        <f t="shared" si="166"/>
        <v>1.7687947150000001E-2</v>
      </c>
      <c r="H366" s="5">
        <f t="shared" si="166"/>
        <v>8.996233801999999</v>
      </c>
      <c r="I366" s="5">
        <f t="shared" si="166"/>
        <v>0.54876021479999992</v>
      </c>
      <c r="J366" s="5">
        <f t="shared" si="166"/>
        <v>5223.9635680000001</v>
      </c>
      <c r="K366" s="5">
        <f t="shared" si="166"/>
        <v>3564.9070920000004</v>
      </c>
      <c r="L366" s="5">
        <f t="shared" si="166"/>
        <v>328.75600874999998</v>
      </c>
      <c r="M366" s="5">
        <f t="shared" si="166"/>
        <v>665.09775360000003</v>
      </c>
    </row>
    <row r="367" spans="1:13" x14ac:dyDescent="0.25">
      <c r="A367" s="112"/>
      <c r="B367" s="95"/>
      <c r="C367" s="8" t="s">
        <v>33</v>
      </c>
      <c r="D367" s="6">
        <f>_xlfn.STDEV.P(D$364:D$365)</f>
        <v>6.9906386375000009</v>
      </c>
      <c r="E367" s="6">
        <f t="shared" ref="E367:M367" si="167">_xlfn.STDEV.P(E$364:E$365)</f>
        <v>9.3935393699999992</v>
      </c>
      <c r="F367" s="6">
        <f t="shared" si="167"/>
        <v>0.16760251285</v>
      </c>
      <c r="G367" s="6">
        <f t="shared" si="167"/>
        <v>6.2217430000000712E-5</v>
      </c>
      <c r="H367" s="6">
        <f t="shared" si="167"/>
        <v>1.2298244280000075</v>
      </c>
      <c r="I367" s="6">
        <f t="shared" si="167"/>
        <v>5.8265008500000812E-2</v>
      </c>
      <c r="J367" s="6">
        <f t="shared" si="167"/>
        <v>2372.8817969999991</v>
      </c>
      <c r="K367" s="6">
        <f t="shared" si="167"/>
        <v>2449.6496619999998</v>
      </c>
      <c r="L367" s="6">
        <f t="shared" si="167"/>
        <v>21.85225994999999</v>
      </c>
      <c r="M367" s="6">
        <f t="shared" si="167"/>
        <v>356.01336940000004</v>
      </c>
    </row>
    <row r="368" spans="1:13" x14ac:dyDescent="0.25">
      <c r="A368" s="112"/>
      <c r="B368" s="95">
        <v>85</v>
      </c>
      <c r="C368" s="22" t="s">
        <v>139</v>
      </c>
      <c r="D368" s="20">
        <v>10.774102040000001</v>
      </c>
      <c r="E368" s="20">
        <v>185.8649035</v>
      </c>
      <c r="F368" s="20">
        <v>0.67111896520000003</v>
      </c>
      <c r="G368" s="20">
        <v>1.6032322009999999E-2</v>
      </c>
      <c r="H368" s="20">
        <v>10.957414549999999</v>
      </c>
      <c r="I368" s="20">
        <v>0.69043740620000005</v>
      </c>
      <c r="J368" s="20">
        <v>3742.931783</v>
      </c>
      <c r="K368" s="20">
        <v>1289.5060880000001</v>
      </c>
      <c r="L368" s="20">
        <v>890.05563910000001</v>
      </c>
      <c r="M368" s="20">
        <v>276.01486979999999</v>
      </c>
    </row>
    <row r="369" spans="1:13" x14ac:dyDescent="0.25">
      <c r="A369" s="112"/>
      <c r="B369" s="95"/>
      <c r="C369" s="22" t="s">
        <v>140</v>
      </c>
      <c r="D369" s="20">
        <v>33.0317358</v>
      </c>
      <c r="E369" s="20">
        <v>22.830057310000001</v>
      </c>
      <c r="F369" s="20">
        <v>0.20319392050000001</v>
      </c>
      <c r="G369" s="20">
        <v>1.703868071E-2</v>
      </c>
      <c r="H369" s="20">
        <v>12.334686270000001</v>
      </c>
      <c r="I369" s="20">
        <v>0.73649977200000005</v>
      </c>
      <c r="J369" s="20">
        <v>2038.5169579999999</v>
      </c>
      <c r="K369" s="20">
        <v>2214.1061599999998</v>
      </c>
      <c r="L369" s="20">
        <v>304.99194369999998</v>
      </c>
      <c r="M369" s="20">
        <v>426.44068149999998</v>
      </c>
    </row>
    <row r="370" spans="1:13" x14ac:dyDescent="0.25">
      <c r="A370" s="112"/>
      <c r="B370" s="95"/>
      <c r="C370" s="7" t="s">
        <v>32</v>
      </c>
      <c r="D370" s="5">
        <f>AVERAGE(D$368:D$369)</f>
        <v>21.902918920000001</v>
      </c>
      <c r="E370" s="5">
        <f t="shared" ref="E370:M370" si="168">AVERAGE(E$368:E$369)</f>
        <v>104.347480405</v>
      </c>
      <c r="F370" s="5">
        <f t="shared" si="168"/>
        <v>0.43715644284999999</v>
      </c>
      <c r="G370" s="5">
        <f t="shared" si="168"/>
        <v>1.653550136E-2</v>
      </c>
      <c r="H370" s="5">
        <f t="shared" si="168"/>
        <v>11.646050410000001</v>
      </c>
      <c r="I370" s="5">
        <f t="shared" si="168"/>
        <v>0.71346858910000011</v>
      </c>
      <c r="J370" s="5">
        <f t="shared" si="168"/>
        <v>2890.7243705000001</v>
      </c>
      <c r="K370" s="5">
        <f t="shared" si="168"/>
        <v>1751.806124</v>
      </c>
      <c r="L370" s="5">
        <f t="shared" si="168"/>
        <v>597.52379139999994</v>
      </c>
      <c r="M370" s="5">
        <f t="shared" si="168"/>
        <v>351.22777565000001</v>
      </c>
    </row>
    <row r="371" spans="1:13" x14ac:dyDescent="0.25">
      <c r="A371" s="113"/>
      <c r="B371" s="98"/>
      <c r="C371" s="10" t="s">
        <v>33</v>
      </c>
      <c r="D371" s="21">
        <f>_xlfn.STDEV.P(D$368:D$369)</f>
        <v>11.128816879999999</v>
      </c>
      <c r="E371" s="11">
        <f t="shared" ref="E371:M371" si="169">_xlfn.STDEV.P(E$368:E$369)</f>
        <v>81.517423094999998</v>
      </c>
      <c r="F371" s="11">
        <f t="shared" si="169"/>
        <v>0.23396252235000001</v>
      </c>
      <c r="G371" s="11">
        <f t="shared" si="169"/>
        <v>5.0317935000000064E-4</v>
      </c>
      <c r="H371" s="11">
        <f t="shared" si="169"/>
        <v>0.68863586000000065</v>
      </c>
      <c r="I371" s="11">
        <f t="shared" si="169"/>
        <v>2.3031182899999999E-2</v>
      </c>
      <c r="J371" s="11">
        <f t="shared" si="169"/>
        <v>852.20741249999924</v>
      </c>
      <c r="K371" s="11">
        <f t="shared" si="169"/>
        <v>462.30003599999981</v>
      </c>
      <c r="L371" s="11">
        <f t="shared" si="169"/>
        <v>292.53184770000013</v>
      </c>
      <c r="M371" s="11">
        <f t="shared" si="169"/>
        <v>75.212905849999871</v>
      </c>
    </row>
    <row r="372" spans="1:13" ht="14.45" customHeight="1" x14ac:dyDescent="0.25">
      <c r="A372" s="111" t="s">
        <v>142</v>
      </c>
      <c r="B372" s="114">
        <v>86</v>
      </c>
      <c r="C372" s="15" t="s">
        <v>143</v>
      </c>
      <c r="D372" s="14">
        <v>17.359525040000001</v>
      </c>
      <c r="E372" s="14">
        <v>12.8865569</v>
      </c>
      <c r="F372" s="14">
        <v>0.2132837517</v>
      </c>
      <c r="G372" s="14">
        <v>1.7431891630000002E-2</v>
      </c>
      <c r="H372" s="14">
        <v>3.3634742599999998</v>
      </c>
      <c r="I372" s="14">
        <v>0.22517945380000001</v>
      </c>
      <c r="J372" s="14">
        <v>654.6969421</v>
      </c>
      <c r="K372" s="14">
        <v>1147.0678</v>
      </c>
      <c r="L372" s="14">
        <v>83.357757149999998</v>
      </c>
      <c r="M372" s="14">
        <v>123.32031480000001</v>
      </c>
    </row>
    <row r="373" spans="1:13" x14ac:dyDescent="0.25">
      <c r="A373" s="112"/>
      <c r="B373" s="95"/>
      <c r="C373" s="15" t="s">
        <v>144</v>
      </c>
      <c r="D373" s="14">
        <v>17.993991950000002</v>
      </c>
      <c r="E373" s="14">
        <v>547.44554270000003</v>
      </c>
      <c r="F373" s="14">
        <v>2.6562886040000002</v>
      </c>
      <c r="G373" s="14">
        <v>1.635151869E-2</v>
      </c>
      <c r="H373" s="14">
        <v>15.77247873</v>
      </c>
      <c r="I373" s="14">
        <v>1.114181713</v>
      </c>
      <c r="J373" s="14">
        <v>3553.5187129999999</v>
      </c>
      <c r="K373" s="14">
        <v>3875.425393</v>
      </c>
      <c r="L373" s="14">
        <v>1418.0493019999999</v>
      </c>
      <c r="M373" s="14">
        <v>1292.803275</v>
      </c>
    </row>
    <row r="374" spans="1:13" x14ac:dyDescent="0.25">
      <c r="A374" s="112"/>
      <c r="B374" s="95"/>
      <c r="C374" s="15" t="s">
        <v>145</v>
      </c>
      <c r="D374" s="14">
        <v>8.7828514579999997</v>
      </c>
      <c r="E374" s="14">
        <v>14.63289488</v>
      </c>
      <c r="F374" s="14">
        <v>0.25164642790000002</v>
      </c>
      <c r="G374" s="14">
        <v>1.784356472E-2</v>
      </c>
      <c r="H374" s="14">
        <v>5.8414470759999997</v>
      </c>
      <c r="I374" s="14">
        <v>0.33906993460000001</v>
      </c>
      <c r="J374" s="14">
        <v>1915.805059</v>
      </c>
      <c r="K374" s="14">
        <v>2637.3509760000002</v>
      </c>
      <c r="L374" s="14">
        <v>144.79466189999999</v>
      </c>
      <c r="M374" s="14">
        <v>294.31338729999999</v>
      </c>
    </row>
    <row r="375" spans="1:13" x14ac:dyDescent="0.25">
      <c r="A375" s="112"/>
      <c r="B375" s="95"/>
      <c r="C375" s="7" t="s">
        <v>32</v>
      </c>
      <c r="D375" s="5">
        <f>AVERAGE(D$372:D$374)</f>
        <v>14.712122815999999</v>
      </c>
      <c r="E375" s="5">
        <f t="shared" ref="E375:M375" si="170">AVERAGE(E$372:E$374)</f>
        <v>191.65499815999999</v>
      </c>
      <c r="F375" s="5">
        <f t="shared" si="170"/>
        <v>1.0404062612</v>
      </c>
      <c r="G375" s="5">
        <f t="shared" si="170"/>
        <v>1.7208991679999997E-2</v>
      </c>
      <c r="H375" s="5">
        <f t="shared" si="170"/>
        <v>8.325800022000001</v>
      </c>
      <c r="I375" s="5">
        <f t="shared" si="170"/>
        <v>0.55947703380000002</v>
      </c>
      <c r="J375" s="5">
        <f t="shared" si="170"/>
        <v>2041.3402380333334</v>
      </c>
      <c r="K375" s="5">
        <f t="shared" si="170"/>
        <v>2553.2813896666667</v>
      </c>
      <c r="L375" s="5">
        <f t="shared" si="170"/>
        <v>548.73390701666665</v>
      </c>
      <c r="M375" s="5">
        <f t="shared" si="170"/>
        <v>570.14565903333335</v>
      </c>
    </row>
    <row r="376" spans="1:13" x14ac:dyDescent="0.25">
      <c r="A376" s="112"/>
      <c r="B376" s="95"/>
      <c r="C376" s="8" t="s">
        <v>33</v>
      </c>
      <c r="D376" s="6">
        <f>_xlfn.STDEV.P(D$372:D$374)</f>
        <v>4.2006214772396628</v>
      </c>
      <c r="E376" s="6">
        <f t="shared" ref="E376:M376" si="171">_xlfn.STDEV.P(E$372:E$374)</f>
        <v>251.58291689770647</v>
      </c>
      <c r="F376" s="6">
        <f t="shared" si="171"/>
        <v>1.1427086922632321</v>
      </c>
      <c r="G376" s="6">
        <f t="shared" si="171"/>
        <v>6.2918658053722669E-4</v>
      </c>
      <c r="H376" s="6">
        <f t="shared" si="171"/>
        <v>5.3618936427562067</v>
      </c>
      <c r="I376" s="6">
        <f t="shared" si="171"/>
        <v>0.39498162087958366</v>
      </c>
      <c r="J376" s="6">
        <f t="shared" si="171"/>
        <v>1186.7634489771333</v>
      </c>
      <c r="K376" s="6">
        <f t="shared" si="171"/>
        <v>1115.432520095495</v>
      </c>
      <c r="L376" s="6">
        <f t="shared" si="171"/>
        <v>615.21029753117034</v>
      </c>
      <c r="M376" s="6">
        <f t="shared" si="171"/>
        <v>515.74230008581947</v>
      </c>
    </row>
    <row r="377" spans="1:13" x14ac:dyDescent="0.25">
      <c r="A377" s="112"/>
      <c r="B377" s="95">
        <v>87</v>
      </c>
      <c r="C377" s="15" t="s">
        <v>146</v>
      </c>
      <c r="D377" s="14">
        <v>20.508581549999999</v>
      </c>
      <c r="E377" s="14">
        <v>29.43701137</v>
      </c>
      <c r="F377" s="14">
        <v>0.18338123579999999</v>
      </c>
      <c r="G377" s="14">
        <v>1.8151277519999998E-2</v>
      </c>
      <c r="H377" s="14">
        <v>12.219166039999999</v>
      </c>
      <c r="I377" s="14">
        <v>0.67646901459999997</v>
      </c>
      <c r="J377" s="14">
        <v>4432.4977760000002</v>
      </c>
      <c r="K377" s="14">
        <v>4439.8460429999996</v>
      </c>
      <c r="L377" s="14">
        <v>1197.3690039999999</v>
      </c>
      <c r="M377" s="14">
        <v>4530.6091980000001</v>
      </c>
    </row>
    <row r="378" spans="1:13" x14ac:dyDescent="0.25">
      <c r="A378" s="112"/>
      <c r="B378" s="95"/>
      <c r="C378" s="15" t="s">
        <v>147</v>
      </c>
      <c r="D378" s="14">
        <v>13.98163941</v>
      </c>
      <c r="E378" s="14">
        <v>18.867613290000001</v>
      </c>
      <c r="F378" s="14">
        <v>0.19849826640000001</v>
      </c>
      <c r="G378" s="14">
        <v>1.7588523169999998E-2</v>
      </c>
      <c r="H378" s="14">
        <v>28.838716600000001</v>
      </c>
      <c r="I378" s="14">
        <v>1.7858750299999999</v>
      </c>
      <c r="J378" s="14">
        <v>4254.6467439999997</v>
      </c>
      <c r="K378" s="14">
        <v>4124.8579739999996</v>
      </c>
      <c r="L378" s="14">
        <v>800.91067980000003</v>
      </c>
      <c r="M378" s="14">
        <v>982.44805199999996</v>
      </c>
    </row>
    <row r="379" spans="1:13" x14ac:dyDescent="0.25">
      <c r="A379" s="112"/>
      <c r="B379" s="95"/>
      <c r="C379" s="15" t="s">
        <v>148</v>
      </c>
      <c r="D379" s="14">
        <v>17.91283954</v>
      </c>
      <c r="E379" s="14">
        <v>18.867613290000001</v>
      </c>
      <c r="F379" s="14">
        <v>0.13481304559999999</v>
      </c>
      <c r="G379" s="14">
        <v>1.822809358E-2</v>
      </c>
      <c r="H379" s="14">
        <v>9.4974679089999992</v>
      </c>
      <c r="I379" s="14">
        <v>0.51564290239999999</v>
      </c>
      <c r="J379" s="14">
        <v>3572.2223490000001</v>
      </c>
      <c r="K379" s="14">
        <v>2826.671746</v>
      </c>
      <c r="L379" s="14">
        <v>1391.3832560000001</v>
      </c>
      <c r="M379" s="14">
        <v>825.15305660000001</v>
      </c>
    </row>
    <row r="380" spans="1:13" x14ac:dyDescent="0.25">
      <c r="A380" s="112"/>
      <c r="B380" s="95"/>
      <c r="C380" s="7" t="s">
        <v>32</v>
      </c>
      <c r="D380" s="5">
        <f>AVERAGE(D$377:D$379)</f>
        <v>17.467686833333335</v>
      </c>
      <c r="E380" s="5">
        <f t="shared" ref="E380:M380" si="172">AVERAGE(E$377:E$379)</f>
        <v>22.390745983333336</v>
      </c>
      <c r="F380" s="5">
        <f t="shared" si="172"/>
        <v>0.17223084926666665</v>
      </c>
      <c r="G380" s="5">
        <f t="shared" si="172"/>
        <v>1.7989298089999998E-2</v>
      </c>
      <c r="H380" s="5">
        <f t="shared" si="172"/>
        <v>16.851783516333334</v>
      </c>
      <c r="I380" s="5">
        <f t="shared" si="172"/>
        <v>0.99266231566666663</v>
      </c>
      <c r="J380" s="5">
        <f t="shared" si="172"/>
        <v>4086.4556229999998</v>
      </c>
      <c r="K380" s="5">
        <f t="shared" si="172"/>
        <v>3797.1252543333335</v>
      </c>
      <c r="L380" s="5">
        <f t="shared" si="172"/>
        <v>1129.8876465999999</v>
      </c>
      <c r="M380" s="5">
        <f t="shared" si="172"/>
        <v>2112.7367688666668</v>
      </c>
    </row>
    <row r="381" spans="1:13" x14ac:dyDescent="0.25">
      <c r="A381" s="112"/>
      <c r="B381" s="95"/>
      <c r="C381" s="8" t="s">
        <v>33</v>
      </c>
      <c r="D381" s="6">
        <f>_xlfn.STDEV.P(D$377:D$379)</f>
        <v>2.6831404639484582</v>
      </c>
      <c r="E381" s="6">
        <f t="shared" ref="E381:M381" si="173">_xlfn.STDEV.P(E$377:E$379)</f>
        <v>4.9824620369520387</v>
      </c>
      <c r="F381" s="6">
        <f t="shared" si="173"/>
        <v>2.7168611508727708E-2</v>
      </c>
      <c r="G381" s="6">
        <f t="shared" si="173"/>
        <v>2.8512053491372858E-4</v>
      </c>
      <c r="H381" s="6">
        <f t="shared" si="173"/>
        <v>8.5485606485653083</v>
      </c>
      <c r="I381" s="6">
        <f t="shared" si="173"/>
        <v>0.56471589743656814</v>
      </c>
      <c r="J381" s="6">
        <f t="shared" si="173"/>
        <v>370.796118698165</v>
      </c>
      <c r="K381" s="6">
        <f t="shared" si="173"/>
        <v>698.15918900130464</v>
      </c>
      <c r="L381" s="6">
        <f t="shared" si="173"/>
        <v>245.73666936848721</v>
      </c>
      <c r="M381" s="6">
        <f t="shared" si="173"/>
        <v>1710.899518102844</v>
      </c>
    </row>
    <row r="382" spans="1:13" x14ac:dyDescent="0.25">
      <c r="A382" s="112"/>
      <c r="B382" s="95">
        <v>88</v>
      </c>
      <c r="C382" s="15" t="s">
        <v>149</v>
      </c>
      <c r="D382" s="14">
        <v>14.970336509999999</v>
      </c>
      <c r="E382" s="14">
        <v>18.867613290000001</v>
      </c>
      <c r="F382" s="14">
        <v>0.2391463522</v>
      </c>
      <c r="G382" s="14">
        <v>1.8271095049999998E-2</v>
      </c>
      <c r="H382" s="14">
        <v>14.01272739</v>
      </c>
      <c r="I382" s="14">
        <v>0.9216359167</v>
      </c>
      <c r="J382" s="14">
        <v>6026.5506800000003</v>
      </c>
      <c r="K382" s="14">
        <v>4846.9477040000002</v>
      </c>
      <c r="L382" s="14">
        <v>1764.747867</v>
      </c>
      <c r="M382" s="14">
        <v>937.86640339999997</v>
      </c>
    </row>
    <row r="383" spans="1:13" x14ac:dyDescent="0.25">
      <c r="A383" s="112"/>
      <c r="B383" s="95"/>
      <c r="C383" s="15" t="s">
        <v>150</v>
      </c>
      <c r="D383" s="14">
        <v>12.761905199999999</v>
      </c>
      <c r="E383" s="14">
        <v>14.63289488</v>
      </c>
      <c r="F383" s="14">
        <v>0.16626201960000001</v>
      </c>
      <c r="G383" s="14">
        <v>1.8442557700000001E-2</v>
      </c>
      <c r="H383" s="14">
        <v>7.5061821789999996</v>
      </c>
      <c r="I383" s="14">
        <v>0.46883442749999998</v>
      </c>
      <c r="J383" s="14">
        <v>4956.4940690000003</v>
      </c>
      <c r="K383" s="14">
        <v>2046.722066</v>
      </c>
      <c r="L383" s="14">
        <v>709.74765739999998</v>
      </c>
      <c r="M383" s="14">
        <v>428.75322469999998</v>
      </c>
    </row>
    <row r="384" spans="1:13" x14ac:dyDescent="0.25">
      <c r="A384" s="112"/>
      <c r="B384" s="95"/>
      <c r="C384" s="15" t="s">
        <v>151</v>
      </c>
      <c r="D384" s="14">
        <v>21.521056210000001</v>
      </c>
      <c r="E384" s="14">
        <v>11.34863266</v>
      </c>
      <c r="F384" s="14">
        <v>0.2554346622</v>
      </c>
      <c r="G384" s="14">
        <v>1.8916110159999999E-2</v>
      </c>
      <c r="H384" s="14">
        <v>7.0496828430000003</v>
      </c>
      <c r="I384" s="14">
        <v>0.43513041050000001</v>
      </c>
      <c r="J384" s="14">
        <v>4788.7228910000003</v>
      </c>
      <c r="K384" s="14">
        <v>1819.5624909999999</v>
      </c>
      <c r="L384" s="14">
        <v>475.99464519999998</v>
      </c>
      <c r="M384" s="14">
        <v>258.43542100000002</v>
      </c>
    </row>
    <row r="385" spans="1:13" x14ac:dyDescent="0.25">
      <c r="A385" s="112"/>
      <c r="B385" s="95"/>
      <c r="C385" s="7" t="s">
        <v>32</v>
      </c>
      <c r="D385" s="5">
        <f>AVERAGE(D$382:D$384)</f>
        <v>16.417765973333331</v>
      </c>
      <c r="E385" s="5">
        <f t="shared" ref="E385:M385" si="174">AVERAGE(E$382:E$384)</f>
        <v>14.949713610000002</v>
      </c>
      <c r="F385" s="5">
        <f t="shared" si="174"/>
        <v>0.22028101133333333</v>
      </c>
      <c r="G385" s="5">
        <f t="shared" si="174"/>
        <v>1.8543254303333333E-2</v>
      </c>
      <c r="H385" s="5">
        <f t="shared" si="174"/>
        <v>9.5228641373333343</v>
      </c>
      <c r="I385" s="5">
        <f t="shared" si="174"/>
        <v>0.60853358489999998</v>
      </c>
      <c r="J385" s="5">
        <f t="shared" si="174"/>
        <v>5257.2558800000006</v>
      </c>
      <c r="K385" s="5">
        <f t="shared" si="174"/>
        <v>2904.410753666667</v>
      </c>
      <c r="L385" s="5">
        <f t="shared" si="174"/>
        <v>983.49672320000002</v>
      </c>
      <c r="M385" s="5">
        <f t="shared" si="174"/>
        <v>541.68501636666667</v>
      </c>
    </row>
    <row r="386" spans="1:13" x14ac:dyDescent="0.25">
      <c r="A386" s="112"/>
      <c r="B386" s="95"/>
      <c r="C386" s="8" t="s">
        <v>33</v>
      </c>
      <c r="D386" s="6">
        <f>_xlfn.STDEV.P(D$382:D$384)</f>
        <v>3.7194955430801993</v>
      </c>
      <c r="E386" s="6">
        <f t="shared" ref="E386:M386" si="175">_xlfn.STDEV.P(E$382:E$384)</f>
        <v>3.0777749548808657</v>
      </c>
      <c r="F386" s="6">
        <f t="shared" si="175"/>
        <v>3.8771689513341819E-2</v>
      </c>
      <c r="G386" s="6">
        <f t="shared" si="175"/>
        <v>2.7278315866176089E-4</v>
      </c>
      <c r="H386" s="6">
        <f t="shared" si="175"/>
        <v>3.1802779681108544</v>
      </c>
      <c r="I386" s="6">
        <f t="shared" si="175"/>
        <v>0.22182394343928419</v>
      </c>
      <c r="J386" s="6">
        <f t="shared" si="175"/>
        <v>548.26858322185637</v>
      </c>
      <c r="K386" s="6">
        <f t="shared" si="175"/>
        <v>1376.7080834818219</v>
      </c>
      <c r="L386" s="6">
        <f t="shared" si="175"/>
        <v>560.60986431132847</v>
      </c>
      <c r="M386" s="6">
        <f t="shared" si="175"/>
        <v>288.64257844612348</v>
      </c>
    </row>
    <row r="387" spans="1:13" x14ac:dyDescent="0.25">
      <c r="A387" s="112"/>
      <c r="B387" s="95">
        <v>89</v>
      </c>
      <c r="C387" s="15" t="s">
        <v>152</v>
      </c>
      <c r="D387" s="14">
        <v>14.235811480000001</v>
      </c>
      <c r="E387" s="14">
        <v>25.923901260000001</v>
      </c>
      <c r="F387" s="14">
        <v>0.5145157776</v>
      </c>
      <c r="G387" s="14">
        <v>1.8732273859999999E-2</v>
      </c>
      <c r="H387" s="14">
        <v>17.3216608</v>
      </c>
      <c r="I387" s="14">
        <v>1.1564720900000001</v>
      </c>
      <c r="J387" s="14">
        <v>4899.8955880000003</v>
      </c>
      <c r="K387" s="14">
        <v>833.10980080000002</v>
      </c>
      <c r="L387" s="14">
        <v>2897.7039129999998</v>
      </c>
      <c r="M387" s="14">
        <v>311.01370530000003</v>
      </c>
    </row>
    <row r="388" spans="1:13" x14ac:dyDescent="0.25">
      <c r="A388" s="112"/>
      <c r="B388" s="95"/>
      <c r="C388" s="15" t="s">
        <v>153</v>
      </c>
      <c r="D388" s="14">
        <v>12.04996218</v>
      </c>
      <c r="E388" s="14">
        <v>17.705992989999999</v>
      </c>
      <c r="F388" s="14">
        <v>0.28698697309999999</v>
      </c>
      <c r="G388" s="14">
        <v>1.715412731E-2</v>
      </c>
      <c r="H388" s="14">
        <v>14.31009798</v>
      </c>
      <c r="I388" s="14">
        <v>0.80827263589999998</v>
      </c>
      <c r="J388" s="14">
        <v>10343.37507</v>
      </c>
      <c r="K388" s="14">
        <v>915.30213839999999</v>
      </c>
      <c r="L388" s="14">
        <v>832.11505490000002</v>
      </c>
      <c r="M388" s="14">
        <v>224.0822718</v>
      </c>
    </row>
    <row r="389" spans="1:13" x14ac:dyDescent="0.25">
      <c r="A389" s="112"/>
      <c r="B389" s="95"/>
      <c r="C389" s="15" t="s">
        <v>154</v>
      </c>
      <c r="D389" s="14">
        <v>16.21820744</v>
      </c>
      <c r="E389" s="14">
        <v>10.64993263</v>
      </c>
      <c r="F389" s="14">
        <v>0.23424133</v>
      </c>
      <c r="G389" s="14">
        <v>1.6571482759999999E-2</v>
      </c>
      <c r="H389" s="14">
        <v>7.2629537449999999</v>
      </c>
      <c r="I389" s="14">
        <v>0.48067937249999998</v>
      </c>
      <c r="J389" s="14">
        <v>2907.660558</v>
      </c>
      <c r="K389" s="14">
        <v>3616.2430629999999</v>
      </c>
      <c r="L389" s="14">
        <v>339.09929699999998</v>
      </c>
      <c r="M389" s="14">
        <v>625.55606990000001</v>
      </c>
    </row>
    <row r="390" spans="1:13" x14ac:dyDescent="0.25">
      <c r="A390" s="112"/>
      <c r="B390" s="95"/>
      <c r="C390" s="7" t="s">
        <v>32</v>
      </c>
      <c r="D390" s="5">
        <f>AVERAGE(D$387:D$389)</f>
        <v>14.167993700000002</v>
      </c>
      <c r="E390" s="5">
        <f t="shared" ref="E390:M390" si="176">AVERAGE(E$387:E$389)</f>
        <v>18.093275626666667</v>
      </c>
      <c r="F390" s="5">
        <f t="shared" si="176"/>
        <v>0.3452480269</v>
      </c>
      <c r="G390" s="5">
        <f t="shared" si="176"/>
        <v>1.7485961309999999E-2</v>
      </c>
      <c r="H390" s="5">
        <f t="shared" si="176"/>
        <v>12.964904174999999</v>
      </c>
      <c r="I390" s="5">
        <f t="shared" si="176"/>
        <v>0.81514136613333343</v>
      </c>
      <c r="J390" s="5">
        <f t="shared" si="176"/>
        <v>6050.3104053333336</v>
      </c>
      <c r="K390" s="5">
        <f t="shared" si="176"/>
        <v>1788.2183340666668</v>
      </c>
      <c r="L390" s="5">
        <f t="shared" si="176"/>
        <v>1356.3060882999998</v>
      </c>
      <c r="M390" s="5">
        <f t="shared" si="176"/>
        <v>386.8840156666667</v>
      </c>
    </row>
    <row r="391" spans="1:13" x14ac:dyDescent="0.25">
      <c r="A391" s="112"/>
      <c r="B391" s="95"/>
      <c r="C391" s="8" t="s">
        <v>33</v>
      </c>
      <c r="D391" s="6">
        <f>_xlfn.STDEV.P(D$387:D$389)</f>
        <v>1.7023545606680905</v>
      </c>
      <c r="E391" s="6">
        <f t="shared" ref="E391:M391" si="177">_xlfn.STDEV.P(E$387:E$389)</f>
        <v>6.2415820808538394</v>
      </c>
      <c r="F391" s="6">
        <f t="shared" si="177"/>
        <v>0.12161196291699314</v>
      </c>
      <c r="G391" s="6">
        <f t="shared" si="177"/>
        <v>9.1281246599974458E-4</v>
      </c>
      <c r="H391" s="6">
        <f t="shared" si="177"/>
        <v>4.2151754953053855</v>
      </c>
      <c r="I391" s="6">
        <f t="shared" si="177"/>
        <v>0.2759339701785829</v>
      </c>
      <c r="J391" s="6">
        <f t="shared" si="177"/>
        <v>3142.7220966275845</v>
      </c>
      <c r="K391" s="6">
        <f t="shared" si="177"/>
        <v>1293.0441349218975</v>
      </c>
      <c r="L391" s="6">
        <f t="shared" si="177"/>
        <v>1108.3611249278058</v>
      </c>
      <c r="M391" s="6">
        <f t="shared" si="177"/>
        <v>172.45778350379095</v>
      </c>
    </row>
    <row r="392" spans="1:13" x14ac:dyDescent="0.25">
      <c r="A392" s="112"/>
      <c r="B392" s="95">
        <v>90</v>
      </c>
      <c r="C392" s="15" t="s">
        <v>155</v>
      </c>
      <c r="D392" s="14">
        <v>6.4631289169999997</v>
      </c>
      <c r="E392" s="14">
        <v>9.3789345130000008</v>
      </c>
      <c r="F392" s="14">
        <v>0.21233942989999999</v>
      </c>
      <c r="G392" s="14">
        <v>1.6153807950000001E-2</v>
      </c>
      <c r="H392" s="14">
        <v>10.37550804</v>
      </c>
      <c r="I392" s="14">
        <v>0.5614448863</v>
      </c>
      <c r="J392" s="14">
        <v>4747.4640900000004</v>
      </c>
      <c r="K392" s="14">
        <v>7298.7238660000003</v>
      </c>
      <c r="L392" s="14">
        <v>494.3367227</v>
      </c>
      <c r="M392" s="14">
        <v>656.9532074</v>
      </c>
    </row>
    <row r="393" spans="1:13" x14ac:dyDescent="0.25">
      <c r="A393" s="112"/>
      <c r="B393" s="95"/>
      <c r="C393" s="15" t="s">
        <v>156</v>
      </c>
      <c r="D393" s="14">
        <v>4.2640178329999996</v>
      </c>
      <c r="E393" s="14">
        <v>18.867613290000001</v>
      </c>
      <c r="F393" s="14">
        <v>0.1989215771</v>
      </c>
      <c r="G393" s="14">
        <v>1.7449146200000001E-2</v>
      </c>
      <c r="H393" s="14">
        <v>7.6191350059999996</v>
      </c>
      <c r="I393" s="14">
        <v>0.43168948800000001</v>
      </c>
      <c r="J393" s="14">
        <v>5957.8628310000004</v>
      </c>
      <c r="K393" s="14">
        <v>11689.84663</v>
      </c>
      <c r="L393" s="14">
        <v>862.91692520000004</v>
      </c>
      <c r="M393" s="14">
        <v>909.11746100000005</v>
      </c>
    </row>
    <row r="394" spans="1:13" x14ac:dyDescent="0.25">
      <c r="A394" s="112"/>
      <c r="B394" s="95"/>
      <c r="C394" s="15" t="s">
        <v>157</v>
      </c>
      <c r="D394" s="14">
        <v>7.5055299480000004</v>
      </c>
      <c r="E394" s="14">
        <v>16.61589004</v>
      </c>
      <c r="F394" s="14">
        <v>0.2235156123</v>
      </c>
      <c r="G394" s="14">
        <v>1.744587022E-2</v>
      </c>
      <c r="H394" s="14">
        <v>12.691618</v>
      </c>
      <c r="I394" s="14">
        <v>0.7518712541</v>
      </c>
      <c r="J394" s="14">
        <v>7941.6398429999999</v>
      </c>
      <c r="K394" s="14">
        <v>12099.5344</v>
      </c>
      <c r="L394" s="14">
        <v>3327.2978240000002</v>
      </c>
      <c r="M394" s="14">
        <v>2901.2621960000001</v>
      </c>
    </row>
    <row r="395" spans="1:13" x14ac:dyDescent="0.25">
      <c r="A395" s="112"/>
      <c r="B395" s="95"/>
      <c r="C395" s="23" t="s">
        <v>32</v>
      </c>
      <c r="D395" s="24">
        <f>AVERAGE(D$392:D$394)</f>
        <v>6.0775588993333329</v>
      </c>
      <c r="E395" s="24">
        <f t="shared" ref="E395:M395" si="178">AVERAGE(E$392:E$394)</f>
        <v>14.954145947666667</v>
      </c>
      <c r="F395" s="24">
        <f t="shared" si="178"/>
        <v>0.21159220643333332</v>
      </c>
      <c r="G395" s="24">
        <f t="shared" si="178"/>
        <v>1.7016274790000001E-2</v>
      </c>
      <c r="H395" s="24">
        <f t="shared" si="178"/>
        <v>10.228753681999999</v>
      </c>
      <c r="I395" s="24">
        <f t="shared" si="178"/>
        <v>0.58166854280000002</v>
      </c>
      <c r="J395" s="24">
        <f t="shared" si="178"/>
        <v>6215.6555880000005</v>
      </c>
      <c r="K395" s="24">
        <f t="shared" si="178"/>
        <v>10362.701632</v>
      </c>
      <c r="L395" s="24">
        <f t="shared" si="178"/>
        <v>1561.5171573</v>
      </c>
      <c r="M395" s="24">
        <f t="shared" si="178"/>
        <v>1489.1109548000002</v>
      </c>
    </row>
    <row r="396" spans="1:13" x14ac:dyDescent="0.25">
      <c r="A396" s="112"/>
      <c r="B396" s="95"/>
      <c r="C396" s="8" t="s">
        <v>33</v>
      </c>
      <c r="D396" s="6">
        <f>_xlfn.STDEV.P(D$392:D$394)</f>
        <v>1.3511349246258511</v>
      </c>
      <c r="E396" s="6">
        <f t="shared" ref="E396:M396" si="179">_xlfn.STDEV.P(E$392:E$394)</f>
        <v>4.0480284340714237</v>
      </c>
      <c r="F396" s="6">
        <f t="shared" si="179"/>
        <v>1.0054365520726567E-2</v>
      </c>
      <c r="G396" s="6">
        <f t="shared" si="179"/>
        <v>6.0985761758295049E-4</v>
      </c>
      <c r="H396" s="6">
        <f t="shared" si="179"/>
        <v>2.0734309026826043</v>
      </c>
      <c r="I396" s="6">
        <f t="shared" si="179"/>
        <v>0.13149356903768175</v>
      </c>
      <c r="J396" s="6">
        <f t="shared" si="179"/>
        <v>1316.6959948888523</v>
      </c>
      <c r="K396" s="6">
        <f t="shared" si="179"/>
        <v>2173.0057263505819</v>
      </c>
      <c r="L396" s="6">
        <f t="shared" si="179"/>
        <v>1257.6297450859315</v>
      </c>
      <c r="M396" s="6">
        <f t="shared" si="179"/>
        <v>1003.8343318547596</v>
      </c>
    </row>
    <row r="397" spans="1:13" x14ac:dyDescent="0.25">
      <c r="A397" s="112"/>
      <c r="B397" s="95">
        <v>91</v>
      </c>
      <c r="C397" s="15" t="s">
        <v>158</v>
      </c>
      <c r="D397" s="14">
        <v>13.30717523</v>
      </c>
      <c r="E397" s="14">
        <v>16.61589004</v>
      </c>
      <c r="F397" s="14">
        <v>0.25955905899999998</v>
      </c>
      <c r="G397" s="14">
        <v>1.8109756420000001E-2</v>
      </c>
      <c r="H397" s="14">
        <v>13.174230530000001</v>
      </c>
      <c r="I397" s="14">
        <v>0.83708914140000001</v>
      </c>
      <c r="J397" s="14">
        <v>11236.94405</v>
      </c>
      <c r="K397" s="14">
        <v>1727.589115</v>
      </c>
      <c r="L397" s="14">
        <v>2285.0733169999999</v>
      </c>
      <c r="M397" s="14">
        <v>203.67655730000001</v>
      </c>
    </row>
    <row r="398" spans="1:13" x14ac:dyDescent="0.25">
      <c r="A398" s="112"/>
      <c r="B398" s="95"/>
      <c r="C398" s="15" t="s">
        <v>159</v>
      </c>
      <c r="D398" s="14">
        <v>32.467000489999997</v>
      </c>
      <c r="E398" s="14">
        <v>452.42947299999997</v>
      </c>
      <c r="F398" s="14">
        <v>0.45748074179999998</v>
      </c>
      <c r="G398" s="14">
        <v>1.7722990939999999E-2</v>
      </c>
      <c r="H398" s="14">
        <v>16.041002720000002</v>
      </c>
      <c r="I398" s="14">
        <v>1.114067224</v>
      </c>
      <c r="J398" s="14">
        <v>4544.0015700000004</v>
      </c>
      <c r="K398" s="14">
        <v>1511.7290579999999</v>
      </c>
      <c r="L398" s="14">
        <v>4746.3392839999997</v>
      </c>
      <c r="M398" s="14">
        <v>295.50769609999998</v>
      </c>
    </row>
    <row r="399" spans="1:13" x14ac:dyDescent="0.25">
      <c r="A399" s="112"/>
      <c r="B399" s="95"/>
      <c r="C399" s="15" t="s">
        <v>160</v>
      </c>
      <c r="D399" s="14">
        <v>14.72057792</v>
      </c>
      <c r="E399" s="14">
        <v>16.61589004</v>
      </c>
      <c r="F399" s="14">
        <v>0.2141460211</v>
      </c>
      <c r="G399" s="14">
        <v>1.7813708639999998E-2</v>
      </c>
      <c r="H399" s="14">
        <v>9.4007877390000001</v>
      </c>
      <c r="I399" s="14">
        <v>0.58962005370000004</v>
      </c>
      <c r="J399" s="14">
        <v>6326.6744060000001</v>
      </c>
      <c r="K399" s="14">
        <v>5780.6751850000001</v>
      </c>
      <c r="L399" s="14">
        <v>2790.040309</v>
      </c>
      <c r="M399" s="14">
        <v>1784.3136030000001</v>
      </c>
    </row>
    <row r="400" spans="1:13" x14ac:dyDescent="0.25">
      <c r="A400" s="112"/>
      <c r="B400" s="95"/>
      <c r="C400" s="7" t="s">
        <v>32</v>
      </c>
      <c r="D400" s="5">
        <f>AVERAGE(D$397:D$399)</f>
        <v>20.164917880000001</v>
      </c>
      <c r="E400" s="5">
        <f t="shared" ref="E400:M400" si="180">AVERAGE(E$397:E$399)</f>
        <v>161.88708435999999</v>
      </c>
      <c r="F400" s="5">
        <f t="shared" si="180"/>
        <v>0.31039527396666666</v>
      </c>
      <c r="G400" s="5">
        <f t="shared" si="180"/>
        <v>1.7882151999999998E-2</v>
      </c>
      <c r="H400" s="5">
        <f t="shared" si="180"/>
        <v>12.872006996333335</v>
      </c>
      <c r="I400" s="5">
        <f t="shared" si="180"/>
        <v>0.84692547303333343</v>
      </c>
      <c r="J400" s="5">
        <f t="shared" si="180"/>
        <v>7369.2066753333338</v>
      </c>
      <c r="K400" s="5">
        <f t="shared" si="180"/>
        <v>3006.6644526666664</v>
      </c>
      <c r="L400" s="5">
        <f t="shared" si="180"/>
        <v>3273.8176366666667</v>
      </c>
      <c r="M400" s="5">
        <f t="shared" si="180"/>
        <v>761.16595213333346</v>
      </c>
    </row>
    <row r="401" spans="1:13" x14ac:dyDescent="0.25">
      <c r="A401" s="112"/>
      <c r="B401" s="95"/>
      <c r="C401" s="8" t="s">
        <v>33</v>
      </c>
      <c r="D401" s="6">
        <f>_xlfn.STDEV.P(D$397:D$399)</f>
        <v>8.7180026075729451</v>
      </c>
      <c r="E401" s="6">
        <f t="shared" ref="E401:M401" si="181">_xlfn.STDEV.P(E$397:E$399)</f>
        <v>205.44449322948134</v>
      </c>
      <c r="F401" s="6">
        <f t="shared" si="181"/>
        <v>0.10564464693376442</v>
      </c>
      <c r="G401" s="6">
        <f t="shared" si="181"/>
        <v>1.6514691293103312E-4</v>
      </c>
      <c r="H401" s="6">
        <f t="shared" si="181"/>
        <v>2.7192668186725943</v>
      </c>
      <c r="I401" s="6">
        <f t="shared" si="181"/>
        <v>0.21421760536725273</v>
      </c>
      <c r="J401" s="6">
        <f t="shared" si="181"/>
        <v>2830.0794935358394</v>
      </c>
      <c r="K401" s="6">
        <f t="shared" si="181"/>
        <v>1963.5003689631089</v>
      </c>
      <c r="L401" s="6">
        <f t="shared" si="181"/>
        <v>1061.4417607359464</v>
      </c>
      <c r="M401" s="6">
        <f t="shared" si="181"/>
        <v>724.44534006774666</v>
      </c>
    </row>
    <row r="402" spans="1:13" x14ac:dyDescent="0.25">
      <c r="A402" s="112"/>
      <c r="B402" s="95">
        <v>92</v>
      </c>
      <c r="C402" s="15" t="s">
        <v>161</v>
      </c>
      <c r="D402" s="14">
        <v>11.97646512</v>
      </c>
      <c r="E402" s="14">
        <v>33.426205009999997</v>
      </c>
      <c r="F402" s="14">
        <v>0.38376353540000002</v>
      </c>
      <c r="G402" s="14">
        <v>1.8336674059999999E-2</v>
      </c>
      <c r="H402" s="14">
        <v>9.2340186600000003</v>
      </c>
      <c r="I402" s="14">
        <v>0.47088782359999998</v>
      </c>
      <c r="J402" s="14">
        <v>8512.7379889999993</v>
      </c>
      <c r="K402" s="14">
        <v>2047.1157229999999</v>
      </c>
      <c r="L402" s="14">
        <v>1610.045071</v>
      </c>
      <c r="M402" s="14">
        <v>571.03968369999996</v>
      </c>
    </row>
    <row r="403" spans="1:13" x14ac:dyDescent="0.25">
      <c r="A403" s="112"/>
      <c r="B403" s="95"/>
      <c r="C403" s="15" t="s">
        <v>162</v>
      </c>
      <c r="D403" s="14">
        <v>8.1632192079999992</v>
      </c>
      <c r="E403" s="14">
        <v>16.61589004</v>
      </c>
      <c r="F403" s="14">
        <v>0.394216236</v>
      </c>
      <c r="G403" s="14">
        <v>1.7437516E-2</v>
      </c>
      <c r="H403" s="14">
        <v>6.0299365260000002</v>
      </c>
      <c r="I403" s="14">
        <v>0.39236017309999999</v>
      </c>
      <c r="J403" s="14">
        <v>3186.3765549999998</v>
      </c>
      <c r="K403" s="14">
        <v>9394.8974739999994</v>
      </c>
      <c r="L403" s="14">
        <v>621.36963730000002</v>
      </c>
      <c r="M403" s="14">
        <v>785.81970839999997</v>
      </c>
    </row>
    <row r="404" spans="1:13" x14ac:dyDescent="0.25">
      <c r="A404" s="112"/>
      <c r="B404" s="95"/>
      <c r="C404" s="15" t="s">
        <v>163</v>
      </c>
      <c r="D404" s="14">
        <v>7.4632083079999996</v>
      </c>
      <c r="E404" s="14">
        <v>22.830057310000001</v>
      </c>
      <c r="F404" s="14">
        <v>0.3641139954</v>
      </c>
      <c r="G404" s="14">
        <v>1.7031106840000001E-2</v>
      </c>
      <c r="H404" s="14">
        <v>8.2771567319999999</v>
      </c>
      <c r="I404" s="14">
        <v>0.48843438039999998</v>
      </c>
      <c r="J404" s="14">
        <v>10480.39553</v>
      </c>
      <c r="K404" s="14">
        <v>4351.7127620000001</v>
      </c>
      <c r="L404" s="14">
        <v>1264.732804</v>
      </c>
      <c r="M404" s="14">
        <v>857.1289395</v>
      </c>
    </row>
    <row r="405" spans="1:13" x14ac:dyDescent="0.25">
      <c r="A405" s="112"/>
      <c r="B405" s="95"/>
      <c r="C405" s="15" t="s">
        <v>164</v>
      </c>
      <c r="D405" s="14">
        <v>11.283553850000001</v>
      </c>
      <c r="E405" s="14">
        <v>135.27389600000001</v>
      </c>
      <c r="F405" s="14">
        <v>4.4881568969999996</v>
      </c>
      <c r="G405" s="14">
        <v>1.9807004329999999E-2</v>
      </c>
      <c r="H405" s="14">
        <v>3.3043237749999999</v>
      </c>
      <c r="I405" s="14">
        <v>0.34183227760000001</v>
      </c>
      <c r="J405" s="14">
        <v>1818.3830109999999</v>
      </c>
      <c r="K405" s="14">
        <v>3009.5393819999999</v>
      </c>
      <c r="L405" s="14">
        <v>239.17987020000001</v>
      </c>
      <c r="M405" s="14">
        <v>254.0423787</v>
      </c>
    </row>
    <row r="406" spans="1:13" x14ac:dyDescent="0.25">
      <c r="A406" s="112"/>
      <c r="B406" s="95"/>
      <c r="C406" s="7" t="s">
        <v>32</v>
      </c>
      <c r="D406" s="5">
        <f>AVERAGE(D$402:D$405)</f>
        <v>9.7216116214999992</v>
      </c>
      <c r="E406" s="5">
        <f t="shared" ref="E406:L406" si="182">AVERAGE(E$402:E$405)</f>
        <v>52.036512090000002</v>
      </c>
      <c r="F406" s="5">
        <f t="shared" si="182"/>
        <v>1.40756266595</v>
      </c>
      <c r="G406" s="5">
        <f t="shared" si="182"/>
        <v>1.8153075307500002E-2</v>
      </c>
      <c r="H406" s="5">
        <f t="shared" si="182"/>
        <v>6.7113589232499997</v>
      </c>
      <c r="I406" s="5">
        <f t="shared" si="182"/>
        <v>0.42337866367499999</v>
      </c>
      <c r="J406" s="5">
        <f t="shared" si="182"/>
        <v>5999.473271249999</v>
      </c>
      <c r="K406" s="5">
        <f t="shared" si="182"/>
        <v>4700.8163352499996</v>
      </c>
      <c r="L406" s="5">
        <f t="shared" si="182"/>
        <v>933.83184562500003</v>
      </c>
      <c r="M406" s="5">
        <f>AVERAGE(M$402:M$405)</f>
        <v>617.007677575</v>
      </c>
    </row>
    <row r="407" spans="1:13" x14ac:dyDescent="0.25">
      <c r="A407" s="113"/>
      <c r="B407" s="98"/>
      <c r="C407" s="10" t="s">
        <v>33</v>
      </c>
      <c r="D407" s="21">
        <f>_xlfn.STDEV.P(D$402:D$405)</f>
        <v>1.9399098088410833</v>
      </c>
      <c r="E407" s="11">
        <f t="shared" ref="E407:M407" si="183">_xlfn.STDEV.P(E$402:E$405)</f>
        <v>48.431505956912382</v>
      </c>
      <c r="F407" s="11">
        <f t="shared" si="183"/>
        <v>1.7786147412564115</v>
      </c>
      <c r="G407" s="11">
        <f t="shared" si="183"/>
        <v>1.065367082042797E-3</v>
      </c>
      <c r="H407" s="11">
        <f t="shared" si="183"/>
        <v>2.2851564448736732</v>
      </c>
      <c r="I407" s="11">
        <f t="shared" si="183"/>
        <v>5.9374502934397215E-2</v>
      </c>
      <c r="J407" s="11">
        <f t="shared" si="183"/>
        <v>3598.2701652940877</v>
      </c>
      <c r="K407" s="11">
        <f t="shared" si="183"/>
        <v>2831.0252433559763</v>
      </c>
      <c r="L407" s="11">
        <f t="shared" si="183"/>
        <v>535.47496884045484</v>
      </c>
      <c r="M407" s="11">
        <f t="shared" si="183"/>
        <v>234.52749669709576</v>
      </c>
    </row>
    <row r="408" spans="1:13" ht="14.45" customHeight="1" x14ac:dyDescent="0.25">
      <c r="A408" s="111" t="s">
        <v>165</v>
      </c>
      <c r="B408" s="114">
        <v>93</v>
      </c>
      <c r="C408" s="22" t="s">
        <v>166</v>
      </c>
      <c r="D408" s="20">
        <v>1.2724567739999999</v>
      </c>
      <c r="E408" s="20">
        <v>9.3789345130000008</v>
      </c>
      <c r="F408" s="20">
        <v>0.19280112299999999</v>
      </c>
      <c r="G408" s="20">
        <v>1.7939696000000002E-2</v>
      </c>
      <c r="H408" s="20">
        <v>8.6896563419999993</v>
      </c>
      <c r="I408" s="20">
        <v>0.57057310000000006</v>
      </c>
      <c r="J408" s="20" t="s">
        <v>58</v>
      </c>
      <c r="K408" s="20" t="s">
        <v>58</v>
      </c>
      <c r="L408" s="20" t="s">
        <v>58</v>
      </c>
      <c r="M408" s="20" t="s">
        <v>58</v>
      </c>
    </row>
    <row r="409" spans="1:13" x14ac:dyDescent="0.25">
      <c r="A409" s="112"/>
      <c r="B409" s="95"/>
      <c r="C409" s="22" t="s">
        <v>167</v>
      </c>
      <c r="D409" s="20">
        <v>2.1677211230000002</v>
      </c>
      <c r="E409" s="20">
        <v>8.8015026699999996</v>
      </c>
      <c r="F409" s="20">
        <v>0.33646590599999998</v>
      </c>
      <c r="G409" s="20">
        <v>1.9524667999999998E-2</v>
      </c>
      <c r="H409" s="20">
        <v>6.7276939799999997</v>
      </c>
      <c r="I409" s="20">
        <v>0.42190230400000001</v>
      </c>
      <c r="J409" s="20">
        <v>2587.0608240000001</v>
      </c>
      <c r="K409" s="20">
        <v>1996.727605</v>
      </c>
      <c r="L409" s="20">
        <v>98.305463320000001</v>
      </c>
      <c r="M409" s="20">
        <v>61.603842360000002</v>
      </c>
    </row>
    <row r="410" spans="1:13" x14ac:dyDescent="0.25">
      <c r="A410" s="112"/>
      <c r="B410" s="95"/>
      <c r="C410" s="22" t="s">
        <v>168</v>
      </c>
      <c r="D410" s="20">
        <v>1.5433462570000001</v>
      </c>
      <c r="E410" s="20">
        <v>12.8865569</v>
      </c>
      <c r="F410" s="20">
        <v>0.460727479</v>
      </c>
      <c r="G410" s="20">
        <v>1.8464082E-2</v>
      </c>
      <c r="H410" s="20">
        <v>17.61769073</v>
      </c>
      <c r="I410" s="20">
        <v>1.200675524</v>
      </c>
      <c r="J410" s="20" t="s">
        <v>58</v>
      </c>
      <c r="K410" s="20">
        <v>397.15088220000001</v>
      </c>
      <c r="L410" s="20" t="s">
        <v>58</v>
      </c>
      <c r="M410" s="20">
        <v>191.3281795</v>
      </c>
    </row>
    <row r="411" spans="1:13" x14ac:dyDescent="0.25">
      <c r="A411" s="112"/>
      <c r="B411" s="95"/>
      <c r="C411" s="7" t="s">
        <v>32</v>
      </c>
      <c r="D411" s="5">
        <f>AVERAGE(D$408:D$410)</f>
        <v>1.6611747179999998</v>
      </c>
      <c r="E411" s="5">
        <f t="shared" ref="E411:M411" si="184">AVERAGE(E$408:E$410)</f>
        <v>10.355664694333335</v>
      </c>
      <c r="F411" s="5">
        <f t="shared" si="184"/>
        <v>0.32999816933333331</v>
      </c>
      <c r="G411" s="5">
        <f t="shared" si="184"/>
        <v>1.8642815333333333E-2</v>
      </c>
      <c r="H411" s="5">
        <f t="shared" si="184"/>
        <v>11.011680350666666</v>
      </c>
      <c r="I411" s="5">
        <f t="shared" si="184"/>
        <v>0.73105030933333337</v>
      </c>
      <c r="J411" s="5">
        <f t="shared" si="184"/>
        <v>2587.0608240000001</v>
      </c>
      <c r="K411" s="5">
        <f t="shared" si="184"/>
        <v>1196.9392436000001</v>
      </c>
      <c r="L411" s="5">
        <f t="shared" si="184"/>
        <v>98.305463320000001</v>
      </c>
      <c r="M411" s="5">
        <f t="shared" si="184"/>
        <v>126.46601093000001</v>
      </c>
    </row>
    <row r="412" spans="1:13" x14ac:dyDescent="0.25">
      <c r="A412" s="112"/>
      <c r="B412" s="95"/>
      <c r="C412" s="8" t="s">
        <v>33</v>
      </c>
      <c r="D412" s="6">
        <f>_xlfn.STDEV.P(D$408:D$410)</f>
        <v>0.37486639692368728</v>
      </c>
      <c r="E412" s="6">
        <f t="shared" ref="E412:M412" si="185">_xlfn.STDEV.P(E$408:E$410)</f>
        <v>1.8050703404310462</v>
      </c>
      <c r="F412" s="6">
        <f t="shared" si="185"/>
        <v>0.10947604539518128</v>
      </c>
      <c r="G412" s="6">
        <f t="shared" si="185"/>
        <v>6.5928914421990942E-4</v>
      </c>
      <c r="H412" s="6">
        <f t="shared" si="185"/>
        <v>4.7393286392604184</v>
      </c>
      <c r="I412" s="6">
        <f t="shared" si="185"/>
        <v>0.33757629565660457</v>
      </c>
      <c r="J412" s="6">
        <f t="shared" si="185"/>
        <v>0</v>
      </c>
      <c r="K412" s="6">
        <f t="shared" si="185"/>
        <v>799.78836139999999</v>
      </c>
      <c r="L412" s="6">
        <f t="shared" si="185"/>
        <v>0</v>
      </c>
      <c r="M412" s="6">
        <f t="shared" si="185"/>
        <v>64.862168570000009</v>
      </c>
    </row>
    <row r="413" spans="1:13" x14ac:dyDescent="0.25">
      <c r="A413" s="112"/>
      <c r="B413" s="95">
        <v>94</v>
      </c>
      <c r="C413" s="22" t="s">
        <v>169</v>
      </c>
      <c r="D413" s="20">
        <v>7.110552244</v>
      </c>
      <c r="E413" s="20">
        <v>9.3789345130000008</v>
      </c>
      <c r="F413" s="20">
        <v>0.28939049500000003</v>
      </c>
      <c r="G413" s="20">
        <v>1.8118518E-2</v>
      </c>
      <c r="H413" s="20">
        <v>8.4273708369999998</v>
      </c>
      <c r="I413" s="20">
        <v>0.46648695699999998</v>
      </c>
      <c r="J413" s="20">
        <v>8404.925131</v>
      </c>
      <c r="K413" s="20">
        <v>10049.949570000001</v>
      </c>
      <c r="L413" s="20">
        <v>1496.151629</v>
      </c>
      <c r="M413" s="20">
        <v>1843.9257279999999</v>
      </c>
    </row>
    <row r="414" spans="1:13" x14ac:dyDescent="0.25">
      <c r="A414" s="112"/>
      <c r="B414" s="95"/>
      <c r="C414" s="22" t="s">
        <v>170</v>
      </c>
      <c r="D414" s="20">
        <v>4.1340263310000003</v>
      </c>
      <c r="E414" s="20">
        <v>9.3789345130000008</v>
      </c>
      <c r="F414" s="20">
        <v>0.21636941500000001</v>
      </c>
      <c r="G414" s="20">
        <v>1.7357824000000001E-2</v>
      </c>
      <c r="H414" s="20">
        <v>7.6832936509999996</v>
      </c>
      <c r="I414" s="20">
        <v>0.49696816300000002</v>
      </c>
      <c r="J414" s="20">
        <v>10417.85282</v>
      </c>
      <c r="K414" s="20">
        <v>293.01215710000002</v>
      </c>
      <c r="L414" s="20">
        <v>1116.9550119999999</v>
      </c>
      <c r="M414" s="20">
        <v>52.6841024</v>
      </c>
    </row>
    <row r="415" spans="1:13" x14ac:dyDescent="0.25">
      <c r="A415" s="112"/>
      <c r="B415" s="95"/>
      <c r="C415" s="22" t="s">
        <v>171</v>
      </c>
      <c r="D415" s="20">
        <v>4.2927980799999998</v>
      </c>
      <c r="E415" s="20">
        <v>15.592901339999999</v>
      </c>
      <c r="F415" s="20">
        <v>0.351534242</v>
      </c>
      <c r="G415" s="20">
        <v>1.6944811000000001E-2</v>
      </c>
      <c r="H415" s="20">
        <v>6.6035582039999996</v>
      </c>
      <c r="I415" s="20">
        <v>0.40863264199999999</v>
      </c>
      <c r="J415" s="20">
        <v>3352.7308429999998</v>
      </c>
      <c r="K415" s="20">
        <v>6119.8080129999998</v>
      </c>
      <c r="L415" s="20">
        <v>362.81122040000002</v>
      </c>
      <c r="M415" s="20">
        <v>558.0727048</v>
      </c>
    </row>
    <row r="416" spans="1:13" x14ac:dyDescent="0.25">
      <c r="A416" s="112"/>
      <c r="B416" s="95"/>
      <c r="C416" s="7" t="s">
        <v>32</v>
      </c>
      <c r="D416" s="5">
        <f>AVERAGE(D$413:D$415)</f>
        <v>5.1791255516666661</v>
      </c>
      <c r="E416" s="5">
        <f t="shared" ref="E416:M416" si="186">AVERAGE(E$413:E$415)</f>
        <v>11.450256788666666</v>
      </c>
      <c r="F416" s="5">
        <f t="shared" si="186"/>
        <v>0.28576471733333336</v>
      </c>
      <c r="G416" s="5">
        <f t="shared" si="186"/>
        <v>1.7473717666666666E-2</v>
      </c>
      <c r="H416" s="5">
        <f t="shared" si="186"/>
        <v>7.5714075639999985</v>
      </c>
      <c r="I416" s="5">
        <f t="shared" si="186"/>
        <v>0.45736258733333335</v>
      </c>
      <c r="J416" s="5">
        <f t="shared" si="186"/>
        <v>7391.8362646666674</v>
      </c>
      <c r="K416" s="5">
        <f t="shared" si="186"/>
        <v>5487.5899133666671</v>
      </c>
      <c r="L416" s="5">
        <f t="shared" si="186"/>
        <v>991.97262046666663</v>
      </c>
      <c r="M416" s="5">
        <f t="shared" si="186"/>
        <v>818.22751173333336</v>
      </c>
    </row>
    <row r="417" spans="1:13" x14ac:dyDescent="0.25">
      <c r="A417" s="112"/>
      <c r="B417" s="95"/>
      <c r="C417" s="8" t="s">
        <v>33</v>
      </c>
      <c r="D417" s="6">
        <f>_xlfn.STDEV.P(D$413:D$415)</f>
        <v>1.3672622079575409</v>
      </c>
      <c r="E417" s="6">
        <f t="shared" ref="E417:M417" si="187">_xlfn.STDEV.P(E$413:E$415)</f>
        <v>2.9292920542933061</v>
      </c>
      <c r="F417" s="6">
        <f t="shared" si="187"/>
        <v>5.5240337388850203E-2</v>
      </c>
      <c r="G417" s="6">
        <f t="shared" si="187"/>
        <v>4.8612106649978534E-4</v>
      </c>
      <c r="H417" s="6">
        <f t="shared" si="187"/>
        <v>0.7487598646743503</v>
      </c>
      <c r="I417" s="6">
        <f t="shared" si="187"/>
        <v>3.6635426014954897E-2</v>
      </c>
      <c r="J417" s="6">
        <f t="shared" si="187"/>
        <v>2971.9520998594498</v>
      </c>
      <c r="K417" s="6">
        <f t="shared" si="187"/>
        <v>4008.2607794353844</v>
      </c>
      <c r="L417" s="6">
        <f t="shared" si="187"/>
        <v>471.04887862899278</v>
      </c>
      <c r="M417" s="6">
        <f t="shared" si="187"/>
        <v>754.05438928431965</v>
      </c>
    </row>
    <row r="418" spans="1:13" x14ac:dyDescent="0.25">
      <c r="A418" s="112"/>
      <c r="B418" s="95">
        <v>95</v>
      </c>
      <c r="C418" s="22" t="s">
        <v>172</v>
      </c>
      <c r="D418" s="20">
        <v>8.5554233249999996</v>
      </c>
      <c r="E418" s="20">
        <v>20.105442910000001</v>
      </c>
      <c r="F418" s="20">
        <v>0.22746786799999999</v>
      </c>
      <c r="G418" s="20">
        <v>1.7868753000000001E-2</v>
      </c>
      <c r="H418" s="20">
        <v>11.499865059999999</v>
      </c>
      <c r="I418" s="20">
        <v>0.61936345699999995</v>
      </c>
      <c r="J418" s="20">
        <v>6385.3519900000001</v>
      </c>
      <c r="K418" s="20">
        <v>4670.8079879999996</v>
      </c>
      <c r="L418" s="20">
        <v>556.51640159999999</v>
      </c>
      <c r="M418" s="20">
        <v>1235.0898540000001</v>
      </c>
    </row>
    <row r="419" spans="1:13" x14ac:dyDescent="0.25">
      <c r="A419" s="112"/>
      <c r="B419" s="95"/>
      <c r="C419" s="22" t="s">
        <v>173</v>
      </c>
      <c r="D419" s="20">
        <v>7.2175283109999997</v>
      </c>
      <c r="E419" s="20">
        <v>22.830057310000001</v>
      </c>
      <c r="F419" s="20">
        <v>0.173268424</v>
      </c>
      <c r="G419" s="20">
        <v>1.7379076E-2</v>
      </c>
      <c r="H419" s="20">
        <v>5.4866758500000001</v>
      </c>
      <c r="I419" s="20">
        <v>0.30923485499999998</v>
      </c>
      <c r="J419" s="20">
        <v>2804.2303040000002</v>
      </c>
      <c r="K419" s="20">
        <v>3036.8436710000001</v>
      </c>
      <c r="L419" s="20">
        <v>654.78125360000001</v>
      </c>
      <c r="M419" s="20">
        <v>425.83655399999998</v>
      </c>
    </row>
    <row r="420" spans="1:13" x14ac:dyDescent="0.25">
      <c r="A420" s="112"/>
      <c r="B420" s="95"/>
      <c r="C420" s="22" t="s">
        <v>174</v>
      </c>
      <c r="D420" s="20">
        <v>9.9953816139999994</v>
      </c>
      <c r="E420" s="20">
        <v>29.43701137</v>
      </c>
      <c r="F420" s="20">
        <v>0.27011654400000001</v>
      </c>
      <c r="G420" s="20">
        <v>1.6964702000000002E-2</v>
      </c>
      <c r="H420" s="20">
        <v>8.1731112320000001</v>
      </c>
      <c r="I420" s="20">
        <v>0.514962696</v>
      </c>
      <c r="J420" s="20">
        <v>5534.7460659999997</v>
      </c>
      <c r="K420" s="20">
        <v>4826.2041570000001</v>
      </c>
      <c r="L420" s="20">
        <v>2690.2235460000002</v>
      </c>
      <c r="M420" s="20">
        <v>1653.6011060000001</v>
      </c>
    </row>
    <row r="421" spans="1:13" x14ac:dyDescent="0.25">
      <c r="A421" s="112"/>
      <c r="B421" s="95"/>
      <c r="C421" s="7" t="s">
        <v>32</v>
      </c>
      <c r="D421" s="5">
        <f>AVERAGE(D$418:D$420)</f>
        <v>8.5894444166666659</v>
      </c>
      <c r="E421" s="5">
        <f t="shared" ref="E421:M421" si="188">AVERAGE(E$418:E$420)</f>
        <v>24.124170530000001</v>
      </c>
      <c r="F421" s="5">
        <f t="shared" si="188"/>
        <v>0.22361761199999999</v>
      </c>
      <c r="G421" s="5">
        <f t="shared" si="188"/>
        <v>1.7404177000000003E-2</v>
      </c>
      <c r="H421" s="5">
        <f t="shared" si="188"/>
        <v>8.3865507140000002</v>
      </c>
      <c r="I421" s="5">
        <f t="shared" si="188"/>
        <v>0.48118700266666664</v>
      </c>
      <c r="J421" s="5">
        <f t="shared" si="188"/>
        <v>4908.1094533333335</v>
      </c>
      <c r="K421" s="5">
        <f t="shared" si="188"/>
        <v>4177.9519386666661</v>
      </c>
      <c r="L421" s="5">
        <f t="shared" si="188"/>
        <v>1300.5070670666667</v>
      </c>
      <c r="M421" s="5">
        <f t="shared" si="188"/>
        <v>1104.8425046666669</v>
      </c>
    </row>
    <row r="422" spans="1:13" x14ac:dyDescent="0.25">
      <c r="A422" s="112"/>
      <c r="B422" s="95"/>
      <c r="C422" s="8" t="s">
        <v>33</v>
      </c>
      <c r="D422" s="6">
        <f>_xlfn.STDEV.P(D$418:D$420)</f>
        <v>1.1343089876677195</v>
      </c>
      <c r="E422" s="6">
        <f t="shared" ref="E422:M422" si="189">_xlfn.STDEV.P(E$418:E$420)</f>
        <v>3.9179577376103136</v>
      </c>
      <c r="F422" s="6">
        <f t="shared" si="189"/>
        <v>3.963170397827763E-2</v>
      </c>
      <c r="G422" s="6">
        <f t="shared" si="189"/>
        <v>3.6950380945352447E-4</v>
      </c>
      <c r="H422" s="6">
        <f t="shared" si="189"/>
        <v>2.4595092231544124</v>
      </c>
      <c r="I422" s="6">
        <f t="shared" si="189"/>
        <v>0.12884237279127586</v>
      </c>
      <c r="J422" s="6">
        <f t="shared" si="189"/>
        <v>1527.659040435319</v>
      </c>
      <c r="K422" s="6">
        <f t="shared" si="189"/>
        <v>809.37550050965683</v>
      </c>
      <c r="L422" s="6">
        <f t="shared" si="189"/>
        <v>983.49645454327629</v>
      </c>
      <c r="M422" s="6">
        <f t="shared" si="189"/>
        <v>509.623866391158</v>
      </c>
    </row>
    <row r="423" spans="1:13" x14ac:dyDescent="0.25">
      <c r="A423" s="112"/>
      <c r="B423" s="95">
        <v>96</v>
      </c>
      <c r="C423" s="22" t="s">
        <v>175</v>
      </c>
      <c r="D423" s="20">
        <v>9.5512287730000001</v>
      </c>
      <c r="E423" s="20">
        <v>25.923901260000001</v>
      </c>
      <c r="F423" s="20">
        <v>0.194107952</v>
      </c>
      <c r="G423" s="20">
        <v>1.8302294E-2</v>
      </c>
      <c r="H423" s="20">
        <v>6.662416898</v>
      </c>
      <c r="I423" s="20">
        <v>0.382711517</v>
      </c>
      <c r="J423" s="20">
        <v>4428.2987659999999</v>
      </c>
      <c r="K423" s="20">
        <v>4342.6817629999996</v>
      </c>
      <c r="L423" s="20">
        <v>948.57744209999998</v>
      </c>
      <c r="M423" s="20">
        <v>739.68600739999999</v>
      </c>
    </row>
    <row r="424" spans="1:13" x14ac:dyDescent="0.25">
      <c r="A424" s="112"/>
      <c r="B424" s="95"/>
      <c r="C424" s="22" t="s">
        <v>176</v>
      </c>
      <c r="D424" s="20">
        <v>8.4840545840000008</v>
      </c>
      <c r="E424" s="20">
        <v>27.624666080000001</v>
      </c>
      <c r="F424" s="20">
        <v>0.22039476399999999</v>
      </c>
      <c r="G424" s="20">
        <v>1.7747715000000001E-2</v>
      </c>
      <c r="H424" s="20">
        <v>5.9847170329999999</v>
      </c>
      <c r="I424" s="20">
        <v>0.36189014000000003</v>
      </c>
      <c r="J424" s="20">
        <v>2356.4275689999999</v>
      </c>
      <c r="K424" s="20">
        <v>2874.8305869999999</v>
      </c>
      <c r="L424" s="20">
        <v>450.52860190000001</v>
      </c>
      <c r="M424" s="20">
        <v>384.61380480000003</v>
      </c>
    </row>
    <row r="425" spans="1:13" x14ac:dyDescent="0.25">
      <c r="A425" s="112"/>
      <c r="B425" s="95"/>
      <c r="C425" s="22" t="s">
        <v>177</v>
      </c>
      <c r="D425" s="20">
        <v>5.1721622920000003</v>
      </c>
      <c r="E425" s="20">
        <v>20.105442910000001</v>
      </c>
      <c r="F425" s="20">
        <v>0.26218546599999998</v>
      </c>
      <c r="G425" s="20">
        <v>1.8337374E-2</v>
      </c>
      <c r="H425" s="20">
        <v>6.4242948279999998</v>
      </c>
      <c r="I425" s="20">
        <v>0.38832479199999997</v>
      </c>
      <c r="J425" s="20">
        <v>3558.8289840000002</v>
      </c>
      <c r="K425" s="20">
        <v>7782.3473620000004</v>
      </c>
      <c r="L425" s="20">
        <v>336.49908770000002</v>
      </c>
      <c r="M425" s="20">
        <v>750.74327600000004</v>
      </c>
    </row>
    <row r="426" spans="1:13" x14ac:dyDescent="0.25">
      <c r="A426" s="112"/>
      <c r="B426" s="95"/>
      <c r="C426" s="7" t="s">
        <v>32</v>
      </c>
      <c r="D426" s="5">
        <f>AVERAGE(D$423:D$425)</f>
        <v>7.7358152163333331</v>
      </c>
      <c r="E426" s="5">
        <f t="shared" ref="E426:M426" si="190">AVERAGE(E$423:E$425)</f>
        <v>24.551336750000001</v>
      </c>
      <c r="F426" s="5">
        <f t="shared" si="190"/>
        <v>0.2255627273333333</v>
      </c>
      <c r="G426" s="5">
        <f t="shared" si="190"/>
        <v>1.8129127666666665E-2</v>
      </c>
      <c r="H426" s="5">
        <f t="shared" si="190"/>
        <v>6.3571429196666669</v>
      </c>
      <c r="I426" s="5">
        <f t="shared" si="190"/>
        <v>0.37764214966666665</v>
      </c>
      <c r="J426" s="5">
        <f t="shared" si="190"/>
        <v>3447.8517729999999</v>
      </c>
      <c r="K426" s="5">
        <f t="shared" si="190"/>
        <v>4999.9532373333332</v>
      </c>
      <c r="L426" s="5">
        <f t="shared" si="190"/>
        <v>578.53504390000001</v>
      </c>
      <c r="M426" s="5">
        <f t="shared" si="190"/>
        <v>625.01436273333331</v>
      </c>
    </row>
    <row r="427" spans="1:13" x14ac:dyDescent="0.25">
      <c r="A427" s="113"/>
      <c r="B427" s="98"/>
      <c r="C427" s="10" t="s">
        <v>33</v>
      </c>
      <c r="D427" s="11">
        <f>_xlfn.STDEV.P(D$423:D$425)</f>
        <v>1.8643948839143698</v>
      </c>
      <c r="E427" s="11">
        <f t="shared" ref="E427:M427" si="191">_xlfn.STDEV.P(E$423:E$425)</f>
        <v>3.2194853906227361</v>
      </c>
      <c r="F427" s="11">
        <f t="shared" si="191"/>
        <v>2.8031742267960943E-2</v>
      </c>
      <c r="G427" s="11">
        <f t="shared" si="191"/>
        <v>2.7007945537111002E-4</v>
      </c>
      <c r="H427" s="11">
        <f t="shared" si="191"/>
        <v>0.28071493351780785</v>
      </c>
      <c r="I427" s="11">
        <f t="shared" si="191"/>
        <v>1.1371648091063308E-2</v>
      </c>
      <c r="J427" s="11">
        <f t="shared" si="191"/>
        <v>849.47023501339163</v>
      </c>
      <c r="K427" s="11">
        <f t="shared" si="191"/>
        <v>2056.6857752957544</v>
      </c>
      <c r="L427" s="11">
        <f t="shared" si="191"/>
        <v>265.76833881707012</v>
      </c>
      <c r="M427" s="11">
        <f t="shared" si="191"/>
        <v>170.04879101445502</v>
      </c>
    </row>
    <row r="428" spans="1:13" ht="14.45" customHeight="1" x14ac:dyDescent="0.25">
      <c r="A428" s="111" t="s">
        <v>178</v>
      </c>
      <c r="B428" s="114">
        <v>97</v>
      </c>
      <c r="C428" s="15" t="s">
        <v>179</v>
      </c>
      <c r="D428" s="14">
        <v>3.7216910859999999</v>
      </c>
      <c r="E428" s="14">
        <v>18.867613290000001</v>
      </c>
      <c r="F428" s="14">
        <v>0.16465693000000001</v>
      </c>
      <c r="G428" s="14">
        <v>1.9638949999999999E-2</v>
      </c>
      <c r="H428" s="14">
        <v>2.2262623540000002</v>
      </c>
      <c r="I428" s="14">
        <v>0.14679629499999999</v>
      </c>
      <c r="J428" s="14">
        <v>2085.3444410000002</v>
      </c>
      <c r="K428" s="14">
        <v>2224.2407330000001</v>
      </c>
      <c r="L428" s="14">
        <v>173.90463020000001</v>
      </c>
      <c r="M428" s="14">
        <v>227.07781420000001</v>
      </c>
    </row>
    <row r="429" spans="1:13" x14ac:dyDescent="0.25">
      <c r="A429" s="112"/>
      <c r="B429" s="95"/>
      <c r="C429" s="15" t="s">
        <v>180</v>
      </c>
      <c r="D429" s="14">
        <v>12.99635797</v>
      </c>
      <c r="E429" s="14">
        <v>40.446142510000001</v>
      </c>
      <c r="F429" s="14">
        <v>0.30985101300000001</v>
      </c>
      <c r="G429" s="14">
        <v>1.8554797000000001E-2</v>
      </c>
      <c r="H429" s="14">
        <v>7.3095213220000002</v>
      </c>
      <c r="I429" s="14">
        <v>0.33282645300000002</v>
      </c>
      <c r="J429" s="14">
        <v>41.334003350000003</v>
      </c>
      <c r="K429" s="14">
        <v>4769.4847200000004</v>
      </c>
      <c r="L429" s="14">
        <v>45.92540932</v>
      </c>
      <c r="M429" s="14">
        <v>1832.978306</v>
      </c>
    </row>
    <row r="430" spans="1:13" x14ac:dyDescent="0.25">
      <c r="A430" s="112"/>
      <c r="B430" s="95"/>
      <c r="C430" s="15" t="s">
        <v>181</v>
      </c>
      <c r="D430" s="14">
        <v>9.4398580699999997</v>
      </c>
      <c r="E430" s="14">
        <v>20.105442910000001</v>
      </c>
      <c r="F430" s="14">
        <v>0.35871502999999999</v>
      </c>
      <c r="G430" s="14">
        <v>1.9777327000000001E-2</v>
      </c>
      <c r="H430" s="14">
        <v>4.3917906880000004</v>
      </c>
      <c r="I430" s="14">
        <v>0.27901094300000001</v>
      </c>
      <c r="J430" s="14">
        <v>7972.2729319999999</v>
      </c>
      <c r="K430" s="14">
        <v>4911.25461</v>
      </c>
      <c r="L430" s="14">
        <v>1496.7802830000001</v>
      </c>
      <c r="M430" s="14">
        <v>1000.79641</v>
      </c>
    </row>
    <row r="431" spans="1:13" x14ac:dyDescent="0.25">
      <c r="A431" s="112"/>
      <c r="B431" s="95"/>
      <c r="C431" s="15" t="s">
        <v>182</v>
      </c>
      <c r="D431" s="14">
        <v>5.2942077950000002</v>
      </c>
      <c r="E431" s="14">
        <v>11.34863266</v>
      </c>
      <c r="F431" s="14">
        <v>0.23416524999999999</v>
      </c>
      <c r="G431" s="14">
        <v>2.0030752999999998E-2</v>
      </c>
      <c r="H431" s="14">
        <v>4.9576878830000002</v>
      </c>
      <c r="I431" s="14">
        <v>0.31635927800000002</v>
      </c>
      <c r="J431" s="14">
        <v>4332.584304</v>
      </c>
      <c r="K431" s="14">
        <v>4223.6462419999998</v>
      </c>
      <c r="L431" s="14">
        <v>646.5535916</v>
      </c>
      <c r="M431" s="14">
        <v>461.77112640000001</v>
      </c>
    </row>
    <row r="432" spans="1:13" x14ac:dyDescent="0.25">
      <c r="A432" s="112"/>
      <c r="B432" s="95"/>
      <c r="C432" s="7" t="s">
        <v>32</v>
      </c>
      <c r="D432" s="5">
        <f>AVERAGE(D$428:D$431)</f>
        <v>7.863028730249999</v>
      </c>
      <c r="E432" s="5">
        <f t="shared" ref="E432:M432" si="192">AVERAGE(E$428:E$431)</f>
        <v>22.691957842500003</v>
      </c>
      <c r="F432" s="5">
        <f t="shared" si="192"/>
        <v>0.26684705575000001</v>
      </c>
      <c r="G432" s="5">
        <f t="shared" si="192"/>
        <v>1.9500456749999999E-2</v>
      </c>
      <c r="H432" s="5">
        <f t="shared" si="192"/>
        <v>4.72131556175</v>
      </c>
      <c r="I432" s="5">
        <f t="shared" si="192"/>
        <v>0.26874824224999999</v>
      </c>
      <c r="J432" s="5">
        <f t="shared" si="192"/>
        <v>3607.8839200875</v>
      </c>
      <c r="K432" s="5">
        <f t="shared" si="192"/>
        <v>4032.1565762500004</v>
      </c>
      <c r="L432" s="5">
        <f t="shared" si="192"/>
        <v>590.79097852999996</v>
      </c>
      <c r="M432" s="5">
        <f t="shared" si="192"/>
        <v>880.65591414999994</v>
      </c>
    </row>
    <row r="433" spans="1:13" x14ac:dyDescent="0.25">
      <c r="A433" s="112"/>
      <c r="B433" s="95"/>
      <c r="C433" s="8" t="s">
        <v>33</v>
      </c>
      <c r="D433" s="6">
        <f>_xlfn.STDEV.P(D$428:D$431)</f>
        <v>3.625843982145041</v>
      </c>
      <c r="E433" s="6">
        <f t="shared" ref="E433:M433" si="193">_xlfn.STDEV.P(E$428:E$431)</f>
        <v>10.784221925525186</v>
      </c>
      <c r="F433" s="6">
        <f t="shared" si="193"/>
        <v>7.382409372935099E-2</v>
      </c>
      <c r="G433" s="6">
        <f t="shared" si="193"/>
        <v>5.6376502001382321E-4</v>
      </c>
      <c r="H433" s="6">
        <f t="shared" si="193"/>
        <v>1.8089056141468465</v>
      </c>
      <c r="I433" s="6">
        <f t="shared" si="193"/>
        <v>7.3058928754225691E-2</v>
      </c>
      <c r="J433" s="6">
        <f t="shared" si="193"/>
        <v>2941.5763999812157</v>
      </c>
      <c r="K433" s="6">
        <f t="shared" si="193"/>
        <v>1074.9062904356285</v>
      </c>
      <c r="L433" s="6">
        <f t="shared" si="193"/>
        <v>568.90218947655853</v>
      </c>
      <c r="M433" s="6">
        <f t="shared" si="193"/>
        <v>617.24802043113198</v>
      </c>
    </row>
    <row r="434" spans="1:13" x14ac:dyDescent="0.25">
      <c r="A434" s="112"/>
      <c r="B434" s="95">
        <v>98</v>
      </c>
      <c r="C434" s="15" t="s">
        <v>179</v>
      </c>
      <c r="D434" s="14">
        <v>8.5887458100000007</v>
      </c>
      <c r="E434" s="14">
        <v>15.592901339999999</v>
      </c>
      <c r="F434" s="14">
        <v>0.53020286500000002</v>
      </c>
      <c r="G434" s="14">
        <v>1.9312471000000001E-2</v>
      </c>
      <c r="H434" s="14">
        <v>5.8970510010000003</v>
      </c>
      <c r="I434" s="14">
        <v>0.32003989100000002</v>
      </c>
      <c r="J434" s="14">
        <v>6228.5750379999999</v>
      </c>
      <c r="K434" s="14">
        <v>5633.5409909999998</v>
      </c>
      <c r="L434" s="14">
        <v>1144.5395639999999</v>
      </c>
      <c r="M434" s="14">
        <v>1273.4170859999999</v>
      </c>
    </row>
    <row r="435" spans="1:13" x14ac:dyDescent="0.25">
      <c r="A435" s="112"/>
      <c r="B435" s="95"/>
      <c r="C435" s="15" t="s">
        <v>180</v>
      </c>
      <c r="D435" s="14">
        <v>6.16356298</v>
      </c>
      <c r="E435" s="14">
        <v>12.8865569</v>
      </c>
      <c r="F435" s="14">
        <v>0.25016448299999999</v>
      </c>
      <c r="G435" s="14">
        <v>2.0366182E-2</v>
      </c>
      <c r="H435" s="14">
        <v>5.8810264610000003</v>
      </c>
      <c r="I435" s="14">
        <v>0.35648126800000002</v>
      </c>
      <c r="J435" s="14">
        <v>4828.6092650000001</v>
      </c>
      <c r="K435" s="14">
        <v>6775.4573030000001</v>
      </c>
      <c r="L435" s="14">
        <v>348.44811950000002</v>
      </c>
      <c r="M435" s="14">
        <v>650.1374002</v>
      </c>
    </row>
    <row r="436" spans="1:13" x14ac:dyDescent="0.25">
      <c r="A436" s="112"/>
      <c r="B436" s="95"/>
      <c r="C436" s="15" t="s">
        <v>181</v>
      </c>
      <c r="D436" s="14">
        <v>10.285568809999999</v>
      </c>
      <c r="E436" s="14">
        <v>16.61589004</v>
      </c>
      <c r="F436" s="14">
        <v>0.214844435</v>
      </c>
      <c r="G436" s="14">
        <v>1.9238847E-2</v>
      </c>
      <c r="H436" s="14">
        <v>8.5656084000000003</v>
      </c>
      <c r="I436" s="14">
        <v>0.485929481</v>
      </c>
      <c r="J436" s="14">
        <v>3895.6082449999999</v>
      </c>
      <c r="K436" s="14">
        <v>8396.7731469999999</v>
      </c>
      <c r="L436" s="14">
        <v>577.10530819999997</v>
      </c>
      <c r="M436" s="14">
        <v>2630.21072</v>
      </c>
    </row>
    <row r="437" spans="1:13" x14ac:dyDescent="0.25">
      <c r="A437" s="112"/>
      <c r="B437" s="95"/>
      <c r="C437" s="7" t="s">
        <v>32</v>
      </c>
      <c r="D437" s="5">
        <f>AVERAGE(D$434:D$436)</f>
        <v>8.3459592000000011</v>
      </c>
      <c r="E437" s="5">
        <f t="shared" ref="E437:M437" si="194">AVERAGE(E$434:E$436)</f>
        <v>15.031782759999999</v>
      </c>
      <c r="F437" s="5">
        <f t="shared" si="194"/>
        <v>0.33173726100000001</v>
      </c>
      <c r="G437" s="5">
        <f t="shared" si="194"/>
        <v>1.9639166666666666E-2</v>
      </c>
      <c r="H437" s="5">
        <f t="shared" si="194"/>
        <v>6.781228620666667</v>
      </c>
      <c r="I437" s="5">
        <f t="shared" si="194"/>
        <v>0.38748354666666662</v>
      </c>
      <c r="J437" s="5">
        <f t="shared" si="194"/>
        <v>4984.2641826666668</v>
      </c>
      <c r="K437" s="5">
        <f t="shared" si="194"/>
        <v>6935.2571470000003</v>
      </c>
      <c r="L437" s="5">
        <f t="shared" si="194"/>
        <v>690.03099723333332</v>
      </c>
      <c r="M437" s="5">
        <f t="shared" si="194"/>
        <v>1517.9217354</v>
      </c>
    </row>
    <row r="438" spans="1:13" x14ac:dyDescent="0.25">
      <c r="A438" s="112"/>
      <c r="B438" s="95"/>
      <c r="C438" s="8" t="s">
        <v>33</v>
      </c>
      <c r="D438" s="6">
        <f>_xlfn.STDEV.P(D$434:D$436)</f>
        <v>1.69153618921479</v>
      </c>
      <c r="E438" s="6">
        <f t="shared" ref="E438:M438" si="195">_xlfn.STDEV.P(E$434:E$436)</f>
        <v>1.5733450485915914</v>
      </c>
      <c r="F438" s="6">
        <f t="shared" si="195"/>
        <v>0.14107521262549796</v>
      </c>
      <c r="G438" s="6">
        <f t="shared" si="195"/>
        <v>5.14955399052729E-4</v>
      </c>
      <c r="H438" s="6">
        <f t="shared" si="195"/>
        <v>1.2617640017427489</v>
      </c>
      <c r="I438" s="6">
        <f t="shared" si="195"/>
        <v>7.1183776145440816E-2</v>
      </c>
      <c r="J438" s="6">
        <f t="shared" si="195"/>
        <v>958.76825644696817</v>
      </c>
      <c r="K438" s="6">
        <f t="shared" si="195"/>
        <v>1133.7298266032951</v>
      </c>
      <c r="L438" s="6">
        <f t="shared" si="195"/>
        <v>334.66854790400583</v>
      </c>
      <c r="M438" s="6">
        <f t="shared" si="195"/>
        <v>826.64360745914826</v>
      </c>
    </row>
    <row r="439" spans="1:13" x14ac:dyDescent="0.25">
      <c r="A439" s="112"/>
      <c r="B439" s="95">
        <v>99</v>
      </c>
      <c r="C439" s="15" t="s">
        <v>179</v>
      </c>
      <c r="D439" s="14">
        <v>3.3653342099999999</v>
      </c>
      <c r="E439" s="14">
        <v>16.61589004</v>
      </c>
      <c r="F439" s="14">
        <v>0.13962483000000001</v>
      </c>
      <c r="G439" s="14">
        <v>1.9369791000000001E-2</v>
      </c>
      <c r="H439" s="14">
        <v>3.3390314879999998</v>
      </c>
      <c r="I439" s="14">
        <v>0.19534063900000001</v>
      </c>
      <c r="J439" s="14">
        <v>4135.5868440000004</v>
      </c>
      <c r="K439" s="14">
        <v>2708.5062499999999</v>
      </c>
      <c r="L439" s="14">
        <v>278.0807461</v>
      </c>
      <c r="M439" s="14">
        <v>283.95664579999999</v>
      </c>
    </row>
    <row r="440" spans="1:13" x14ac:dyDescent="0.25">
      <c r="A440" s="112"/>
      <c r="B440" s="95"/>
      <c r="C440" s="15" t="s">
        <v>180</v>
      </c>
      <c r="D440" s="14">
        <v>5.3513844869999998</v>
      </c>
      <c r="E440" s="14">
        <v>16.61589004</v>
      </c>
      <c r="F440" s="14">
        <v>0.194601259</v>
      </c>
      <c r="G440" s="14">
        <v>1.8505661E-2</v>
      </c>
      <c r="H440" s="14">
        <v>8.8258736449999997</v>
      </c>
      <c r="I440" s="14">
        <v>0.51019563400000001</v>
      </c>
      <c r="J440" s="14">
        <v>8935.722624</v>
      </c>
      <c r="K440" s="14">
        <v>7993.5226279999997</v>
      </c>
      <c r="L440" s="14">
        <v>1420.6366190000001</v>
      </c>
      <c r="M440" s="14">
        <v>3353.966574</v>
      </c>
    </row>
    <row r="441" spans="1:13" x14ac:dyDescent="0.25">
      <c r="A441" s="112"/>
      <c r="B441" s="95"/>
      <c r="C441" s="15" t="s">
        <v>181</v>
      </c>
      <c r="D441" s="14">
        <v>4.7373283730000004</v>
      </c>
      <c r="E441" s="14">
        <v>17.705992989999999</v>
      </c>
      <c r="F441" s="14">
        <v>0.36317741199999998</v>
      </c>
      <c r="G441" s="14">
        <v>1.6492072999999999E-2</v>
      </c>
      <c r="H441" s="14">
        <v>14.06402926</v>
      </c>
      <c r="I441" s="14">
        <v>0.92613694199999996</v>
      </c>
      <c r="J441" s="14">
        <v>945.17087649999996</v>
      </c>
      <c r="K441" s="14">
        <v>577.75751339999999</v>
      </c>
      <c r="L441" s="14">
        <v>231.6891731</v>
      </c>
      <c r="M441" s="14">
        <v>80.708058260000001</v>
      </c>
    </row>
    <row r="442" spans="1:13" x14ac:dyDescent="0.25">
      <c r="A442" s="112"/>
      <c r="B442" s="95"/>
      <c r="C442" s="7" t="s">
        <v>32</v>
      </c>
      <c r="D442" s="5">
        <f>AVERAGE(D$439:D$441)</f>
        <v>4.4846823566666663</v>
      </c>
      <c r="E442" s="5">
        <f t="shared" ref="E442:M442" si="196">AVERAGE(E$439:E$441)</f>
        <v>16.979257690000001</v>
      </c>
      <c r="F442" s="5">
        <f t="shared" si="196"/>
        <v>0.23246783366666665</v>
      </c>
      <c r="G442" s="5">
        <f t="shared" si="196"/>
        <v>1.8122508333333332E-2</v>
      </c>
      <c r="H442" s="5">
        <f t="shared" si="196"/>
        <v>8.7429781309999992</v>
      </c>
      <c r="I442" s="5">
        <f t="shared" si="196"/>
        <v>0.54389107166666661</v>
      </c>
      <c r="J442" s="5">
        <f t="shared" si="196"/>
        <v>4672.160114833333</v>
      </c>
      <c r="K442" s="5">
        <f t="shared" si="196"/>
        <v>3759.9287971333329</v>
      </c>
      <c r="L442" s="5">
        <f t="shared" si="196"/>
        <v>643.46884606666674</v>
      </c>
      <c r="M442" s="5">
        <f t="shared" si="196"/>
        <v>1239.5437593533334</v>
      </c>
    </row>
    <row r="443" spans="1:13" x14ac:dyDescent="0.25">
      <c r="A443" s="112"/>
      <c r="B443" s="95"/>
      <c r="C443" s="8" t="s">
        <v>33</v>
      </c>
      <c r="D443" s="6">
        <f>_xlfn.STDEV.P(D$439:D$441)</f>
        <v>0.8302495339232947</v>
      </c>
      <c r="E443" s="6">
        <f t="shared" ref="E443:M443" si="197">_xlfn.STDEV.P(E$439:E$441)</f>
        <v>0.5138794587576393</v>
      </c>
      <c r="F443" s="6">
        <f t="shared" si="197"/>
        <v>9.5111679400083415E-2</v>
      </c>
      <c r="G443" s="6">
        <f t="shared" si="197"/>
        <v>1.2056587953926088E-3</v>
      </c>
      <c r="H443" s="6">
        <f t="shared" si="197"/>
        <v>4.3788543442345143</v>
      </c>
      <c r="I443" s="6">
        <f t="shared" si="197"/>
        <v>0.29929622562413333</v>
      </c>
      <c r="J443" s="6">
        <f t="shared" si="197"/>
        <v>3284.1196145084205</v>
      </c>
      <c r="K443" s="6">
        <f t="shared" si="197"/>
        <v>3117.4252290626905</v>
      </c>
      <c r="L443" s="6">
        <f t="shared" si="197"/>
        <v>549.86686569021504</v>
      </c>
      <c r="M443" s="6">
        <f t="shared" si="197"/>
        <v>1497.4234262910854</v>
      </c>
    </row>
    <row r="444" spans="1:13" x14ac:dyDescent="0.25">
      <c r="A444" s="112"/>
      <c r="B444" s="95">
        <v>100</v>
      </c>
      <c r="C444" s="15" t="s">
        <v>179</v>
      </c>
      <c r="D444" s="14">
        <v>23.005729899999999</v>
      </c>
      <c r="E444" s="14">
        <v>86.703623769999993</v>
      </c>
      <c r="F444" s="14">
        <v>0.231676935</v>
      </c>
      <c r="G444" s="14">
        <v>1.8628255999999999E-2</v>
      </c>
      <c r="H444" s="14">
        <v>10.388847500000001</v>
      </c>
      <c r="I444" s="14">
        <v>0.48584206899999999</v>
      </c>
      <c r="J444" s="14">
        <v>2517.6791950000002</v>
      </c>
      <c r="K444" s="14">
        <v>4876.816589</v>
      </c>
      <c r="L444" s="14">
        <v>426.20562630000001</v>
      </c>
      <c r="M444" s="14">
        <v>1290.772017</v>
      </c>
    </row>
    <row r="445" spans="1:13" x14ac:dyDescent="0.25">
      <c r="A445" s="112"/>
      <c r="B445" s="95"/>
      <c r="C445" s="15" t="s">
        <v>180</v>
      </c>
      <c r="D445" s="14">
        <v>19.298383529999999</v>
      </c>
      <c r="E445" s="14">
        <v>20.105442910000001</v>
      </c>
      <c r="F445" s="14">
        <v>0.48612356699999998</v>
      </c>
      <c r="G445" s="14">
        <v>1.8698821000000001E-2</v>
      </c>
      <c r="H445" s="14">
        <v>23.275479789999999</v>
      </c>
      <c r="I445" s="14">
        <v>0.97164700299999995</v>
      </c>
      <c r="J445" s="14">
        <v>5044.8151079999998</v>
      </c>
      <c r="K445" s="14">
        <v>4171.1914230000002</v>
      </c>
      <c r="L445" s="14">
        <v>954.5270759</v>
      </c>
      <c r="M445" s="14">
        <v>548.7291851</v>
      </c>
    </row>
    <row r="446" spans="1:13" x14ac:dyDescent="0.25">
      <c r="A446" s="112"/>
      <c r="B446" s="95"/>
      <c r="C446" s="15" t="s">
        <v>181</v>
      </c>
      <c r="D446" s="14">
        <v>6.0768354240000004</v>
      </c>
      <c r="E446" s="14">
        <v>9.3789345130000008</v>
      </c>
      <c r="F446" s="14">
        <v>0.24244726599999999</v>
      </c>
      <c r="G446" s="14">
        <v>1.8736757E-2</v>
      </c>
      <c r="H446" s="14">
        <v>3.0301413159999999</v>
      </c>
      <c r="I446" s="14">
        <v>0.17707055599999999</v>
      </c>
      <c r="J446" s="14">
        <v>3911.4214280000001</v>
      </c>
      <c r="K446" s="14">
        <v>7334.7188939999996</v>
      </c>
      <c r="L446" s="14">
        <v>366.80032590000002</v>
      </c>
      <c r="M446" s="14">
        <v>1066.7857959999999</v>
      </c>
    </row>
    <row r="447" spans="1:13" x14ac:dyDescent="0.25">
      <c r="A447" s="112"/>
      <c r="B447" s="95"/>
      <c r="C447" s="7" t="s">
        <v>32</v>
      </c>
      <c r="D447" s="5">
        <f>AVERAGE(D$444:D$446)</f>
        <v>16.126982951333336</v>
      </c>
      <c r="E447" s="5">
        <f t="shared" ref="E447:M447" si="198">AVERAGE(E$444:E$446)</f>
        <v>38.729333731000004</v>
      </c>
      <c r="F447" s="5">
        <f t="shared" si="198"/>
        <v>0.32008258933333333</v>
      </c>
      <c r="G447" s="5">
        <f t="shared" si="198"/>
        <v>1.8687944666666668E-2</v>
      </c>
      <c r="H447" s="5">
        <f t="shared" si="198"/>
        <v>12.231489535333333</v>
      </c>
      <c r="I447" s="5">
        <f t="shared" si="198"/>
        <v>0.54485320933333325</v>
      </c>
      <c r="J447" s="5">
        <f t="shared" si="198"/>
        <v>3824.6385769999997</v>
      </c>
      <c r="K447" s="5">
        <f t="shared" si="198"/>
        <v>5460.9089686666666</v>
      </c>
      <c r="L447" s="5">
        <f t="shared" si="198"/>
        <v>582.5110093666666</v>
      </c>
      <c r="M447" s="5">
        <f t="shared" si="198"/>
        <v>968.7623327</v>
      </c>
    </row>
    <row r="448" spans="1:13" x14ac:dyDescent="0.25">
      <c r="A448" s="112"/>
      <c r="B448" s="95"/>
      <c r="C448" s="8" t="s">
        <v>33</v>
      </c>
      <c r="D448" s="6">
        <f>_xlfn.STDEV.P(D$444:D$446)</f>
        <v>7.2659114256304713</v>
      </c>
      <c r="E448" s="6">
        <f t="shared" ref="E448:M448" si="199">_xlfn.STDEV.P(E$444:E$446)</f>
        <v>34.204423438665529</v>
      </c>
      <c r="F448" s="6">
        <f t="shared" si="199"/>
        <v>0.11749100591347188</v>
      </c>
      <c r="G448" s="6">
        <f t="shared" si="199"/>
        <v>4.4958037622753449E-5</v>
      </c>
      <c r="H448" s="6">
        <f t="shared" si="199"/>
        <v>8.3671950590580888</v>
      </c>
      <c r="I448" s="6">
        <f t="shared" si="199"/>
        <v>0.32705725140446601</v>
      </c>
      <c r="J448" s="6">
        <f t="shared" si="199"/>
        <v>1033.5222713660164</v>
      </c>
      <c r="K448" s="6">
        <f t="shared" si="199"/>
        <v>1355.9374238096707</v>
      </c>
      <c r="L448" s="6">
        <f t="shared" si="199"/>
        <v>264.17066800095188</v>
      </c>
      <c r="M448" s="6">
        <f t="shared" si="199"/>
        <v>310.76608632167688</v>
      </c>
    </row>
    <row r="449" spans="1:13" x14ac:dyDescent="0.25">
      <c r="A449" s="112"/>
      <c r="B449" s="95">
        <v>101</v>
      </c>
      <c r="C449" s="15" t="s">
        <v>179</v>
      </c>
      <c r="D449" s="14">
        <v>2.762545539</v>
      </c>
      <c r="E449" s="14">
        <v>20.105442910000001</v>
      </c>
      <c r="F449" s="14">
        <v>0.34452604599999997</v>
      </c>
      <c r="G449" s="14">
        <v>1.7598124E-2</v>
      </c>
      <c r="H449" s="14">
        <v>5.8955807550000001</v>
      </c>
      <c r="I449" s="14">
        <v>0.34226242200000001</v>
      </c>
      <c r="J449" s="14">
        <v>4449.0887849999999</v>
      </c>
      <c r="K449" s="14">
        <v>5266.1520300000002</v>
      </c>
      <c r="L449" s="14">
        <v>261.1920078</v>
      </c>
      <c r="M449" s="14">
        <v>470.50351970000003</v>
      </c>
    </row>
    <row r="450" spans="1:13" x14ac:dyDescent="0.25">
      <c r="A450" s="112"/>
      <c r="B450" s="95"/>
      <c r="C450" s="15" t="s">
        <v>180</v>
      </c>
      <c r="D450" s="14">
        <v>3.469235275</v>
      </c>
      <c r="E450" s="14">
        <v>12.8865569</v>
      </c>
      <c r="F450" s="14">
        <v>0.23076163399999999</v>
      </c>
      <c r="G450" s="14">
        <v>1.8271121000000001E-2</v>
      </c>
      <c r="H450" s="14">
        <v>5.7272030369999998</v>
      </c>
      <c r="I450" s="14">
        <v>0.34016813800000001</v>
      </c>
      <c r="J450" s="14">
        <v>2596.8670520000001</v>
      </c>
      <c r="K450" s="14">
        <v>4717.5684460000002</v>
      </c>
      <c r="L450" s="14">
        <v>245.22768500000001</v>
      </c>
      <c r="M450" s="14">
        <v>522.43840220000004</v>
      </c>
    </row>
    <row r="451" spans="1:13" x14ac:dyDescent="0.25">
      <c r="A451" s="112"/>
      <c r="B451" s="95"/>
      <c r="C451" s="15" t="s">
        <v>181</v>
      </c>
      <c r="D451" s="14">
        <v>4.6095194209999999</v>
      </c>
      <c r="E451" s="14">
        <v>9.3789345130000008</v>
      </c>
      <c r="F451" s="14">
        <v>0.157192996</v>
      </c>
      <c r="G451" s="14">
        <v>1.8100655E-2</v>
      </c>
      <c r="H451" s="14">
        <v>4.4969700049999997</v>
      </c>
      <c r="I451" s="14">
        <v>0.28821636099999998</v>
      </c>
      <c r="J451" s="14">
        <v>2504.111179</v>
      </c>
      <c r="K451" s="14">
        <v>2155.8303559999999</v>
      </c>
      <c r="L451" s="14">
        <v>176.39601949999999</v>
      </c>
      <c r="M451" s="14">
        <v>141.61859240000001</v>
      </c>
    </row>
    <row r="452" spans="1:13" x14ac:dyDescent="0.25">
      <c r="A452" s="112"/>
      <c r="B452" s="95"/>
      <c r="C452" s="7" t="s">
        <v>32</v>
      </c>
      <c r="D452" s="5">
        <f>AVERAGE(D$449:D$451)</f>
        <v>3.6137667449999999</v>
      </c>
      <c r="E452" s="5">
        <f t="shared" ref="E452:M452" si="200">AVERAGE(E$449:E$451)</f>
        <v>14.123644774333334</v>
      </c>
      <c r="F452" s="5">
        <f t="shared" si="200"/>
        <v>0.24416022533333334</v>
      </c>
      <c r="G452" s="5">
        <f t="shared" si="200"/>
        <v>1.7989966666666666E-2</v>
      </c>
      <c r="H452" s="5">
        <f t="shared" si="200"/>
        <v>5.3732512656666671</v>
      </c>
      <c r="I452" s="5">
        <f t="shared" si="200"/>
        <v>0.32354897366666663</v>
      </c>
      <c r="J452" s="5">
        <f t="shared" si="200"/>
        <v>3183.3556719999997</v>
      </c>
      <c r="K452" s="5">
        <f t="shared" si="200"/>
        <v>4046.5169440000004</v>
      </c>
      <c r="L452" s="5">
        <f t="shared" si="200"/>
        <v>227.60523743333331</v>
      </c>
      <c r="M452" s="5">
        <f t="shared" si="200"/>
        <v>378.1868381000001</v>
      </c>
    </row>
    <row r="453" spans="1:13" x14ac:dyDescent="0.25">
      <c r="A453" s="112"/>
      <c r="B453" s="95"/>
      <c r="C453" s="8" t="s">
        <v>33</v>
      </c>
      <c r="D453" s="6">
        <f>_xlfn.STDEV.P(D$449:D$451)</f>
        <v>0.76091836599502494</v>
      </c>
      <c r="E453" s="6">
        <f t="shared" ref="E453:M453" si="201">_xlfn.STDEV.P(E$449:E$451)</f>
        <v>4.4655933091691766</v>
      </c>
      <c r="F453" s="6">
        <f t="shared" si="201"/>
        <v>7.7063002765546215E-2</v>
      </c>
      <c r="G453" s="6">
        <f t="shared" si="201"/>
        <v>2.8568067354342076E-4</v>
      </c>
      <c r="H453" s="6">
        <f t="shared" si="201"/>
        <v>0.62342569716386875</v>
      </c>
      <c r="I453" s="6">
        <f t="shared" si="201"/>
        <v>2.4998555221688121E-2</v>
      </c>
      <c r="J453" s="6">
        <f t="shared" si="201"/>
        <v>895.80918652821197</v>
      </c>
      <c r="K453" s="6">
        <f t="shared" si="201"/>
        <v>1355.546093570382</v>
      </c>
      <c r="L453" s="6">
        <f t="shared" si="201"/>
        <v>36.792235608647779</v>
      </c>
      <c r="M453" s="6">
        <f t="shared" si="201"/>
        <v>168.61733631758003</v>
      </c>
    </row>
    <row r="454" spans="1:13" x14ac:dyDescent="0.25">
      <c r="A454" s="112"/>
      <c r="B454" s="95">
        <v>102</v>
      </c>
      <c r="C454" s="15" t="s">
        <v>179</v>
      </c>
      <c r="D454" s="14">
        <v>9.2485592269999994</v>
      </c>
      <c r="E454" s="14">
        <v>15.592901339999999</v>
      </c>
      <c r="F454" s="14">
        <v>0.157145176</v>
      </c>
      <c r="G454" s="14">
        <v>1.6302967000000002E-2</v>
      </c>
      <c r="H454" s="14">
        <v>5.49504006</v>
      </c>
      <c r="I454" s="14">
        <v>0.31648085799999998</v>
      </c>
      <c r="J454" s="14">
        <v>4901.4572289999996</v>
      </c>
      <c r="K454" s="14">
        <v>4395.8712560000004</v>
      </c>
      <c r="L454" s="14">
        <v>754.07369879999999</v>
      </c>
      <c r="M454" s="14">
        <v>1092.661329</v>
      </c>
    </row>
    <row r="455" spans="1:13" x14ac:dyDescent="0.25">
      <c r="A455" s="112"/>
      <c r="B455" s="95"/>
      <c r="C455" s="15" t="s">
        <v>180</v>
      </c>
      <c r="D455" s="14">
        <v>4.3881546199999999</v>
      </c>
      <c r="E455" s="14">
        <v>12.09317165</v>
      </c>
      <c r="F455" s="14">
        <v>0.120373461</v>
      </c>
      <c r="G455" s="14">
        <v>1.7847268999999999E-2</v>
      </c>
      <c r="H455" s="14">
        <v>3.717621034</v>
      </c>
      <c r="I455" s="14">
        <v>0.22767553700000001</v>
      </c>
      <c r="J455" s="14">
        <v>4168.0043139999998</v>
      </c>
      <c r="K455" s="14">
        <v>3399.5570379999999</v>
      </c>
      <c r="L455" s="14">
        <v>400.95110440000002</v>
      </c>
      <c r="M455" s="14">
        <v>289.09942189999998</v>
      </c>
    </row>
    <row r="456" spans="1:13" x14ac:dyDescent="0.25">
      <c r="A456" s="112"/>
      <c r="B456" s="95"/>
      <c r="C456" s="15" t="s">
        <v>181</v>
      </c>
      <c r="D456" s="14">
        <v>6.7211676479999998</v>
      </c>
      <c r="E456" s="14">
        <v>21.424481650000001</v>
      </c>
      <c r="F456" s="14">
        <v>0.28309064299999998</v>
      </c>
      <c r="G456" s="14">
        <v>1.8063506999999999E-2</v>
      </c>
      <c r="H456" s="14">
        <v>8.1741992630000002</v>
      </c>
      <c r="I456" s="14">
        <v>0.38374992099999999</v>
      </c>
      <c r="J456" s="14">
        <v>4438.6978760000002</v>
      </c>
      <c r="K456" s="14">
        <v>4747.5268059999999</v>
      </c>
      <c r="L456" s="14">
        <v>560.88359690000004</v>
      </c>
      <c r="M456" s="14">
        <v>690.39165430000003</v>
      </c>
    </row>
    <row r="457" spans="1:13" x14ac:dyDescent="0.25">
      <c r="A457" s="112"/>
      <c r="B457" s="95"/>
      <c r="C457" s="7" t="s">
        <v>32</v>
      </c>
      <c r="D457" s="5">
        <f>AVERAGE(D$454:D$456)</f>
        <v>6.7859604983333339</v>
      </c>
      <c r="E457" s="5">
        <f t="shared" ref="E457:M457" si="202">AVERAGE(E$454:E$456)</f>
        <v>16.37018488</v>
      </c>
      <c r="F457" s="5">
        <f t="shared" si="202"/>
        <v>0.18686976</v>
      </c>
      <c r="G457" s="5">
        <f t="shared" si="202"/>
        <v>1.7404580999999999E-2</v>
      </c>
      <c r="H457" s="5">
        <f t="shared" si="202"/>
        <v>5.7956201189999996</v>
      </c>
      <c r="I457" s="5">
        <f t="shared" si="202"/>
        <v>0.30930210533333335</v>
      </c>
      <c r="J457" s="5">
        <f t="shared" si="202"/>
        <v>4502.7198063333335</v>
      </c>
      <c r="K457" s="5">
        <f t="shared" si="202"/>
        <v>4180.9850333333334</v>
      </c>
      <c r="L457" s="5">
        <f t="shared" si="202"/>
        <v>571.9694667</v>
      </c>
      <c r="M457" s="5">
        <f t="shared" si="202"/>
        <v>690.71746840000003</v>
      </c>
    </row>
    <row r="458" spans="1:13" x14ac:dyDescent="0.25">
      <c r="A458" s="112"/>
      <c r="B458" s="95"/>
      <c r="C458" s="8" t="s">
        <v>33</v>
      </c>
      <c r="D458" s="6">
        <f>_xlfn.STDEV.P(D$454:D$456)</f>
        <v>1.9847807302953193</v>
      </c>
      <c r="E458" s="6">
        <f t="shared" ref="E458:M458" si="203">_xlfn.STDEV.P(E$454:E$456)</f>
        <v>3.8489361175257364</v>
      </c>
      <c r="F458" s="6">
        <f t="shared" si="203"/>
        <v>6.9674880695915417E-2</v>
      </c>
      <c r="G458" s="6">
        <f t="shared" si="203"/>
        <v>7.8394505415792053E-4</v>
      </c>
      <c r="H458" s="6">
        <f t="shared" si="203"/>
        <v>1.831763022646129</v>
      </c>
      <c r="I458" s="6">
        <f t="shared" si="203"/>
        <v>6.391898102354121E-2</v>
      </c>
      <c r="J458" s="6">
        <f t="shared" si="203"/>
        <v>302.83372808985882</v>
      </c>
      <c r="K458" s="6">
        <f t="shared" si="203"/>
        <v>570.89852593927799</v>
      </c>
      <c r="L458" s="6">
        <f t="shared" si="203"/>
        <v>144.37466086739639</v>
      </c>
      <c r="M458" s="6">
        <f t="shared" si="203"/>
        <v>328.052855753122</v>
      </c>
    </row>
    <row r="459" spans="1:13" x14ac:dyDescent="0.25">
      <c r="A459" s="112"/>
      <c r="B459" s="95">
        <v>103</v>
      </c>
      <c r="C459" s="15" t="s">
        <v>179</v>
      </c>
      <c r="D459" s="14">
        <v>18.727056099999999</v>
      </c>
      <c r="E459" s="14">
        <v>10.64993263</v>
      </c>
      <c r="F459" s="14">
        <v>0.13851287900000001</v>
      </c>
      <c r="G459" s="14">
        <v>2.0115306999999999E-2</v>
      </c>
      <c r="H459" s="14">
        <v>6.0517135550000001</v>
      </c>
      <c r="I459" s="14">
        <v>0.398140039</v>
      </c>
      <c r="J459" s="14">
        <v>13514.01461</v>
      </c>
      <c r="K459" s="14">
        <v>7010.4974769999999</v>
      </c>
      <c r="L459" s="14">
        <v>6733.2682690000001</v>
      </c>
      <c r="M459" s="14">
        <v>2992.0135</v>
      </c>
    </row>
    <row r="460" spans="1:13" x14ac:dyDescent="0.25">
      <c r="A460" s="112"/>
      <c r="B460" s="95"/>
      <c r="C460" s="15" t="s">
        <v>180</v>
      </c>
      <c r="D460" s="14">
        <v>4.4867883470000001</v>
      </c>
      <c r="E460" s="14">
        <v>9.3789345130000008</v>
      </c>
      <c r="F460" s="14">
        <v>0.236170983</v>
      </c>
      <c r="G460" s="14">
        <v>2.0687527000000001E-2</v>
      </c>
      <c r="H460" s="14">
        <v>4.4566290410000002</v>
      </c>
      <c r="I460" s="14">
        <v>0.28769390500000003</v>
      </c>
      <c r="J460" s="14">
        <v>2034.753232</v>
      </c>
      <c r="K460" s="14">
        <v>2104.9102480000001</v>
      </c>
      <c r="L460" s="14">
        <v>106.53779040000001</v>
      </c>
      <c r="M460" s="14">
        <v>155.97135220000001</v>
      </c>
    </row>
    <row r="461" spans="1:13" x14ac:dyDescent="0.25">
      <c r="A461" s="112"/>
      <c r="B461" s="95"/>
      <c r="C461" s="15" t="s">
        <v>181</v>
      </c>
      <c r="D461" s="14">
        <v>5.1990884209999999</v>
      </c>
      <c r="E461" s="14">
        <v>11.34863266</v>
      </c>
      <c r="F461" s="14">
        <v>8.9020875999999999E-2</v>
      </c>
      <c r="G461" s="14">
        <v>2.0441917E-2</v>
      </c>
      <c r="H461" s="14">
        <v>5.9106043619999999</v>
      </c>
      <c r="I461" s="14">
        <v>0.29662921799999997</v>
      </c>
      <c r="J461" s="14">
        <v>7186.7584710000001</v>
      </c>
      <c r="K461" s="14">
        <v>11841.440430000001</v>
      </c>
      <c r="L461" s="14">
        <v>1075.561027</v>
      </c>
      <c r="M461" s="14">
        <v>3443.3021090000002</v>
      </c>
    </row>
    <row r="462" spans="1:13" x14ac:dyDescent="0.25">
      <c r="A462" s="112"/>
      <c r="B462" s="95"/>
      <c r="C462" s="7" t="s">
        <v>32</v>
      </c>
      <c r="D462" s="5">
        <f>AVERAGE(D$459:D$461)</f>
        <v>9.4709776226666662</v>
      </c>
      <c r="E462" s="5">
        <f t="shared" ref="E462:M462" si="204">AVERAGE(E$459:E$461)</f>
        <v>10.459166601</v>
      </c>
      <c r="F462" s="5">
        <f t="shared" si="204"/>
        <v>0.15456824599999999</v>
      </c>
      <c r="G462" s="5">
        <f t="shared" si="204"/>
        <v>2.0414917000000001E-2</v>
      </c>
      <c r="H462" s="5">
        <f t="shared" si="204"/>
        <v>5.4729823193333331</v>
      </c>
      <c r="I462" s="5">
        <f t="shared" si="204"/>
        <v>0.3274877206666667</v>
      </c>
      <c r="J462" s="5">
        <f t="shared" si="204"/>
        <v>7578.5087710000007</v>
      </c>
      <c r="K462" s="5">
        <f t="shared" si="204"/>
        <v>6985.6160516666669</v>
      </c>
      <c r="L462" s="5">
        <f t="shared" si="204"/>
        <v>2638.4556954666664</v>
      </c>
      <c r="M462" s="5">
        <f t="shared" si="204"/>
        <v>2197.0956537333336</v>
      </c>
    </row>
    <row r="463" spans="1:13" x14ac:dyDescent="0.25">
      <c r="A463" s="113"/>
      <c r="B463" s="98"/>
      <c r="C463" s="10" t="s">
        <v>33</v>
      </c>
      <c r="D463" s="21">
        <f>_xlfn.STDEV.P(D$459:D$461)</f>
        <v>6.5514926763687527</v>
      </c>
      <c r="E463" s="11">
        <f t="shared" ref="E463:M463" si="205">_xlfn.STDEV.P(E$459:E$461)</f>
        <v>0.81536145601777088</v>
      </c>
      <c r="F463" s="11">
        <f t="shared" si="205"/>
        <v>6.1137111504423011E-2</v>
      </c>
      <c r="G463" s="11">
        <f t="shared" si="205"/>
        <v>2.3438669202836655E-4</v>
      </c>
      <c r="H463" s="11">
        <f t="shared" si="205"/>
        <v>0.72097546924125155</v>
      </c>
      <c r="I463" s="11">
        <f t="shared" si="205"/>
        <v>5.0091732644605695E-2</v>
      </c>
      <c r="J463" s="11">
        <f t="shared" si="205"/>
        <v>4694.5686112977537</v>
      </c>
      <c r="K463" s="11">
        <f t="shared" si="205"/>
        <v>3974.9607386106513</v>
      </c>
      <c r="L463" s="11">
        <f t="shared" si="205"/>
        <v>2922.3699306718731</v>
      </c>
      <c r="M463" s="11">
        <f t="shared" si="205"/>
        <v>1455.0043901161127</v>
      </c>
    </row>
    <row r="464" spans="1:13" ht="14.45" customHeight="1" x14ac:dyDescent="0.25">
      <c r="A464" s="111" t="s">
        <v>183</v>
      </c>
      <c r="B464" s="114">
        <v>104</v>
      </c>
      <c r="C464" s="22" t="s">
        <v>184</v>
      </c>
      <c r="D464" s="20">
        <v>12.822382709999999</v>
      </c>
      <c r="E464" s="20">
        <v>12.09317165</v>
      </c>
      <c r="F464" s="20">
        <v>0.60787166400000003</v>
      </c>
      <c r="G464" s="20">
        <v>1.7248573999999999E-2</v>
      </c>
      <c r="H464" s="20">
        <v>16.020459720000002</v>
      </c>
      <c r="I464" s="20">
        <v>0.67647583099999997</v>
      </c>
      <c r="J464" s="20">
        <v>1817.3183469999999</v>
      </c>
      <c r="K464" s="20">
        <v>3486.4436940000001</v>
      </c>
      <c r="L464" s="20">
        <v>940.7700079</v>
      </c>
      <c r="M464" s="20">
        <v>297.74759330000001</v>
      </c>
    </row>
    <row r="465" spans="1:13" x14ac:dyDescent="0.25">
      <c r="A465" s="112"/>
      <c r="B465" s="95"/>
      <c r="C465" s="22" t="s">
        <v>185</v>
      </c>
      <c r="D465" s="20">
        <v>18.579287659999999</v>
      </c>
      <c r="E465" s="20">
        <v>18.867613290000001</v>
      </c>
      <c r="F465" s="20">
        <v>0.48333725599999999</v>
      </c>
      <c r="G465" s="20">
        <v>1.7662803000000001E-2</v>
      </c>
      <c r="H465" s="20">
        <v>38.517390169999999</v>
      </c>
      <c r="I465" s="20">
        <v>1.7172703460000001</v>
      </c>
      <c r="J465" s="20">
        <v>116.5963344</v>
      </c>
      <c r="K465" s="20">
        <v>948.57093159999999</v>
      </c>
      <c r="L465" s="20">
        <v>113.2220906</v>
      </c>
      <c r="M465" s="20">
        <v>235.1258799</v>
      </c>
    </row>
    <row r="466" spans="1:13" x14ac:dyDescent="0.25">
      <c r="A466" s="112"/>
      <c r="B466" s="95"/>
      <c r="C466" s="7" t="s">
        <v>32</v>
      </c>
      <c r="D466" s="5">
        <f>AVERAGE(D$464:D$465)</f>
        <v>15.700835184999999</v>
      </c>
      <c r="E466" s="5">
        <f t="shared" ref="E466:M466" si="206">AVERAGE(E$464:E$465)</f>
        <v>15.480392470000002</v>
      </c>
      <c r="F466" s="5">
        <f t="shared" si="206"/>
        <v>0.54560446000000007</v>
      </c>
      <c r="G466" s="5">
        <f t="shared" si="206"/>
        <v>1.74556885E-2</v>
      </c>
      <c r="H466" s="5">
        <f t="shared" si="206"/>
        <v>27.268924945000002</v>
      </c>
      <c r="I466" s="5">
        <f t="shared" si="206"/>
        <v>1.1968730885000001</v>
      </c>
      <c r="J466" s="5">
        <f t="shared" si="206"/>
        <v>966.95734069999992</v>
      </c>
      <c r="K466" s="5">
        <f t="shared" si="206"/>
        <v>2217.5073127999999</v>
      </c>
      <c r="L466" s="5">
        <f t="shared" si="206"/>
        <v>526.99604924999994</v>
      </c>
      <c r="M466" s="5">
        <f t="shared" si="206"/>
        <v>266.43673660000002</v>
      </c>
    </row>
    <row r="467" spans="1:13" x14ac:dyDescent="0.25">
      <c r="A467" s="112"/>
      <c r="B467" s="95"/>
      <c r="C467" s="8" t="s">
        <v>33</v>
      </c>
      <c r="D467" s="6">
        <f>_xlfn.STDEV.P(D$464:D$465)</f>
        <v>2.8784524750000053</v>
      </c>
      <c r="E467" s="6">
        <f t="shared" ref="E467:M467" si="207">_xlfn.STDEV.P(E$464:E$465)</f>
        <v>3.3872208199999978</v>
      </c>
      <c r="F467" s="6">
        <f t="shared" si="207"/>
        <v>6.226720399999959E-2</v>
      </c>
      <c r="G467" s="6">
        <f t="shared" si="207"/>
        <v>2.0711450000000103E-4</v>
      </c>
      <c r="H467" s="6">
        <f t="shared" si="207"/>
        <v>11.248465224999993</v>
      </c>
      <c r="I467" s="6">
        <f t="shared" si="207"/>
        <v>0.52039725749999988</v>
      </c>
      <c r="J467" s="6">
        <f t="shared" si="207"/>
        <v>850.36100629999999</v>
      </c>
      <c r="K467" s="6">
        <f t="shared" si="207"/>
        <v>1268.9363812000001</v>
      </c>
      <c r="L467" s="6">
        <f t="shared" si="207"/>
        <v>413.77395865000011</v>
      </c>
      <c r="M467" s="6">
        <f t="shared" si="207"/>
        <v>31.310856699999899</v>
      </c>
    </row>
    <row r="468" spans="1:13" x14ac:dyDescent="0.25">
      <c r="A468" s="112"/>
      <c r="B468" s="95">
        <v>105</v>
      </c>
      <c r="C468" s="22" t="s">
        <v>186</v>
      </c>
      <c r="D468" s="20">
        <v>12.73681799</v>
      </c>
      <c r="E468" s="20">
        <v>25.923901260000001</v>
      </c>
      <c r="F468" s="20">
        <v>0.18618929300000001</v>
      </c>
      <c r="G468" s="20">
        <v>1.7944236999999998E-2</v>
      </c>
      <c r="H468" s="20">
        <v>7.3418174489999997</v>
      </c>
      <c r="I468" s="20">
        <v>0.39880283999999999</v>
      </c>
      <c r="J468" s="20">
        <v>3559.7501269999998</v>
      </c>
      <c r="K468" s="20">
        <v>3414.940204</v>
      </c>
      <c r="L468" s="20">
        <v>726.77428610000004</v>
      </c>
      <c r="M468" s="20">
        <v>543.56102650000003</v>
      </c>
    </row>
    <row r="469" spans="1:13" x14ac:dyDescent="0.25">
      <c r="A469" s="112"/>
      <c r="B469" s="95"/>
      <c r="C469" s="22" t="s">
        <v>187</v>
      </c>
      <c r="D469" s="20">
        <v>13.244197489999999</v>
      </c>
      <c r="E469" s="20">
        <v>25.923901260000001</v>
      </c>
      <c r="F469" s="20">
        <v>0.47334819500000003</v>
      </c>
      <c r="G469" s="20">
        <v>1.6858479999999999E-2</v>
      </c>
      <c r="H469" s="20">
        <v>26.505523360000002</v>
      </c>
      <c r="I469" s="20">
        <v>1.545354844</v>
      </c>
      <c r="J469" s="20">
        <v>10923.9866</v>
      </c>
      <c r="K469" s="20">
        <v>8508.9490389999992</v>
      </c>
      <c r="L469" s="20">
        <v>4895.5719760000002</v>
      </c>
      <c r="M469" s="20">
        <v>737.65536829999996</v>
      </c>
    </row>
    <row r="470" spans="1:13" x14ac:dyDescent="0.25">
      <c r="A470" s="112"/>
      <c r="B470" s="95"/>
      <c r="C470" s="22" t="s">
        <v>188</v>
      </c>
      <c r="D470" s="20">
        <v>14.105009539999999</v>
      </c>
      <c r="E470" s="20">
        <v>29.43701137</v>
      </c>
      <c r="F470" s="20">
        <v>0.265226297</v>
      </c>
      <c r="G470" s="20">
        <v>1.7435855E-2</v>
      </c>
      <c r="H470" s="20">
        <v>9.8848105420000003</v>
      </c>
      <c r="I470" s="20">
        <v>0.60261907400000003</v>
      </c>
      <c r="J470" s="20">
        <v>2774.5449749999998</v>
      </c>
      <c r="K470" s="20">
        <v>5161.4688509999996</v>
      </c>
      <c r="L470" s="20">
        <v>1359.9520090000001</v>
      </c>
      <c r="M470" s="20">
        <v>1119.9963399999999</v>
      </c>
    </row>
    <row r="471" spans="1:13" x14ac:dyDescent="0.25">
      <c r="A471" s="112"/>
      <c r="B471" s="95"/>
      <c r="C471" s="7" t="s">
        <v>32</v>
      </c>
      <c r="D471" s="5">
        <f>AVERAGE(D$468:D$470)</f>
        <v>13.362008340000001</v>
      </c>
      <c r="E471" s="5">
        <f t="shared" ref="E471:M471" si="208">AVERAGE(E$468:E$470)</f>
        <v>27.094937963333336</v>
      </c>
      <c r="F471" s="5">
        <f t="shared" si="208"/>
        <v>0.30825459500000002</v>
      </c>
      <c r="G471" s="5">
        <f t="shared" si="208"/>
        <v>1.7412857333333333E-2</v>
      </c>
      <c r="H471" s="5">
        <f t="shared" si="208"/>
        <v>14.577383783666667</v>
      </c>
      <c r="I471" s="5">
        <f t="shared" si="208"/>
        <v>0.84892558600000001</v>
      </c>
      <c r="J471" s="5">
        <f t="shared" si="208"/>
        <v>5752.7605673333337</v>
      </c>
      <c r="K471" s="5">
        <f t="shared" si="208"/>
        <v>5695.1193646666661</v>
      </c>
      <c r="L471" s="5">
        <f t="shared" si="208"/>
        <v>2327.4327570333335</v>
      </c>
      <c r="M471" s="5">
        <f t="shared" si="208"/>
        <v>800.4042449333333</v>
      </c>
    </row>
    <row r="472" spans="1:13" x14ac:dyDescent="0.25">
      <c r="A472" s="112"/>
      <c r="B472" s="95"/>
      <c r="C472" s="8" t="s">
        <v>33</v>
      </c>
      <c r="D472" s="6">
        <f>_xlfn.STDEV.P(D$468:D$470)</f>
        <v>0.56473980832246495</v>
      </c>
      <c r="E472" s="6">
        <f t="shared" ref="E472:M472" si="209">_xlfn.STDEV.P(E$468:E$470)</f>
        <v>1.6560959878906785</v>
      </c>
      <c r="F472" s="6">
        <f t="shared" si="209"/>
        <v>0.12111601757830943</v>
      </c>
      <c r="G472" s="6">
        <f t="shared" si="209"/>
        <v>4.4355663694454567E-4</v>
      </c>
      <c r="H472" s="6">
        <f t="shared" si="209"/>
        <v>8.4981209210086988</v>
      </c>
      <c r="I472" s="6">
        <f t="shared" si="209"/>
        <v>0.49943004038557715</v>
      </c>
      <c r="J472" s="6">
        <f t="shared" si="209"/>
        <v>3670.6330783103258</v>
      </c>
      <c r="K472" s="6">
        <f t="shared" si="209"/>
        <v>2113.578112398819</v>
      </c>
      <c r="L472" s="6">
        <f t="shared" si="209"/>
        <v>1834.2542159672134</v>
      </c>
      <c r="M472" s="6">
        <f t="shared" si="209"/>
        <v>239.4750979420335</v>
      </c>
    </row>
    <row r="473" spans="1:13" x14ac:dyDescent="0.25">
      <c r="A473" s="112"/>
      <c r="B473" s="95">
        <v>106</v>
      </c>
      <c r="C473" s="22" t="s">
        <v>189</v>
      </c>
      <c r="D473" s="20">
        <v>4.1645317070000001</v>
      </c>
      <c r="E473" s="20">
        <v>15.592901339999999</v>
      </c>
      <c r="F473" s="20">
        <v>0.182512375</v>
      </c>
      <c r="G473" s="20">
        <v>1.8667867000000001E-2</v>
      </c>
      <c r="H473" s="20">
        <v>7.759122638</v>
      </c>
      <c r="I473" s="20">
        <v>0.41999730200000002</v>
      </c>
      <c r="J473" s="20">
        <v>6630.6630370000003</v>
      </c>
      <c r="K473" s="20">
        <v>7355.3858959999998</v>
      </c>
      <c r="L473" s="20">
        <v>564.60177450000003</v>
      </c>
      <c r="M473" s="20">
        <v>757.09647299999995</v>
      </c>
    </row>
    <row r="474" spans="1:13" x14ac:dyDescent="0.25">
      <c r="A474" s="112"/>
      <c r="B474" s="95"/>
      <c r="C474" s="22" t="s">
        <v>190</v>
      </c>
      <c r="D474" s="20">
        <v>6.0568730129999997</v>
      </c>
      <c r="E474" s="20">
        <v>16.61589004</v>
      </c>
      <c r="F474" s="20">
        <v>0.32007099500000002</v>
      </c>
      <c r="G474" s="20">
        <v>1.9594782000000002E-2</v>
      </c>
      <c r="H474" s="20">
        <v>20.437709170000002</v>
      </c>
      <c r="I474" s="20">
        <v>1.5060587089999999</v>
      </c>
      <c r="J474" s="20">
        <v>17389.215209999998</v>
      </c>
      <c r="K474" s="20" t="s">
        <v>58</v>
      </c>
      <c r="L474" s="20">
        <v>3061.540266</v>
      </c>
      <c r="M474" s="20" t="s">
        <v>58</v>
      </c>
    </row>
    <row r="475" spans="1:13" x14ac:dyDescent="0.25">
      <c r="A475" s="112"/>
      <c r="B475" s="95"/>
      <c r="C475" s="7" t="s">
        <v>32</v>
      </c>
      <c r="D475" s="5">
        <f>AVERAGE(D$473:D$474)</f>
        <v>5.1107023599999994</v>
      </c>
      <c r="E475" s="5">
        <f t="shared" ref="E475:M475" si="210">AVERAGE(E$473:E$474)</f>
        <v>16.10439569</v>
      </c>
      <c r="F475" s="5">
        <f t="shared" si="210"/>
        <v>0.25129168499999999</v>
      </c>
      <c r="G475" s="5">
        <f t="shared" si="210"/>
        <v>1.9131324500000001E-2</v>
      </c>
      <c r="H475" s="5">
        <f t="shared" si="210"/>
        <v>14.098415904000001</v>
      </c>
      <c r="I475" s="5">
        <f t="shared" si="210"/>
        <v>0.96302800550000001</v>
      </c>
      <c r="J475" s="5">
        <f t="shared" si="210"/>
        <v>12009.9391235</v>
      </c>
      <c r="K475" s="5">
        <f t="shared" si="210"/>
        <v>7355.3858959999998</v>
      </c>
      <c r="L475" s="5">
        <f t="shared" si="210"/>
        <v>1813.0710202499999</v>
      </c>
      <c r="M475" s="5">
        <f t="shared" si="210"/>
        <v>757.09647299999995</v>
      </c>
    </row>
    <row r="476" spans="1:13" x14ac:dyDescent="0.25">
      <c r="A476" s="112"/>
      <c r="B476" s="95"/>
      <c r="C476" s="8" t="s">
        <v>33</v>
      </c>
      <c r="D476" s="6">
        <f>_xlfn.STDEV.P(D$473:D$474)</f>
        <v>0.94617065300000203</v>
      </c>
      <c r="E476" s="6">
        <f t="shared" ref="E476:M476" si="211">_xlfn.STDEV.P(E$473:E$474)</f>
        <v>0.51149435000000043</v>
      </c>
      <c r="F476" s="6">
        <f t="shared" si="211"/>
        <v>6.8779310000000135E-2</v>
      </c>
      <c r="G476" s="6">
        <f t="shared" si="211"/>
        <v>4.6345750000000019E-4</v>
      </c>
      <c r="H476" s="6">
        <f t="shared" si="211"/>
        <v>6.3392932660000012</v>
      </c>
      <c r="I476" s="6">
        <f t="shared" si="211"/>
        <v>0.54303070349999982</v>
      </c>
      <c r="J476" s="6">
        <f t="shared" si="211"/>
        <v>5379.2760864999982</v>
      </c>
      <c r="K476" s="6">
        <f t="shared" si="211"/>
        <v>0</v>
      </c>
      <c r="L476" s="6">
        <f t="shared" si="211"/>
        <v>1248.4692457499998</v>
      </c>
      <c r="M476" s="6">
        <f t="shared" si="211"/>
        <v>0</v>
      </c>
    </row>
    <row r="477" spans="1:13" x14ac:dyDescent="0.25">
      <c r="A477" s="112"/>
      <c r="B477" s="95">
        <v>107</v>
      </c>
      <c r="C477" s="22" t="s">
        <v>191</v>
      </c>
      <c r="D477" s="20">
        <v>11.099658209999999</v>
      </c>
      <c r="E477" s="20">
        <v>20.105442910000001</v>
      </c>
      <c r="F477" s="20">
        <v>0.57488278500000001</v>
      </c>
      <c r="G477" s="20">
        <v>1.8375450000000002E-2</v>
      </c>
      <c r="H477" s="20">
        <v>9.5501384209999998</v>
      </c>
      <c r="I477" s="20">
        <v>0.60090010699999996</v>
      </c>
      <c r="J477" s="20">
        <v>1002.521806</v>
      </c>
      <c r="K477" s="20">
        <v>15625.631069999999</v>
      </c>
      <c r="L477" s="20">
        <v>156.1048021</v>
      </c>
      <c r="M477" s="20">
        <v>1326.841113</v>
      </c>
    </row>
    <row r="478" spans="1:13" x14ac:dyDescent="0.25">
      <c r="A478" s="112"/>
      <c r="B478" s="95"/>
      <c r="C478" s="22" t="s">
        <v>192</v>
      </c>
      <c r="D478" s="20">
        <v>28.681170569999999</v>
      </c>
      <c r="E478" s="20">
        <v>76.356127110000003</v>
      </c>
      <c r="F478" s="20">
        <v>0.39719684</v>
      </c>
      <c r="G478" s="20">
        <v>1.7573531E-2</v>
      </c>
      <c r="H478" s="20">
        <v>21.445411440000001</v>
      </c>
      <c r="I478" s="20">
        <v>1.076672581</v>
      </c>
      <c r="J478" s="20">
        <v>1332.677158</v>
      </c>
      <c r="K478" s="20">
        <v>2282.769843</v>
      </c>
      <c r="L478" s="20">
        <v>232.17351389999999</v>
      </c>
      <c r="M478" s="20">
        <v>546.41465949999997</v>
      </c>
    </row>
    <row r="479" spans="1:13" x14ac:dyDescent="0.25">
      <c r="A479" s="112"/>
      <c r="B479" s="95"/>
      <c r="C479" s="22" t="s">
        <v>193</v>
      </c>
      <c r="D479" s="20">
        <v>25.413026349999999</v>
      </c>
      <c r="E479" s="20">
        <v>33.426205009999997</v>
      </c>
      <c r="F479" s="20">
        <v>0.42268488500000001</v>
      </c>
      <c r="G479" s="20">
        <v>1.7278798000000001E-2</v>
      </c>
      <c r="H479" s="20">
        <v>12.463842619999999</v>
      </c>
      <c r="I479" s="20">
        <v>0.55440468300000001</v>
      </c>
      <c r="J479" s="20">
        <v>327.48586399999999</v>
      </c>
      <c r="K479" s="20">
        <v>5140.1651389999997</v>
      </c>
      <c r="L479" s="20">
        <v>201.84187349999999</v>
      </c>
      <c r="M479" s="20">
        <v>1234.5140180000001</v>
      </c>
    </row>
    <row r="480" spans="1:13" x14ac:dyDescent="0.25">
      <c r="A480" s="112"/>
      <c r="B480" s="95"/>
      <c r="C480" s="7" t="s">
        <v>32</v>
      </c>
      <c r="D480" s="5">
        <f>AVERAGE(D$477:D$479)</f>
        <v>21.731285043333333</v>
      </c>
      <c r="E480" s="5">
        <f t="shared" ref="E480:M480" si="212">AVERAGE(E$477:E$479)</f>
        <v>43.295925009999998</v>
      </c>
      <c r="F480" s="5">
        <f t="shared" si="212"/>
        <v>0.46492150333333332</v>
      </c>
      <c r="G480" s="5">
        <f t="shared" si="212"/>
        <v>1.7742593000000001E-2</v>
      </c>
      <c r="H480" s="5">
        <f t="shared" si="212"/>
        <v>14.486464160333334</v>
      </c>
      <c r="I480" s="5">
        <f t="shared" si="212"/>
        <v>0.74399245700000005</v>
      </c>
      <c r="J480" s="5">
        <f t="shared" si="212"/>
        <v>887.56160933333342</v>
      </c>
      <c r="K480" s="5">
        <f t="shared" si="212"/>
        <v>7682.8553506666658</v>
      </c>
      <c r="L480" s="5">
        <f t="shared" si="212"/>
        <v>196.70672983333336</v>
      </c>
      <c r="M480" s="5">
        <f t="shared" si="212"/>
        <v>1035.9232635000001</v>
      </c>
    </row>
    <row r="481" spans="1:13" x14ac:dyDescent="0.25">
      <c r="A481" s="112"/>
      <c r="B481" s="95"/>
      <c r="C481" s="8" t="s">
        <v>33</v>
      </c>
      <c r="D481" s="6">
        <f>_xlfn.STDEV.P(D$477:D$479)</f>
        <v>7.6351733664281092</v>
      </c>
      <c r="E481" s="6">
        <f t="shared" ref="E481:M481" si="213">_xlfn.STDEV.P(E$477:E$479)</f>
        <v>24.001297158012559</v>
      </c>
      <c r="F481" s="6">
        <f t="shared" si="213"/>
        <v>7.8447531122453742E-2</v>
      </c>
      <c r="G481" s="6">
        <f t="shared" si="213"/>
        <v>4.6339175086816865E-4</v>
      </c>
      <c r="H481" s="6">
        <f t="shared" si="213"/>
        <v>5.0624518743854141</v>
      </c>
      <c r="I481" s="6">
        <f t="shared" si="213"/>
        <v>0.23600495021888321</v>
      </c>
      <c r="J481" s="6">
        <f t="shared" si="213"/>
        <v>418.34138331955438</v>
      </c>
      <c r="K481" s="6">
        <f t="shared" si="213"/>
        <v>5736.2555478363001</v>
      </c>
      <c r="L481" s="6">
        <f t="shared" si="213"/>
        <v>31.266483696186331</v>
      </c>
      <c r="M481" s="6">
        <f t="shared" si="213"/>
        <v>348.18106224616952</v>
      </c>
    </row>
    <row r="482" spans="1:13" x14ac:dyDescent="0.25">
      <c r="A482" s="112"/>
      <c r="B482" s="95">
        <v>108</v>
      </c>
      <c r="C482" s="22" t="s">
        <v>194</v>
      </c>
      <c r="D482" s="20">
        <v>3.6808308969999999</v>
      </c>
      <c r="E482" s="20">
        <v>12.8865569</v>
      </c>
      <c r="F482" s="20">
        <v>0.24491510699999999</v>
      </c>
      <c r="G482" s="20">
        <v>1.7288529E-2</v>
      </c>
      <c r="H482" s="20">
        <v>3.9189927400000002</v>
      </c>
      <c r="I482" s="20">
        <v>0.23607071199999999</v>
      </c>
      <c r="J482" s="20">
        <v>2122.2400149999999</v>
      </c>
      <c r="K482" s="20">
        <v>3024.1610209999999</v>
      </c>
      <c r="L482" s="20">
        <v>221.7433049</v>
      </c>
      <c r="M482" s="20">
        <v>266.95414479999999</v>
      </c>
    </row>
    <row r="483" spans="1:13" x14ac:dyDescent="0.25">
      <c r="A483" s="112"/>
      <c r="B483" s="95"/>
      <c r="C483" s="22" t="s">
        <v>195</v>
      </c>
      <c r="D483" s="20">
        <v>5.595238427</v>
      </c>
      <c r="E483" s="20">
        <v>11.34863266</v>
      </c>
      <c r="F483" s="20">
        <v>0.19639182199999999</v>
      </c>
      <c r="G483" s="20">
        <v>1.6947932999999998E-2</v>
      </c>
      <c r="H483" s="20">
        <v>4.2479659810000001</v>
      </c>
      <c r="I483" s="20">
        <v>0.213792486</v>
      </c>
      <c r="J483" s="20">
        <v>2272.074752</v>
      </c>
      <c r="K483" s="20">
        <v>2423.9413939999999</v>
      </c>
      <c r="L483" s="20">
        <v>262.0792715</v>
      </c>
      <c r="M483" s="20">
        <v>206.23525380000001</v>
      </c>
    </row>
    <row r="484" spans="1:13" x14ac:dyDescent="0.25">
      <c r="A484" s="112"/>
      <c r="B484" s="95"/>
      <c r="C484" s="7" t="s">
        <v>32</v>
      </c>
      <c r="D484" s="5">
        <f>AVERAGE(D$482:D$483)</f>
        <v>4.6380346619999999</v>
      </c>
      <c r="E484" s="5">
        <f t="shared" ref="E484:L484" si="214">AVERAGE(E$482:E$483)</f>
        <v>12.117594780000001</v>
      </c>
      <c r="F484" s="5">
        <f t="shared" si="214"/>
        <v>0.22065346450000001</v>
      </c>
      <c r="G484" s="5">
        <f t="shared" si="214"/>
        <v>1.7118230999999998E-2</v>
      </c>
      <c r="H484" s="5">
        <f t="shared" si="214"/>
        <v>4.0834793605000002</v>
      </c>
      <c r="I484" s="5">
        <f t="shared" si="214"/>
        <v>0.22493159899999998</v>
      </c>
      <c r="J484" s="5">
        <f t="shared" si="214"/>
        <v>2197.1573834999999</v>
      </c>
      <c r="K484" s="5">
        <f t="shared" si="214"/>
        <v>2724.0512074999997</v>
      </c>
      <c r="L484" s="5">
        <f t="shared" si="214"/>
        <v>241.9112882</v>
      </c>
      <c r="M484" s="5">
        <f>AVERAGE(M$482:M$483)</f>
        <v>236.5946993</v>
      </c>
    </row>
    <row r="485" spans="1:13" x14ac:dyDescent="0.25">
      <c r="A485" s="113"/>
      <c r="B485" s="98"/>
      <c r="C485" s="10" t="s">
        <v>33</v>
      </c>
      <c r="D485" s="21">
        <f>_xlfn.STDEV.P(D$482:D$483)</f>
        <v>0.95720376499999871</v>
      </c>
      <c r="E485" s="11">
        <f t="shared" ref="E485:M485" si="215">_xlfn.STDEV.P(E$482:E$483)</f>
        <v>0.7689621200000003</v>
      </c>
      <c r="F485" s="11">
        <f t="shared" si="215"/>
        <v>2.426164249999993E-2</v>
      </c>
      <c r="G485" s="11">
        <f t="shared" si="215"/>
        <v>1.7029800000000102E-4</v>
      </c>
      <c r="H485" s="11">
        <f t="shared" si="215"/>
        <v>0.16448662049999996</v>
      </c>
      <c r="I485" s="11">
        <f t="shared" si="215"/>
        <v>1.1139112999999992E-2</v>
      </c>
      <c r="J485" s="11">
        <f t="shared" si="215"/>
        <v>74.917368500000066</v>
      </c>
      <c r="K485" s="11">
        <f t="shared" si="215"/>
        <v>300.10981350000202</v>
      </c>
      <c r="L485" s="11">
        <f t="shared" si="215"/>
        <v>20.167983300000003</v>
      </c>
      <c r="M485" s="11">
        <f t="shared" si="215"/>
        <v>30.359445499999907</v>
      </c>
    </row>
    <row r="486" spans="1:13" ht="14.45" customHeight="1" x14ac:dyDescent="0.25">
      <c r="A486" s="111" t="s">
        <v>196</v>
      </c>
      <c r="B486" s="114">
        <v>109</v>
      </c>
      <c r="C486" s="15" t="s">
        <v>476</v>
      </c>
      <c r="D486" s="14">
        <v>21.2265278</v>
      </c>
      <c r="E486" s="14">
        <v>22.830057310000001</v>
      </c>
      <c r="F486" s="14">
        <v>2.2145356619999998</v>
      </c>
      <c r="G486" s="14">
        <v>1.7342099220000001E-2</v>
      </c>
      <c r="H486" s="14">
        <v>5.606414301</v>
      </c>
      <c r="I486" s="14">
        <v>0.43199640500000003</v>
      </c>
      <c r="J486" s="14">
        <v>1693.729677</v>
      </c>
      <c r="K486" s="14">
        <v>521.63512219999996</v>
      </c>
      <c r="L486" s="14">
        <v>823.17068070000005</v>
      </c>
      <c r="M486" s="14">
        <v>627.66413599999998</v>
      </c>
    </row>
    <row r="487" spans="1:13" x14ac:dyDescent="0.25">
      <c r="A487" s="112"/>
      <c r="B487" s="95"/>
      <c r="C487" s="15" t="s">
        <v>477</v>
      </c>
      <c r="D487" s="14">
        <v>7.929422647</v>
      </c>
      <c r="E487" s="14">
        <v>12.09317165</v>
      </c>
      <c r="F487" s="14">
        <v>0.4826542043</v>
      </c>
      <c r="G487" s="14">
        <v>1.7237332300000002E-2</v>
      </c>
      <c r="H487" s="14">
        <v>5.4025984950000003</v>
      </c>
      <c r="I487" s="14">
        <v>0.35215911239999997</v>
      </c>
      <c r="J487" s="14">
        <v>10081.13378</v>
      </c>
      <c r="K487" s="14">
        <v>1545.6948970000001</v>
      </c>
      <c r="L487" s="14">
        <v>2580.3657440000002</v>
      </c>
      <c r="M487" s="14">
        <v>791.12087970000005</v>
      </c>
    </row>
    <row r="488" spans="1:13" x14ac:dyDescent="0.25">
      <c r="A488" s="112"/>
      <c r="B488" s="95"/>
      <c r="C488" s="15" t="s">
        <v>478</v>
      </c>
      <c r="D488" s="14">
        <v>10.19805002</v>
      </c>
      <c r="E488" s="14">
        <v>33.426205009999997</v>
      </c>
      <c r="F488" s="14">
        <v>0.42520625810000001</v>
      </c>
      <c r="G488" s="14">
        <v>1.7065073980000001E-2</v>
      </c>
      <c r="H488" s="14">
        <v>9.1407742630000008</v>
      </c>
      <c r="I488" s="14">
        <v>0.57255522079999999</v>
      </c>
      <c r="J488" s="14">
        <v>6152.4286179999999</v>
      </c>
      <c r="K488" s="14">
        <v>263.84872139999999</v>
      </c>
      <c r="L488" s="14">
        <v>1338.702133</v>
      </c>
      <c r="M488" s="14">
        <v>267.99245889999997</v>
      </c>
    </row>
    <row r="489" spans="1:13" x14ac:dyDescent="0.25">
      <c r="A489" s="112"/>
      <c r="B489" s="95"/>
      <c r="C489" s="15" t="s">
        <v>479</v>
      </c>
      <c r="D489" s="14">
        <v>6.4564354599999998</v>
      </c>
      <c r="E489" s="14">
        <v>16.61589004</v>
      </c>
      <c r="F489" s="14">
        <v>0.50610722050000001</v>
      </c>
      <c r="G489" s="14">
        <v>1.9130607519999999E-2</v>
      </c>
      <c r="H489" s="14">
        <v>6.0916804620000002</v>
      </c>
      <c r="I489" s="14">
        <v>0.27453014799999997</v>
      </c>
      <c r="J489" s="14">
        <v>12573.50858</v>
      </c>
      <c r="K489" s="14">
        <v>3777.3538229999999</v>
      </c>
      <c r="L489" s="14">
        <v>1018.812775</v>
      </c>
      <c r="M489" s="14">
        <v>154.83049370000001</v>
      </c>
    </row>
    <row r="490" spans="1:13" x14ac:dyDescent="0.25">
      <c r="A490" s="112"/>
      <c r="B490" s="95"/>
      <c r="C490" s="7" t="s">
        <v>32</v>
      </c>
      <c r="D490" s="5">
        <f>AVERAGE(D$486:D$489)</f>
        <v>11.45260898175</v>
      </c>
      <c r="E490" s="5">
        <f t="shared" ref="E490:M490" si="216">AVERAGE(E$486:E$489)</f>
        <v>21.241331002500001</v>
      </c>
      <c r="F490" s="5">
        <f t="shared" si="216"/>
        <v>0.90712583622499998</v>
      </c>
      <c r="G490" s="5">
        <f t="shared" si="216"/>
        <v>1.7693778255000001E-2</v>
      </c>
      <c r="H490" s="5">
        <f t="shared" si="216"/>
        <v>6.5603668802500001</v>
      </c>
      <c r="I490" s="5">
        <f t="shared" si="216"/>
        <v>0.40781022154999996</v>
      </c>
      <c r="J490" s="5">
        <f t="shared" si="216"/>
        <v>7625.2001637499998</v>
      </c>
      <c r="K490" s="5">
        <f t="shared" si="216"/>
        <v>1527.1331408999999</v>
      </c>
      <c r="L490" s="5">
        <f t="shared" si="216"/>
        <v>1440.2628331750002</v>
      </c>
      <c r="M490" s="5">
        <f t="shared" si="216"/>
        <v>460.40199207500001</v>
      </c>
    </row>
    <row r="491" spans="1:13" x14ac:dyDescent="0.25">
      <c r="A491" s="112"/>
      <c r="B491" s="95"/>
      <c r="C491" s="8" t="s">
        <v>33</v>
      </c>
      <c r="D491" s="6">
        <f>_xlfn.STDEV.P(D$486:D$489)</f>
        <v>5.7982324691032705</v>
      </c>
      <c r="E491" s="6">
        <f t="shared" ref="E491:M491" si="217">_xlfn.STDEV.P(E$486:E$489)</f>
        <v>8.0012300537963785</v>
      </c>
      <c r="F491" s="6">
        <f t="shared" si="217"/>
        <v>0.75540701426122958</v>
      </c>
      <c r="G491" s="6">
        <f t="shared" si="217"/>
        <v>8.3542929917170461E-4</v>
      </c>
      <c r="H491" s="6">
        <f t="shared" si="217"/>
        <v>1.5106805070021332</v>
      </c>
      <c r="I491" s="6">
        <f t="shared" si="217"/>
        <v>0.110211739622962</v>
      </c>
      <c r="J491" s="6">
        <f t="shared" si="217"/>
        <v>4119.1250366708509</v>
      </c>
      <c r="K491" s="6">
        <f t="shared" si="217"/>
        <v>1384.8060737068188</v>
      </c>
      <c r="L491" s="6">
        <f t="shared" si="217"/>
        <v>683.47862060082241</v>
      </c>
      <c r="M491" s="6">
        <f t="shared" si="217"/>
        <v>258.7213638734097</v>
      </c>
    </row>
    <row r="492" spans="1:13" x14ac:dyDescent="0.25">
      <c r="A492" s="112"/>
      <c r="B492" s="95">
        <v>110</v>
      </c>
      <c r="C492" s="15" t="s">
        <v>475</v>
      </c>
      <c r="D492" s="14">
        <v>6.6025662619999999</v>
      </c>
      <c r="E492" s="14">
        <v>59.21846944</v>
      </c>
      <c r="F492" s="14">
        <v>1.461851378</v>
      </c>
      <c r="G492" s="14">
        <v>1.857131058E-2</v>
      </c>
      <c r="H492" s="14">
        <v>7.345838713</v>
      </c>
      <c r="I492" s="14">
        <v>0.47348742490000001</v>
      </c>
      <c r="J492" s="14">
        <v>6025.361003</v>
      </c>
      <c r="K492" s="14">
        <v>3582.6936300000002</v>
      </c>
      <c r="L492" s="14">
        <v>1936.1894119999999</v>
      </c>
      <c r="M492" s="14">
        <v>1419.1831629999999</v>
      </c>
    </row>
    <row r="493" spans="1:13" x14ac:dyDescent="0.25">
      <c r="A493" s="112"/>
      <c r="B493" s="95"/>
      <c r="C493" s="15" t="s">
        <v>480</v>
      </c>
      <c r="D493" s="14">
        <v>9.6306939200000006</v>
      </c>
      <c r="E493" s="14">
        <v>29.43701137</v>
      </c>
      <c r="F493" s="14">
        <v>0.37448287549999998</v>
      </c>
      <c r="G493" s="14">
        <v>1.8856915410000001E-2</v>
      </c>
      <c r="H493" s="14">
        <v>10.298097690000001</v>
      </c>
      <c r="I493" s="14">
        <v>0.70062997059999998</v>
      </c>
      <c r="J493" s="14">
        <v>2636.9913160000001</v>
      </c>
      <c r="K493" s="14">
        <v>4956.3914530000002</v>
      </c>
      <c r="L493" s="14">
        <v>321.23070890000002</v>
      </c>
      <c r="M493" s="14">
        <v>765.92926929999999</v>
      </c>
    </row>
    <row r="494" spans="1:13" x14ac:dyDescent="0.25">
      <c r="A494" s="112"/>
      <c r="B494" s="95"/>
      <c r="C494" s="15" t="s">
        <v>481</v>
      </c>
      <c r="D494" s="14">
        <v>26.423498380000002</v>
      </c>
      <c r="E494" s="14">
        <v>40.446142510000001</v>
      </c>
      <c r="F494" s="14">
        <v>0.60755722280000002</v>
      </c>
      <c r="G494" s="14">
        <v>1.9281617559999999E-2</v>
      </c>
      <c r="H494" s="14">
        <v>11.84800394</v>
      </c>
      <c r="I494" s="14">
        <v>0.56791986719999998</v>
      </c>
      <c r="J494" s="14">
        <v>3256.3846370000001</v>
      </c>
      <c r="K494" s="14">
        <v>4702.7762309999998</v>
      </c>
      <c r="L494" s="14">
        <v>1591.601046</v>
      </c>
      <c r="M494" s="14">
        <v>633.33274449999999</v>
      </c>
    </row>
    <row r="495" spans="1:13" x14ac:dyDescent="0.25">
      <c r="A495" s="112"/>
      <c r="B495" s="95"/>
      <c r="C495" s="7" t="s">
        <v>32</v>
      </c>
      <c r="D495" s="5">
        <f>AVERAGE(D$492:D$494)</f>
        <v>14.218919520666669</v>
      </c>
      <c r="E495" s="5">
        <f t="shared" ref="E495:M495" si="218">AVERAGE(E$492:E$494)</f>
        <v>43.033874439999998</v>
      </c>
      <c r="F495" s="5">
        <f t="shared" si="218"/>
        <v>0.81463049210000005</v>
      </c>
      <c r="G495" s="5">
        <f t="shared" si="218"/>
        <v>1.8903281183333332E-2</v>
      </c>
      <c r="H495" s="5">
        <f t="shared" si="218"/>
        <v>9.8306467810000004</v>
      </c>
      <c r="I495" s="5">
        <f t="shared" si="218"/>
        <v>0.58067908756666664</v>
      </c>
      <c r="J495" s="5">
        <f t="shared" si="218"/>
        <v>3972.912318666667</v>
      </c>
      <c r="K495" s="5">
        <f t="shared" si="218"/>
        <v>4413.953771333333</v>
      </c>
      <c r="L495" s="5">
        <f t="shared" si="218"/>
        <v>1283.0070556333333</v>
      </c>
      <c r="M495" s="5">
        <f t="shared" si="218"/>
        <v>939.4817256</v>
      </c>
    </row>
    <row r="496" spans="1:13" x14ac:dyDescent="0.25">
      <c r="A496" s="112"/>
      <c r="B496" s="95"/>
      <c r="C496" s="8" t="s">
        <v>33</v>
      </c>
      <c r="D496" s="6">
        <f>_xlfn.STDEV.P(D$492:D$494)</f>
        <v>8.7180348752285006</v>
      </c>
      <c r="E496" s="6">
        <f t="shared" ref="E496:M496" si="219">_xlfn.STDEV.P(E$492:E$494)</f>
        <v>12.295150225460134</v>
      </c>
      <c r="F496" s="6">
        <f t="shared" si="219"/>
        <v>0.46744131125466132</v>
      </c>
      <c r="G496" s="6">
        <f t="shared" si="219"/>
        <v>2.9182910542733517E-4</v>
      </c>
      <c r="H496" s="6">
        <f t="shared" si="219"/>
        <v>1.8674859565818531</v>
      </c>
      <c r="I496" s="6">
        <f t="shared" si="219"/>
        <v>9.3168422028936784E-2</v>
      </c>
      <c r="J496" s="6">
        <f t="shared" si="219"/>
        <v>1473.1646712414904</v>
      </c>
      <c r="K496" s="6">
        <f t="shared" si="219"/>
        <v>596.83902750778918</v>
      </c>
      <c r="L496" s="6">
        <f t="shared" si="219"/>
        <v>694.47610534724902</v>
      </c>
      <c r="M496" s="6">
        <f t="shared" si="219"/>
        <v>343.49241755821294</v>
      </c>
    </row>
    <row r="497" spans="1:13" x14ac:dyDescent="0.25">
      <c r="A497" s="112"/>
      <c r="B497" s="95">
        <v>111</v>
      </c>
      <c r="C497" s="15" t="s">
        <v>482</v>
      </c>
      <c r="D497" s="14">
        <v>5.0350544629999998</v>
      </c>
      <c r="E497" s="14">
        <v>21.424481650000001</v>
      </c>
      <c r="F497" s="14">
        <v>0.35654954500000002</v>
      </c>
      <c r="G497" s="14">
        <v>1.5499769E-2</v>
      </c>
      <c r="H497" s="14">
        <v>5.0234711949999999</v>
      </c>
      <c r="I497" s="14">
        <v>0.31062248799999997</v>
      </c>
      <c r="J497" s="14">
        <v>5495.2409280000002</v>
      </c>
      <c r="K497" s="14">
        <v>7477.3838329999999</v>
      </c>
      <c r="L497" s="14">
        <v>651.58744769999998</v>
      </c>
      <c r="M497" s="14">
        <v>667.18523110000001</v>
      </c>
    </row>
    <row r="498" spans="1:13" x14ac:dyDescent="0.25">
      <c r="A498" s="112"/>
      <c r="B498" s="95"/>
      <c r="C498" s="15" t="s">
        <v>483</v>
      </c>
      <c r="D498" s="14">
        <v>13.278701440000001</v>
      </c>
      <c r="E498" s="14">
        <v>25.923901260000001</v>
      </c>
      <c r="F498" s="14">
        <v>0.33777406500000001</v>
      </c>
      <c r="G498" s="14">
        <v>1.6303081000000001E-2</v>
      </c>
      <c r="H498" s="14">
        <v>30.20547315</v>
      </c>
      <c r="I498" s="14">
        <v>1.6256158730000001</v>
      </c>
      <c r="J498" s="14">
        <v>5035.3427330000004</v>
      </c>
      <c r="K498" s="14">
        <v>272.20163450000001</v>
      </c>
      <c r="L498" s="14">
        <v>1316.6655149999999</v>
      </c>
      <c r="M498" s="14">
        <v>70.855828110000004</v>
      </c>
    </row>
    <row r="499" spans="1:13" x14ac:dyDescent="0.25">
      <c r="A499" s="112"/>
      <c r="B499" s="95"/>
      <c r="C499" s="15" t="s">
        <v>484</v>
      </c>
      <c r="D499" s="14">
        <v>11.626443849999999</v>
      </c>
      <c r="E499" s="14">
        <v>31.36825747</v>
      </c>
      <c r="F499" s="14">
        <v>0.371073449</v>
      </c>
      <c r="G499" s="14">
        <v>1.6216036999999999E-2</v>
      </c>
      <c r="H499" s="14">
        <v>19.940153420000001</v>
      </c>
      <c r="I499" s="14">
        <v>1.058649395</v>
      </c>
      <c r="J499" s="14">
        <v>9221.5300339999994</v>
      </c>
      <c r="K499" s="14">
        <v>10279.881450000001</v>
      </c>
      <c r="L499" s="14">
        <v>1113.125751</v>
      </c>
      <c r="M499" s="14">
        <v>2747.7152120000001</v>
      </c>
    </row>
    <row r="500" spans="1:13" x14ac:dyDescent="0.25">
      <c r="A500" s="112"/>
      <c r="B500" s="95"/>
      <c r="C500" s="7" t="s">
        <v>32</v>
      </c>
      <c r="D500" s="5">
        <f>AVERAGE(D$497:D$499)</f>
        <v>9.9800665843333345</v>
      </c>
      <c r="E500" s="5">
        <f t="shared" ref="E500:L500" si="220">AVERAGE(E$497:E$499)</f>
        <v>26.238880126666668</v>
      </c>
      <c r="F500" s="5">
        <f t="shared" si="220"/>
        <v>0.35513235300000007</v>
      </c>
      <c r="G500" s="5">
        <f t="shared" si="220"/>
        <v>1.6006295666666667E-2</v>
      </c>
      <c r="H500" s="5">
        <f t="shared" si="220"/>
        <v>18.389699255</v>
      </c>
      <c r="I500" s="5">
        <f t="shared" si="220"/>
        <v>0.99829591866666656</v>
      </c>
      <c r="J500" s="5">
        <f t="shared" si="220"/>
        <v>6584.037898333333</v>
      </c>
      <c r="K500" s="5">
        <f t="shared" si="220"/>
        <v>6009.8223058333342</v>
      </c>
      <c r="L500" s="5">
        <f t="shared" si="220"/>
        <v>1027.1262379</v>
      </c>
      <c r="M500" s="5">
        <f>AVERAGE(M$497:M$499)</f>
        <v>1161.9187570699999</v>
      </c>
    </row>
    <row r="501" spans="1:13" x14ac:dyDescent="0.25">
      <c r="A501" s="112"/>
      <c r="B501" s="95"/>
      <c r="C501" s="8" t="s">
        <v>33</v>
      </c>
      <c r="D501" s="6">
        <f>_xlfn.STDEV.P(D$497:D$499)</f>
        <v>3.5611184990138809</v>
      </c>
      <c r="E501" s="6">
        <f t="shared" ref="E501:M501" si="221">_xlfn.STDEV.P(E$497:E$499)</f>
        <v>4.0656346904625744</v>
      </c>
      <c r="F501" s="6">
        <f t="shared" si="221"/>
        <v>1.3631301443577371E-2</v>
      </c>
      <c r="G501" s="6">
        <f t="shared" si="221"/>
        <v>3.5992694862275711E-4</v>
      </c>
      <c r="H501" s="6">
        <f t="shared" si="221"/>
        <v>10.338801887508703</v>
      </c>
      <c r="I501" s="6">
        <f t="shared" si="221"/>
        <v>0.53853740645540948</v>
      </c>
      <c r="J501" s="6">
        <f t="shared" si="221"/>
        <v>1874.4154931993576</v>
      </c>
      <c r="K501" s="6">
        <f t="shared" si="221"/>
        <v>4215.3462846608736</v>
      </c>
      <c r="L501" s="6">
        <f t="shared" si="221"/>
        <v>278.24347382697476</v>
      </c>
      <c r="M501" s="6">
        <f t="shared" si="221"/>
        <v>1147.4507938815268</v>
      </c>
    </row>
    <row r="502" spans="1:13" x14ac:dyDescent="0.25">
      <c r="A502" s="112"/>
      <c r="B502" s="95">
        <v>112</v>
      </c>
      <c r="C502" s="15" t="s">
        <v>485</v>
      </c>
      <c r="D502" s="14">
        <v>4.8940815830000002</v>
      </c>
      <c r="E502" s="14">
        <v>9.3789345130000008</v>
      </c>
      <c r="F502" s="14">
        <v>0.32554306399999999</v>
      </c>
      <c r="G502" s="14">
        <v>1.7866858999999999E-2</v>
      </c>
      <c r="H502" s="14">
        <v>8.1531634430000004</v>
      </c>
      <c r="I502" s="14">
        <v>0.40188489300000002</v>
      </c>
      <c r="J502" s="14">
        <v>4252.3044840000002</v>
      </c>
      <c r="K502" s="14">
        <v>11208.633540000001</v>
      </c>
      <c r="L502" s="14">
        <v>435.08356270000002</v>
      </c>
      <c r="M502" s="14">
        <v>2125.8554140000001</v>
      </c>
    </row>
    <row r="503" spans="1:13" x14ac:dyDescent="0.25">
      <c r="A503" s="112"/>
      <c r="B503" s="95"/>
      <c r="C503" s="15" t="s">
        <v>486</v>
      </c>
      <c r="D503" s="14">
        <v>2.2330906700000002</v>
      </c>
      <c r="E503" s="14">
        <v>11.34863266</v>
      </c>
      <c r="F503" s="14">
        <v>0.35904015700000003</v>
      </c>
      <c r="G503" s="14">
        <v>1.8868837999999999E-2</v>
      </c>
      <c r="H503" s="14">
        <v>12.0557818</v>
      </c>
      <c r="I503" s="14">
        <v>0.72225977799999996</v>
      </c>
      <c r="J503" s="14">
        <v>3553.3464880000001</v>
      </c>
      <c r="K503" s="14">
        <v>2354.6603909999999</v>
      </c>
      <c r="L503" s="14">
        <v>160.4004884</v>
      </c>
      <c r="M503" s="14">
        <v>472.96067429999999</v>
      </c>
    </row>
    <row r="504" spans="1:13" x14ac:dyDescent="0.25">
      <c r="A504" s="112"/>
      <c r="B504" s="95"/>
      <c r="C504" s="15" t="s">
        <v>487</v>
      </c>
      <c r="D504" s="14">
        <v>5.0558958230000002</v>
      </c>
      <c r="E504" s="14">
        <v>11.34863266</v>
      </c>
      <c r="F504" s="14">
        <v>0.38054980700000002</v>
      </c>
      <c r="G504" s="14">
        <v>1.8365088000000002E-2</v>
      </c>
      <c r="H504" s="14">
        <v>8.3411294070000004</v>
      </c>
      <c r="I504" s="14">
        <v>0.52140768999999998</v>
      </c>
      <c r="J504" s="14">
        <v>5554.1418830000002</v>
      </c>
      <c r="K504" s="14">
        <v>4018.3540250000001</v>
      </c>
      <c r="L504" s="14">
        <v>325.84314000000001</v>
      </c>
      <c r="M504" s="14">
        <v>293.10698550000001</v>
      </c>
    </row>
    <row r="505" spans="1:13" x14ac:dyDescent="0.25">
      <c r="A505" s="112"/>
      <c r="B505" s="95"/>
      <c r="C505" s="7" t="s">
        <v>32</v>
      </c>
      <c r="D505" s="5">
        <f>AVERAGE(D$502:D$504)</f>
        <v>4.0610226920000008</v>
      </c>
      <c r="E505" s="5">
        <f t="shared" ref="E505:M505" si="222">AVERAGE(E$502:E$504)</f>
        <v>10.692066611000001</v>
      </c>
      <c r="F505" s="5">
        <f t="shared" si="222"/>
        <v>0.35504434266666668</v>
      </c>
      <c r="G505" s="5">
        <f t="shared" si="222"/>
        <v>1.8366928333333334E-2</v>
      </c>
      <c r="H505" s="5">
        <f t="shared" si="222"/>
        <v>9.5166915500000009</v>
      </c>
      <c r="I505" s="5">
        <f t="shared" si="222"/>
        <v>0.54851745366666671</v>
      </c>
      <c r="J505" s="5">
        <f t="shared" si="222"/>
        <v>4453.2642850000002</v>
      </c>
      <c r="K505" s="5">
        <f t="shared" si="222"/>
        <v>5860.5493186666672</v>
      </c>
      <c r="L505" s="5">
        <f t="shared" si="222"/>
        <v>307.10906369999998</v>
      </c>
      <c r="M505" s="5">
        <f t="shared" si="222"/>
        <v>963.97435793333341</v>
      </c>
    </row>
    <row r="506" spans="1:13" x14ac:dyDescent="0.25">
      <c r="A506" s="112"/>
      <c r="B506" s="95"/>
      <c r="C506" s="8" t="s">
        <v>33</v>
      </c>
      <c r="D506" s="6">
        <f>_xlfn.STDEV.P(D$502:D$504)</f>
        <v>1.2942301623890684</v>
      </c>
      <c r="E506" s="6">
        <f t="shared" ref="E506:M506" si="223">_xlfn.STDEV.P(E$502:E$504)</f>
        <v>0.92852461108951767</v>
      </c>
      <c r="F506" s="6">
        <f t="shared" si="223"/>
        <v>2.2633461114124329E-2</v>
      </c>
      <c r="G506" s="6">
        <f t="shared" si="223"/>
        <v>4.0905828372847909E-4</v>
      </c>
      <c r="H506" s="6">
        <f t="shared" si="223"/>
        <v>1.7970470730505634</v>
      </c>
      <c r="I506" s="6">
        <f t="shared" si="223"/>
        <v>0.13218981604555788</v>
      </c>
      <c r="J506" s="6">
        <f t="shared" si="223"/>
        <v>829.08953452035814</v>
      </c>
      <c r="K506" s="6">
        <f t="shared" si="223"/>
        <v>3842.1758380557362</v>
      </c>
      <c r="L506" s="6">
        <f t="shared" si="223"/>
        <v>112.91861977499708</v>
      </c>
      <c r="M506" s="6">
        <f t="shared" si="223"/>
        <v>824.84848252216875</v>
      </c>
    </row>
    <row r="507" spans="1:13" x14ac:dyDescent="0.25">
      <c r="A507" s="112"/>
      <c r="B507" s="95">
        <v>113</v>
      </c>
      <c r="C507" s="15" t="s">
        <v>488</v>
      </c>
      <c r="D507" s="14">
        <v>4.9313072670000002</v>
      </c>
      <c r="E507" s="14">
        <v>13.73199303</v>
      </c>
      <c r="F507" s="14">
        <v>0.49415230599999999</v>
      </c>
      <c r="G507" s="14">
        <v>2.0203255999999999E-2</v>
      </c>
      <c r="H507" s="14">
        <v>8.789268324</v>
      </c>
      <c r="I507" s="14">
        <v>0.51991108799999997</v>
      </c>
      <c r="J507" s="14" t="s">
        <v>58</v>
      </c>
      <c r="K507" s="14">
        <v>8506.9971549999991</v>
      </c>
      <c r="L507" s="14" t="s">
        <v>58</v>
      </c>
      <c r="M507" s="14">
        <v>40.463151699999997</v>
      </c>
    </row>
    <row r="508" spans="1:13" x14ac:dyDescent="0.25">
      <c r="A508" s="112"/>
      <c r="B508" s="95"/>
      <c r="C508" s="15" t="s">
        <v>489</v>
      </c>
      <c r="D508" s="14">
        <v>1.5582301999999999</v>
      </c>
      <c r="E508" s="14">
        <v>18.867613290000001</v>
      </c>
      <c r="F508" s="14">
        <v>0.31134674000000001</v>
      </c>
      <c r="G508" s="14">
        <v>1.9607705E-2</v>
      </c>
      <c r="H508" s="14">
        <v>6.8051499990000002</v>
      </c>
      <c r="I508" s="14">
        <v>0.35481614700000003</v>
      </c>
      <c r="J508" s="14">
        <v>10714.921829999999</v>
      </c>
      <c r="K508" s="14">
        <v>3884.477781</v>
      </c>
      <c r="L508" s="14">
        <v>263.6208547</v>
      </c>
      <c r="M508" s="14">
        <v>378.47777389999999</v>
      </c>
    </row>
    <row r="509" spans="1:13" x14ac:dyDescent="0.25">
      <c r="A509" s="112"/>
      <c r="B509" s="95"/>
      <c r="C509" s="15" t="s">
        <v>490</v>
      </c>
      <c r="D509" s="14">
        <v>4.1178663689999997</v>
      </c>
      <c r="E509" s="14">
        <v>16.61589004</v>
      </c>
      <c r="F509" s="14">
        <v>0.34294216199999999</v>
      </c>
      <c r="G509" s="14">
        <v>1.9586462999999998E-2</v>
      </c>
      <c r="H509" s="14">
        <v>9.6049441400000006</v>
      </c>
      <c r="I509" s="14">
        <v>0.54237330299999997</v>
      </c>
      <c r="J509" s="14">
        <v>3720.712943</v>
      </c>
      <c r="K509" s="14">
        <v>2428.7171469999998</v>
      </c>
      <c r="L509" s="14">
        <v>154.55152380000001</v>
      </c>
      <c r="M509" s="14">
        <v>284.42449379999999</v>
      </c>
    </row>
    <row r="510" spans="1:13" x14ac:dyDescent="0.25">
      <c r="A510" s="112"/>
      <c r="B510" s="95"/>
      <c r="C510" s="7" t="s">
        <v>32</v>
      </c>
      <c r="D510" s="5">
        <f>AVERAGE(D$507:D$509)</f>
        <v>3.5358012786666664</v>
      </c>
      <c r="E510" s="5">
        <f t="shared" ref="E510:M510" si="224">AVERAGE(E$507:E$509)</f>
        <v>16.405165453333336</v>
      </c>
      <c r="F510" s="5">
        <f t="shared" si="224"/>
        <v>0.38281373599999996</v>
      </c>
      <c r="G510" s="5">
        <f t="shared" si="224"/>
        <v>1.9799141333333332E-2</v>
      </c>
      <c r="H510" s="5">
        <f t="shared" si="224"/>
        <v>8.3997874876666661</v>
      </c>
      <c r="I510" s="5">
        <f t="shared" si="224"/>
        <v>0.47236684599999995</v>
      </c>
      <c r="J510" s="5">
        <f t="shared" si="224"/>
        <v>7217.8173864999999</v>
      </c>
      <c r="K510" s="5">
        <f t="shared" si="224"/>
        <v>4940.0640276666663</v>
      </c>
      <c r="L510" s="5">
        <f t="shared" si="224"/>
        <v>209.08618925000002</v>
      </c>
      <c r="M510" s="5">
        <f t="shared" si="224"/>
        <v>234.45513980000001</v>
      </c>
    </row>
    <row r="511" spans="1:13" x14ac:dyDescent="0.25">
      <c r="A511" s="112"/>
      <c r="B511" s="95"/>
      <c r="C511" s="8" t="s">
        <v>33</v>
      </c>
      <c r="D511" s="6">
        <f>_xlfn.STDEV.P(D$507:D$509)</f>
        <v>1.4372455257700161</v>
      </c>
      <c r="E511" s="6">
        <f t="shared" ref="E511:M511" si="225">_xlfn.STDEV.P(E$507:E$509)</f>
        <v>2.1018963663479346</v>
      </c>
      <c r="F511" s="6">
        <f t="shared" si="225"/>
        <v>7.9777923220538394E-2</v>
      </c>
      <c r="G511" s="6">
        <f t="shared" si="225"/>
        <v>2.8588378000198316E-4</v>
      </c>
      <c r="H511" s="6">
        <f t="shared" si="225"/>
        <v>1.1757219907777663</v>
      </c>
      <c r="I511" s="6">
        <f t="shared" si="225"/>
        <v>8.3625207133646948E-2</v>
      </c>
      <c r="J511" s="6">
        <f t="shared" si="225"/>
        <v>3497.1044434999994</v>
      </c>
      <c r="K511" s="6">
        <f t="shared" si="225"/>
        <v>2591.2762244406376</v>
      </c>
      <c r="L511" s="6">
        <f t="shared" si="225"/>
        <v>54.534665450000006</v>
      </c>
      <c r="M511" s="6">
        <f t="shared" si="225"/>
        <v>142.44571705187712</v>
      </c>
    </row>
    <row r="512" spans="1:13" x14ac:dyDescent="0.25">
      <c r="A512" s="112"/>
      <c r="B512" s="95">
        <v>114</v>
      </c>
      <c r="C512" s="15" t="s">
        <v>503</v>
      </c>
      <c r="D512" s="14">
        <v>3.3766305540000001</v>
      </c>
      <c r="E512" s="14">
        <v>18.867613290000001</v>
      </c>
      <c r="F512" s="14">
        <v>0.337687976</v>
      </c>
      <c r="G512" s="14">
        <v>1.7406840999999999E-2</v>
      </c>
      <c r="H512" s="14">
        <v>4.9035609210000004</v>
      </c>
      <c r="I512" s="14">
        <v>0.23398354499999999</v>
      </c>
      <c r="J512" s="14">
        <v>7106.0040749999998</v>
      </c>
      <c r="K512" s="14">
        <v>1701.457883</v>
      </c>
      <c r="L512" s="14">
        <v>788.65059970000004</v>
      </c>
      <c r="M512" s="14">
        <v>303.55498599999999</v>
      </c>
    </row>
    <row r="513" spans="1:13" x14ac:dyDescent="0.25">
      <c r="A513" s="112"/>
      <c r="B513" s="95"/>
      <c r="C513" s="15" t="s">
        <v>504</v>
      </c>
      <c r="D513" s="14">
        <v>2.6873884079999999</v>
      </c>
      <c r="E513" s="14">
        <v>17.705992989999999</v>
      </c>
      <c r="F513" s="14">
        <v>0.322864647</v>
      </c>
      <c r="G513" s="14">
        <v>1.7375080000000001E-2</v>
      </c>
      <c r="H513" s="14">
        <v>4.5503399619999998</v>
      </c>
      <c r="I513" s="14">
        <v>0.26648910399999998</v>
      </c>
      <c r="J513" s="14">
        <v>4746.6883900000003</v>
      </c>
      <c r="K513" s="14">
        <v>7473.3467819999996</v>
      </c>
      <c r="L513" s="14">
        <v>343.27463490000002</v>
      </c>
      <c r="M513" s="14">
        <v>871.55001240000001</v>
      </c>
    </row>
    <row r="514" spans="1:13" x14ac:dyDescent="0.25">
      <c r="A514" s="112"/>
      <c r="B514" s="95"/>
      <c r="C514" s="15" t="s">
        <v>505</v>
      </c>
      <c r="D514" s="14">
        <v>2.1802566649999999</v>
      </c>
      <c r="E514" s="14">
        <v>35.619166360000001</v>
      </c>
      <c r="F514" s="14">
        <v>0.58506681199999999</v>
      </c>
      <c r="G514" s="14">
        <v>1.7525094000000001E-2</v>
      </c>
      <c r="H514" s="14">
        <v>4.0583513289999997</v>
      </c>
      <c r="I514" s="14">
        <v>0.20756171300000001</v>
      </c>
      <c r="J514" s="14">
        <v>4455.8055610000001</v>
      </c>
      <c r="K514" s="14">
        <v>138.92817790000001</v>
      </c>
      <c r="L514" s="14">
        <v>227.35283050000001</v>
      </c>
      <c r="M514" s="14">
        <v>39.015915329999999</v>
      </c>
    </row>
    <row r="515" spans="1:13" x14ac:dyDescent="0.25">
      <c r="A515" s="112"/>
      <c r="B515" s="95"/>
      <c r="C515" s="7" t="s">
        <v>32</v>
      </c>
      <c r="D515" s="5">
        <f>AVERAGE(D$512:D$514)</f>
        <v>2.7480918756666668</v>
      </c>
      <c r="E515" s="5">
        <f t="shared" ref="E515:M515" si="226">AVERAGE(E$512:E$514)</f>
        <v>24.064257546666667</v>
      </c>
      <c r="F515" s="5">
        <f t="shared" si="226"/>
        <v>0.41520647833333335</v>
      </c>
      <c r="G515" s="5">
        <f t="shared" si="226"/>
        <v>1.7435671666666666E-2</v>
      </c>
      <c r="H515" s="5">
        <f t="shared" si="226"/>
        <v>4.5040840706666669</v>
      </c>
      <c r="I515" s="5">
        <f t="shared" si="226"/>
        <v>0.23601145400000001</v>
      </c>
      <c r="J515" s="5">
        <f t="shared" si="226"/>
        <v>5436.166008666667</v>
      </c>
      <c r="K515" s="5">
        <f t="shared" si="226"/>
        <v>3104.5776142999998</v>
      </c>
      <c r="L515" s="5">
        <f t="shared" si="226"/>
        <v>453.09268836666666</v>
      </c>
      <c r="M515" s="5">
        <f t="shared" si="226"/>
        <v>404.70697124333338</v>
      </c>
    </row>
    <row r="516" spans="1:13" x14ac:dyDescent="0.25">
      <c r="A516" s="112"/>
      <c r="B516" s="95"/>
      <c r="C516" s="8" t="s">
        <v>33</v>
      </c>
      <c r="D516" s="6">
        <f>_xlfn.STDEV.P(D$512:D$514)</f>
        <v>0.49030011476666985</v>
      </c>
      <c r="E516" s="6">
        <f t="shared" ref="E516:M516" si="227">_xlfn.STDEV.P(E$512:E$514)</f>
        <v>8.1843052522772446</v>
      </c>
      <c r="F516" s="6">
        <f t="shared" si="227"/>
        <v>0.12026174921305062</v>
      </c>
      <c r="G516" s="6">
        <f t="shared" si="227"/>
        <v>6.4546910870226374E-5</v>
      </c>
      <c r="H516" s="6">
        <f t="shared" si="227"/>
        <v>0.34660209579524354</v>
      </c>
      <c r="I516" s="6">
        <f t="shared" si="227"/>
        <v>2.4099704890321809E-2</v>
      </c>
      <c r="J516" s="6">
        <f t="shared" si="227"/>
        <v>1186.7104619868703</v>
      </c>
      <c r="K516" s="6">
        <f t="shared" si="227"/>
        <v>3154.3602415613627</v>
      </c>
      <c r="L516" s="6">
        <f t="shared" si="227"/>
        <v>241.94875501178609</v>
      </c>
      <c r="M516" s="6">
        <f t="shared" si="227"/>
        <v>347.32506271506969</v>
      </c>
    </row>
    <row r="517" spans="1:13" x14ac:dyDescent="0.25">
      <c r="A517" s="112"/>
      <c r="B517" s="95">
        <v>115</v>
      </c>
      <c r="C517" s="15" t="s">
        <v>491</v>
      </c>
      <c r="D517" s="14">
        <v>0.94453693599999999</v>
      </c>
      <c r="E517" s="14">
        <v>16.61589004</v>
      </c>
      <c r="F517" s="14">
        <v>0.322610332</v>
      </c>
      <c r="G517" s="14">
        <v>1.6512524000000001E-2</v>
      </c>
      <c r="H517" s="14">
        <v>5.6314311589999999</v>
      </c>
      <c r="I517" s="14">
        <v>0.33396910899999999</v>
      </c>
      <c r="J517" s="14">
        <v>9333.4475889999994</v>
      </c>
      <c r="K517" s="14">
        <v>6471.3893440000002</v>
      </c>
      <c r="L517" s="14">
        <v>2618.066233</v>
      </c>
      <c r="M517" s="14">
        <v>447.10070280000002</v>
      </c>
    </row>
    <row r="518" spans="1:13" x14ac:dyDescent="0.25">
      <c r="A518" s="112"/>
      <c r="B518" s="95"/>
      <c r="C518" s="15" t="s">
        <v>492</v>
      </c>
      <c r="D518" s="14">
        <v>1.478985123</v>
      </c>
      <c r="E518" s="14">
        <v>21.424481650000001</v>
      </c>
      <c r="F518" s="14">
        <v>0.61764971300000004</v>
      </c>
      <c r="G518" s="14">
        <v>1.6891428E-2</v>
      </c>
      <c r="H518" s="14">
        <v>5.1445322000000004</v>
      </c>
      <c r="I518" s="14">
        <v>0.221698174</v>
      </c>
      <c r="J518" s="14">
        <v>13688.44411</v>
      </c>
      <c r="K518" s="14">
        <v>5750.7256960000004</v>
      </c>
      <c r="L518" s="14">
        <v>773.29949639999995</v>
      </c>
      <c r="M518" s="14">
        <v>752.87510120000002</v>
      </c>
    </row>
    <row r="519" spans="1:13" x14ac:dyDescent="0.25">
      <c r="A519" s="112"/>
      <c r="B519" s="95"/>
      <c r="C519" s="15" t="s">
        <v>493</v>
      </c>
      <c r="D519" s="14">
        <v>1.600148149</v>
      </c>
      <c r="E519" s="14">
        <v>20.105442910000001</v>
      </c>
      <c r="F519" s="14">
        <v>0.41184152499999999</v>
      </c>
      <c r="G519" s="14">
        <v>1.7809591999999999E-2</v>
      </c>
      <c r="H519" s="14">
        <v>8.5359823039999991</v>
      </c>
      <c r="I519" s="14">
        <v>0.53220733399999998</v>
      </c>
      <c r="J519" s="14">
        <v>6641.8330589999996</v>
      </c>
      <c r="K519" s="14">
        <v>7111.0560089999999</v>
      </c>
      <c r="L519" s="14">
        <v>355.01118309999998</v>
      </c>
      <c r="M519" s="14">
        <v>364.7976342</v>
      </c>
    </row>
    <row r="520" spans="1:13" x14ac:dyDescent="0.25">
      <c r="A520" s="112"/>
      <c r="B520" s="95"/>
      <c r="C520" s="7" t="s">
        <v>32</v>
      </c>
      <c r="D520" s="5">
        <f>AVERAGE(D$517:D$519)</f>
        <v>1.3412234026666665</v>
      </c>
      <c r="E520" s="5">
        <f t="shared" ref="E520:M520" si="228">AVERAGE(E$517:E$519)</f>
        <v>19.3819382</v>
      </c>
      <c r="F520" s="5">
        <f t="shared" si="228"/>
        <v>0.45070052333333338</v>
      </c>
      <c r="G520" s="5">
        <f t="shared" si="228"/>
        <v>1.7071181333333334E-2</v>
      </c>
      <c r="H520" s="5">
        <f t="shared" si="228"/>
        <v>6.4373152209999995</v>
      </c>
      <c r="I520" s="5">
        <f t="shared" si="228"/>
        <v>0.36262487233333335</v>
      </c>
      <c r="J520" s="5">
        <f t="shared" si="228"/>
        <v>9887.9082526666662</v>
      </c>
      <c r="K520" s="5">
        <f t="shared" si="228"/>
        <v>6444.3903496666671</v>
      </c>
      <c r="L520" s="5">
        <f t="shared" si="228"/>
        <v>1248.7923041666666</v>
      </c>
      <c r="M520" s="5">
        <f t="shared" si="228"/>
        <v>521.59114606666674</v>
      </c>
    </row>
    <row r="521" spans="1:13" x14ac:dyDescent="0.25">
      <c r="A521" s="112"/>
      <c r="B521" s="95"/>
      <c r="C521" s="8" t="s">
        <v>33</v>
      </c>
      <c r="D521" s="6">
        <f>_xlfn.STDEV.P(D$517:D$519)</f>
        <v>0.28482770738902613</v>
      </c>
      <c r="E521" s="6">
        <f t="shared" ref="E521:M521" si="229">_xlfn.STDEV.P(E$517:E$519)</f>
        <v>2.0286666585033721</v>
      </c>
      <c r="F521" s="6">
        <f t="shared" si="229"/>
        <v>0.1235437180348674</v>
      </c>
      <c r="G521" s="6">
        <f t="shared" si="229"/>
        <v>5.4456698075280093E-4</v>
      </c>
      <c r="H521" s="6">
        <f t="shared" si="229"/>
        <v>1.4972352950287218</v>
      </c>
      <c r="I521" s="6">
        <f t="shared" si="229"/>
        <v>0.12837406069799409</v>
      </c>
      <c r="J521" s="6">
        <f t="shared" si="229"/>
        <v>2903.3603286174093</v>
      </c>
      <c r="K521" s="6">
        <f t="shared" si="229"/>
        <v>555.6805733440317</v>
      </c>
      <c r="L521" s="6">
        <f t="shared" si="229"/>
        <v>983.16651604152446</v>
      </c>
      <c r="M521" s="6">
        <f t="shared" si="229"/>
        <v>166.95837745145226</v>
      </c>
    </row>
    <row r="522" spans="1:13" x14ac:dyDescent="0.25">
      <c r="A522" s="112"/>
      <c r="B522" s="95">
        <v>116</v>
      </c>
      <c r="C522" s="15" t="s">
        <v>494</v>
      </c>
      <c r="D522" s="14">
        <v>5.970760887</v>
      </c>
      <c r="E522" s="14">
        <v>119.1298627</v>
      </c>
      <c r="F522" s="14">
        <v>0.960520555</v>
      </c>
      <c r="G522" s="14">
        <v>1.8806142000000001E-2</v>
      </c>
      <c r="H522" s="14">
        <v>9.8505238510000002</v>
      </c>
      <c r="I522" s="14">
        <v>0.60848853700000005</v>
      </c>
      <c r="J522" s="14">
        <v>3361.1816439999998</v>
      </c>
      <c r="K522" s="14">
        <v>7673.0549339999998</v>
      </c>
      <c r="L522" s="14">
        <v>455.65231669999997</v>
      </c>
      <c r="M522" s="14">
        <v>1461.3215970000001</v>
      </c>
    </row>
    <row r="523" spans="1:13" x14ac:dyDescent="0.25">
      <c r="A523" s="112"/>
      <c r="B523" s="95"/>
      <c r="C523" s="15" t="s">
        <v>495</v>
      </c>
      <c r="D523" s="14">
        <v>11.11895251</v>
      </c>
      <c r="E523" s="14">
        <v>29.43701137</v>
      </c>
      <c r="F523" s="14">
        <v>0.62545376399999997</v>
      </c>
      <c r="G523" s="14">
        <v>1.813126E-2</v>
      </c>
      <c r="H523" s="14">
        <v>14.895020540000001</v>
      </c>
      <c r="I523" s="14">
        <v>0.85646478400000003</v>
      </c>
      <c r="J523" s="14">
        <v>1751.7403609999999</v>
      </c>
      <c r="K523" s="14">
        <v>569.72034610000003</v>
      </c>
      <c r="L523" s="14">
        <v>317.56846189999999</v>
      </c>
      <c r="M523" s="14">
        <v>172.62442870000001</v>
      </c>
    </row>
    <row r="524" spans="1:13" x14ac:dyDescent="0.25">
      <c r="A524" s="112"/>
      <c r="B524" s="95"/>
      <c r="C524" s="15" t="s">
        <v>496</v>
      </c>
      <c r="D524" s="14">
        <v>13.017823679999999</v>
      </c>
      <c r="E524" s="14">
        <v>33.426205009999997</v>
      </c>
      <c r="F524" s="14">
        <v>0.36936956599999998</v>
      </c>
      <c r="G524" s="14">
        <v>1.9352316000000001E-2</v>
      </c>
      <c r="H524" s="14">
        <v>13.15460373</v>
      </c>
      <c r="I524" s="14">
        <v>0.94815915900000003</v>
      </c>
      <c r="J524" s="14">
        <v>4605.3498650000001</v>
      </c>
      <c r="K524" s="14">
        <v>11534.406720000001</v>
      </c>
      <c r="L524" s="14">
        <v>870.04935479999995</v>
      </c>
      <c r="M524" s="14">
        <v>1448.9393829999999</v>
      </c>
    </row>
    <row r="525" spans="1:13" x14ac:dyDescent="0.25">
      <c r="A525" s="112"/>
      <c r="B525" s="95"/>
      <c r="C525" s="7" t="s">
        <v>32</v>
      </c>
      <c r="D525" s="5">
        <f>AVERAGE(D$522:D$524)</f>
        <v>10.035845692333334</v>
      </c>
      <c r="E525" s="5">
        <f t="shared" ref="E525:M525" si="230">AVERAGE(E$522:E$524)</f>
        <v>60.664359693333331</v>
      </c>
      <c r="F525" s="5">
        <f t="shared" si="230"/>
        <v>0.65178129500000004</v>
      </c>
      <c r="G525" s="5">
        <f t="shared" si="230"/>
        <v>1.8763239333333334E-2</v>
      </c>
      <c r="H525" s="5">
        <f t="shared" si="230"/>
        <v>12.633382707000001</v>
      </c>
      <c r="I525" s="5">
        <f t="shared" si="230"/>
        <v>0.80437082666666671</v>
      </c>
      <c r="J525" s="5">
        <f t="shared" si="230"/>
        <v>3239.423956666667</v>
      </c>
      <c r="K525" s="5">
        <f t="shared" si="230"/>
        <v>6592.3940000333341</v>
      </c>
      <c r="L525" s="5">
        <f t="shared" si="230"/>
        <v>547.75671113333328</v>
      </c>
      <c r="M525" s="5">
        <f t="shared" si="230"/>
        <v>1027.6284695666666</v>
      </c>
    </row>
    <row r="526" spans="1:13" x14ac:dyDescent="0.25">
      <c r="A526" s="112"/>
      <c r="B526" s="95"/>
      <c r="C526" s="8" t="s">
        <v>33</v>
      </c>
      <c r="D526" s="6">
        <f>_xlfn.STDEV.P(D$522:D$524)</f>
        <v>2.9771478281489765</v>
      </c>
      <c r="E526" s="6">
        <f t="shared" ref="E526:M526" si="231">_xlfn.STDEV.P(E$522:E$524)</f>
        <v>41.373418985634288</v>
      </c>
      <c r="F526" s="6">
        <f t="shared" si="231"/>
        <v>0.24205333725625633</v>
      </c>
      <c r="G526" s="6">
        <f t="shared" si="231"/>
        <v>4.9941627118689567E-4</v>
      </c>
      <c r="H526" s="6">
        <f t="shared" si="231"/>
        <v>2.0921265461161593</v>
      </c>
      <c r="I526" s="6">
        <f t="shared" si="231"/>
        <v>0.14347907665220042</v>
      </c>
      <c r="J526" s="6">
        <f t="shared" si="231"/>
        <v>1168.1582373258486</v>
      </c>
      <c r="K526" s="6">
        <f t="shared" si="231"/>
        <v>4541.0687332497955</v>
      </c>
      <c r="L526" s="6">
        <f t="shared" si="231"/>
        <v>234.76399334983711</v>
      </c>
      <c r="M526" s="6">
        <f t="shared" si="231"/>
        <v>604.60028792011678</v>
      </c>
    </row>
    <row r="527" spans="1:13" x14ac:dyDescent="0.25">
      <c r="A527" s="112"/>
      <c r="B527" s="95">
        <v>117</v>
      </c>
      <c r="C527" s="15" t="s">
        <v>497</v>
      </c>
      <c r="D527" s="14">
        <v>3.7678600910000002</v>
      </c>
      <c r="E527" s="14">
        <v>21.424481650000001</v>
      </c>
      <c r="F527" s="14">
        <v>0.66308387099999999</v>
      </c>
      <c r="G527" s="14">
        <v>1.7300910999999999E-2</v>
      </c>
      <c r="H527" s="14">
        <v>5.7542619019999997</v>
      </c>
      <c r="I527" s="14">
        <v>0.25646082599999998</v>
      </c>
      <c r="J527" s="14">
        <v>4703.9116400000003</v>
      </c>
      <c r="K527" s="14">
        <v>7146.5507639999996</v>
      </c>
      <c r="L527" s="14">
        <v>453.71962159999998</v>
      </c>
      <c r="M527" s="14">
        <v>2698.1599970000002</v>
      </c>
    </row>
    <row r="528" spans="1:13" x14ac:dyDescent="0.25">
      <c r="A528" s="112"/>
      <c r="B528" s="95"/>
      <c r="C528" s="15" t="s">
        <v>498</v>
      </c>
      <c r="D528" s="14">
        <v>2.6495049919999998</v>
      </c>
      <c r="E528" s="14">
        <v>16.61589004</v>
      </c>
      <c r="F528" s="14">
        <v>0.63064827899999998</v>
      </c>
      <c r="G528" s="14">
        <v>1.7476025999999999E-2</v>
      </c>
      <c r="H528" s="14">
        <v>3.0894552549999998</v>
      </c>
      <c r="I528" s="14">
        <v>0.198226824</v>
      </c>
      <c r="J528" s="14">
        <v>2271.383589</v>
      </c>
      <c r="K528" s="14">
        <v>2111.4442260000001</v>
      </c>
      <c r="L528" s="14">
        <v>99.247967579999994</v>
      </c>
      <c r="M528" s="14">
        <v>177.66484790000001</v>
      </c>
    </row>
    <row r="529" spans="1:13" x14ac:dyDescent="0.25">
      <c r="A529" s="112"/>
      <c r="B529" s="95"/>
      <c r="C529" s="15" t="s">
        <v>499</v>
      </c>
      <c r="D529" s="14">
        <v>4.5295426650000001</v>
      </c>
      <c r="E529" s="14">
        <v>12.09317165</v>
      </c>
      <c r="F529" s="14">
        <v>0.244702164</v>
      </c>
      <c r="G529" s="14">
        <v>1.7154879000000001E-2</v>
      </c>
      <c r="H529" s="14">
        <v>3.1322760559999998</v>
      </c>
      <c r="I529" s="14">
        <v>0.19787960600000001</v>
      </c>
      <c r="J529" s="14">
        <v>5887.4596849999998</v>
      </c>
      <c r="K529" s="14">
        <v>3801.8425790000001</v>
      </c>
      <c r="L529" s="14">
        <v>308.18626979999999</v>
      </c>
      <c r="M529" s="14">
        <v>506.45173080000001</v>
      </c>
    </row>
    <row r="530" spans="1:13" x14ac:dyDescent="0.25">
      <c r="A530" s="112"/>
      <c r="B530" s="95"/>
      <c r="C530" s="15" t="s">
        <v>500</v>
      </c>
      <c r="D530" s="14">
        <v>2.3158020349999999</v>
      </c>
      <c r="E530" s="14">
        <v>12.8865569</v>
      </c>
      <c r="F530" s="14">
        <v>0.27471369000000001</v>
      </c>
      <c r="G530" s="14">
        <v>1.6115854999999998E-2</v>
      </c>
      <c r="H530" s="14">
        <v>3.7933418589999999</v>
      </c>
      <c r="I530" s="14">
        <v>0.21838453799999999</v>
      </c>
      <c r="J530" s="14">
        <v>4047.0467130000002</v>
      </c>
      <c r="K530" s="14">
        <v>4857.4342930000003</v>
      </c>
      <c r="L530" s="14">
        <v>197.11729120000001</v>
      </c>
      <c r="M530" s="14">
        <v>291.53559510000002</v>
      </c>
    </row>
    <row r="531" spans="1:13" x14ac:dyDescent="0.25">
      <c r="A531" s="112"/>
      <c r="B531" s="95"/>
      <c r="C531" s="15" t="s">
        <v>501</v>
      </c>
      <c r="D531" s="14">
        <v>2.574095346</v>
      </c>
      <c r="E531" s="14">
        <v>17.705992989999999</v>
      </c>
      <c r="F531" s="14">
        <v>0.29702555200000003</v>
      </c>
      <c r="G531" s="14">
        <v>1.6156874000000002E-2</v>
      </c>
      <c r="H531" s="14">
        <v>4.1303228350000003</v>
      </c>
      <c r="I531" s="14">
        <v>0.24301978900000001</v>
      </c>
      <c r="J531" s="14">
        <v>2826.4038399999999</v>
      </c>
      <c r="K531" s="14">
        <v>7035.0473700000002</v>
      </c>
      <c r="L531" s="14">
        <v>243.000957</v>
      </c>
      <c r="M531" s="14">
        <v>448.99578780000002</v>
      </c>
    </row>
    <row r="532" spans="1:13" x14ac:dyDescent="0.25">
      <c r="A532" s="112"/>
      <c r="B532" s="95"/>
      <c r="C532" s="7" t="s">
        <v>32</v>
      </c>
      <c r="D532" s="5">
        <f>AVERAGE(D$527:D$531)</f>
        <v>3.1673610258000005</v>
      </c>
      <c r="E532" s="5">
        <f t="shared" ref="E532:M532" si="232">AVERAGE(E$527:E$531)</f>
        <v>16.145218646</v>
      </c>
      <c r="F532" s="5">
        <f t="shared" si="232"/>
        <v>0.42203471119999997</v>
      </c>
      <c r="G532" s="5">
        <f t="shared" si="232"/>
        <v>1.6840908999999998E-2</v>
      </c>
      <c r="H532" s="5">
        <f t="shared" si="232"/>
        <v>3.9799315814000003</v>
      </c>
      <c r="I532" s="5">
        <f t="shared" si="232"/>
        <v>0.22279431660000001</v>
      </c>
      <c r="J532" s="5">
        <f t="shared" si="232"/>
        <v>3947.2410934</v>
      </c>
      <c r="K532" s="5">
        <f t="shared" si="232"/>
        <v>4990.4638464</v>
      </c>
      <c r="L532" s="5">
        <f t="shared" si="232"/>
        <v>260.25442143599997</v>
      </c>
      <c r="M532" s="5">
        <f t="shared" si="232"/>
        <v>824.56159172000002</v>
      </c>
    </row>
    <row r="533" spans="1:13" x14ac:dyDescent="0.25">
      <c r="A533" s="113"/>
      <c r="B533" s="98"/>
      <c r="C533" s="10" t="s">
        <v>33</v>
      </c>
      <c r="D533" s="21">
        <f>_xlfn.STDEV.P(D$527:D$531)</f>
        <v>0.84397034294619688</v>
      </c>
      <c r="E533" s="11">
        <f t="shared" ref="E533:M533" si="233">_xlfn.STDEV.P(E$527:E$531)</f>
        <v>3.3931144163454858</v>
      </c>
      <c r="F533" s="11">
        <f t="shared" si="233"/>
        <v>0.18460873412613676</v>
      </c>
      <c r="G533" s="11">
        <f t="shared" si="233"/>
        <v>5.8432179297609609E-4</v>
      </c>
      <c r="H533" s="11">
        <f t="shared" si="233"/>
        <v>0.97130317799183197</v>
      </c>
      <c r="I533" s="11">
        <f t="shared" si="233"/>
        <v>2.3606161200911888E-2</v>
      </c>
      <c r="J533" s="11">
        <f t="shared" si="233"/>
        <v>1297.0531357387813</v>
      </c>
      <c r="K533" s="11">
        <f t="shared" si="233"/>
        <v>1926.0479711193057</v>
      </c>
      <c r="L533" s="11">
        <f t="shared" si="233"/>
        <v>118.26521313966522</v>
      </c>
      <c r="M533" s="11">
        <f t="shared" si="233"/>
        <v>943.94985578621072</v>
      </c>
    </row>
    <row r="534" spans="1:13" ht="14.45" customHeight="1" x14ac:dyDescent="0.25">
      <c r="A534" s="111" t="s">
        <v>296</v>
      </c>
      <c r="B534" s="114">
        <v>118</v>
      </c>
      <c r="C534" s="22" t="s">
        <v>295</v>
      </c>
      <c r="D534" s="20">
        <v>6.3871872429999996</v>
      </c>
      <c r="E534" s="20">
        <v>11.34863292</v>
      </c>
      <c r="F534" s="20">
        <v>0.1620917741</v>
      </c>
      <c r="G534" s="20">
        <v>1.8779023440000001E-2</v>
      </c>
      <c r="H534" s="20">
        <v>5.9899731909999998</v>
      </c>
      <c r="I534" s="20">
        <v>0.35645321149999998</v>
      </c>
      <c r="J534" s="20">
        <v>1948.7998869999999</v>
      </c>
      <c r="K534" s="20">
        <v>1186.1504010000001</v>
      </c>
      <c r="L534" s="20">
        <v>201.24871780000001</v>
      </c>
      <c r="M534" s="20">
        <v>272.53880900000001</v>
      </c>
    </row>
    <row r="535" spans="1:13" x14ac:dyDescent="0.25">
      <c r="A535" s="112"/>
      <c r="B535" s="95"/>
      <c r="C535" s="7" t="s">
        <v>32</v>
      </c>
      <c r="D535" s="5">
        <f t="shared" ref="D535:M535" si="234">AVERAGE(D$534:D$534)</f>
        <v>6.3871872429999996</v>
      </c>
      <c r="E535" s="5">
        <f t="shared" si="234"/>
        <v>11.34863292</v>
      </c>
      <c r="F535" s="5">
        <f t="shared" si="234"/>
        <v>0.1620917741</v>
      </c>
      <c r="G535" s="5">
        <f t="shared" si="234"/>
        <v>1.8779023440000001E-2</v>
      </c>
      <c r="H535" s="5">
        <f t="shared" si="234"/>
        <v>5.9899731909999998</v>
      </c>
      <c r="I535" s="5">
        <f t="shared" si="234"/>
        <v>0.35645321149999998</v>
      </c>
      <c r="J535" s="5">
        <f t="shared" si="234"/>
        <v>1948.7998869999999</v>
      </c>
      <c r="K535" s="5">
        <f t="shared" si="234"/>
        <v>1186.1504010000001</v>
      </c>
      <c r="L535" s="5">
        <f t="shared" si="234"/>
        <v>201.24871780000001</v>
      </c>
      <c r="M535" s="5">
        <f t="shared" si="234"/>
        <v>272.53880900000001</v>
      </c>
    </row>
    <row r="536" spans="1:13" x14ac:dyDescent="0.25">
      <c r="A536" s="112"/>
      <c r="B536" s="95"/>
      <c r="C536" s="8" t="s">
        <v>33</v>
      </c>
      <c r="D536" s="6">
        <f t="shared" ref="D536:M536" si="235">_xlfn.STDEV.P(D$534:D$534)</f>
        <v>0</v>
      </c>
      <c r="E536" s="6">
        <f t="shared" si="235"/>
        <v>0</v>
      </c>
      <c r="F536" s="6">
        <f t="shared" si="235"/>
        <v>0</v>
      </c>
      <c r="G536" s="6">
        <f t="shared" si="235"/>
        <v>0</v>
      </c>
      <c r="H536" s="6">
        <f t="shared" si="235"/>
        <v>0</v>
      </c>
      <c r="I536" s="6">
        <f t="shared" si="235"/>
        <v>0</v>
      </c>
      <c r="J536" s="6">
        <f t="shared" si="235"/>
        <v>0</v>
      </c>
      <c r="K536" s="6">
        <f t="shared" si="235"/>
        <v>0</v>
      </c>
      <c r="L536" s="6">
        <f t="shared" si="235"/>
        <v>0</v>
      </c>
      <c r="M536" s="6">
        <f t="shared" si="235"/>
        <v>0</v>
      </c>
    </row>
    <row r="537" spans="1:13" x14ac:dyDescent="0.25">
      <c r="A537" s="112"/>
      <c r="B537" s="95">
        <v>119</v>
      </c>
      <c r="C537" s="22" t="s">
        <v>295</v>
      </c>
      <c r="D537" s="20">
        <v>3.8538774130000002</v>
      </c>
      <c r="E537" s="20">
        <v>18.867613710000001</v>
      </c>
      <c r="F537" s="20">
        <v>0.2256284184</v>
      </c>
      <c r="G537" s="20">
        <v>1.8543579120000001E-2</v>
      </c>
      <c r="H537" s="20">
        <v>6.1717825179999997</v>
      </c>
      <c r="I537" s="20">
        <v>0.3376566191</v>
      </c>
      <c r="J537" s="20">
        <v>5764.318354</v>
      </c>
      <c r="K537" s="20">
        <v>3191.12291</v>
      </c>
      <c r="L537" s="20">
        <v>354.5559106</v>
      </c>
      <c r="M537" s="20">
        <v>677.34481670000002</v>
      </c>
    </row>
    <row r="538" spans="1:13" x14ac:dyDescent="0.25">
      <c r="A538" s="112"/>
      <c r="B538" s="95"/>
      <c r="C538" s="7" t="s">
        <v>32</v>
      </c>
      <c r="D538" s="5">
        <f t="shared" ref="D538:M538" si="236">AVERAGE(D$537:D$537)</f>
        <v>3.8538774130000002</v>
      </c>
      <c r="E538" s="5">
        <f t="shared" si="236"/>
        <v>18.867613710000001</v>
      </c>
      <c r="F538" s="5">
        <f t="shared" si="236"/>
        <v>0.2256284184</v>
      </c>
      <c r="G538" s="5">
        <f t="shared" si="236"/>
        <v>1.8543579120000001E-2</v>
      </c>
      <c r="H538" s="5">
        <f t="shared" si="236"/>
        <v>6.1717825179999997</v>
      </c>
      <c r="I538" s="5">
        <f t="shared" si="236"/>
        <v>0.3376566191</v>
      </c>
      <c r="J538" s="5">
        <f t="shared" si="236"/>
        <v>5764.318354</v>
      </c>
      <c r="K538" s="5">
        <f t="shared" si="236"/>
        <v>3191.12291</v>
      </c>
      <c r="L538" s="5">
        <f t="shared" si="236"/>
        <v>354.5559106</v>
      </c>
      <c r="M538" s="5">
        <f t="shared" si="236"/>
        <v>677.34481670000002</v>
      </c>
    </row>
    <row r="539" spans="1:13" x14ac:dyDescent="0.25">
      <c r="A539" s="112"/>
      <c r="B539" s="95"/>
      <c r="C539" s="8" t="s">
        <v>33</v>
      </c>
      <c r="D539" s="6">
        <f t="shared" ref="D539:M539" si="237">_xlfn.STDEV.P(D$537:D$537)</f>
        <v>0</v>
      </c>
      <c r="E539" s="6">
        <f t="shared" si="237"/>
        <v>0</v>
      </c>
      <c r="F539" s="6">
        <f t="shared" si="237"/>
        <v>0</v>
      </c>
      <c r="G539" s="6">
        <f t="shared" si="237"/>
        <v>0</v>
      </c>
      <c r="H539" s="6">
        <f t="shared" si="237"/>
        <v>0</v>
      </c>
      <c r="I539" s="6">
        <f t="shared" si="237"/>
        <v>0</v>
      </c>
      <c r="J539" s="6">
        <f t="shared" si="237"/>
        <v>0</v>
      </c>
      <c r="K539" s="6">
        <f t="shared" si="237"/>
        <v>0</v>
      </c>
      <c r="L539" s="6">
        <f t="shared" si="237"/>
        <v>0</v>
      </c>
      <c r="M539" s="6">
        <f t="shared" si="237"/>
        <v>0</v>
      </c>
    </row>
    <row r="540" spans="1:13" x14ac:dyDescent="0.25">
      <c r="A540" s="112"/>
      <c r="B540" s="95">
        <v>120</v>
      </c>
      <c r="C540" s="22" t="s">
        <v>295</v>
      </c>
      <c r="D540" s="20">
        <v>5.2741718369999999</v>
      </c>
      <c r="E540" s="20">
        <v>12.88655719</v>
      </c>
      <c r="F540" s="20">
        <v>0.80437761689999998</v>
      </c>
      <c r="G540" s="20">
        <v>1.8277506200000002E-2</v>
      </c>
      <c r="H540" s="20">
        <v>18.25822372</v>
      </c>
      <c r="I540" s="20">
        <v>1.1490107389999999</v>
      </c>
      <c r="J540" s="20">
        <v>10128.5533</v>
      </c>
      <c r="K540" s="20">
        <v>6340.6362559999998</v>
      </c>
      <c r="L540" s="20">
        <v>515.96528209999997</v>
      </c>
      <c r="M540" s="20">
        <v>2475.1841359999999</v>
      </c>
    </row>
    <row r="541" spans="1:13" x14ac:dyDescent="0.25">
      <c r="A541" s="112"/>
      <c r="B541" s="95"/>
      <c r="C541" s="7" t="s">
        <v>32</v>
      </c>
      <c r="D541" s="5">
        <f>AVERAGE(D$540:D$540)</f>
        <v>5.2741718369999999</v>
      </c>
      <c r="E541" s="5">
        <f t="shared" ref="E541:M541" si="238">AVERAGE(E$540:E$540)</f>
        <v>12.88655719</v>
      </c>
      <c r="F541" s="5">
        <f t="shared" si="238"/>
        <v>0.80437761689999998</v>
      </c>
      <c r="G541" s="5">
        <f t="shared" si="238"/>
        <v>1.8277506200000002E-2</v>
      </c>
      <c r="H541" s="5">
        <f t="shared" si="238"/>
        <v>18.25822372</v>
      </c>
      <c r="I541" s="5">
        <f t="shared" si="238"/>
        <v>1.1490107389999999</v>
      </c>
      <c r="J541" s="5">
        <f t="shared" si="238"/>
        <v>10128.5533</v>
      </c>
      <c r="K541" s="5">
        <f t="shared" si="238"/>
        <v>6340.6362559999998</v>
      </c>
      <c r="L541" s="5">
        <f t="shared" si="238"/>
        <v>515.96528209999997</v>
      </c>
      <c r="M541" s="5">
        <f t="shared" si="238"/>
        <v>2475.1841359999999</v>
      </c>
    </row>
    <row r="542" spans="1:13" x14ac:dyDescent="0.25">
      <c r="A542" s="112"/>
      <c r="B542" s="95"/>
      <c r="C542" s="8" t="s">
        <v>33</v>
      </c>
      <c r="D542" s="6">
        <f>_xlfn.STDEV.P(D$540:D$540)</f>
        <v>0</v>
      </c>
      <c r="E542" s="6">
        <f t="shared" ref="E542:M542" si="239">_xlfn.STDEV.P(E$540:E$540)</f>
        <v>0</v>
      </c>
      <c r="F542" s="6">
        <f t="shared" si="239"/>
        <v>0</v>
      </c>
      <c r="G542" s="6">
        <f t="shared" si="239"/>
        <v>0</v>
      </c>
      <c r="H542" s="6">
        <f t="shared" si="239"/>
        <v>0</v>
      </c>
      <c r="I542" s="6">
        <f t="shared" si="239"/>
        <v>0</v>
      </c>
      <c r="J542" s="6">
        <f t="shared" si="239"/>
        <v>0</v>
      </c>
      <c r="K542" s="6">
        <f t="shared" si="239"/>
        <v>0</v>
      </c>
      <c r="L542" s="6">
        <f t="shared" si="239"/>
        <v>0</v>
      </c>
      <c r="M542" s="6">
        <f t="shared" si="239"/>
        <v>0</v>
      </c>
    </row>
    <row r="543" spans="1:13" x14ac:dyDescent="0.25">
      <c r="A543" s="112"/>
      <c r="B543" s="95">
        <v>121</v>
      </c>
      <c r="C543" s="22" t="s">
        <v>298</v>
      </c>
      <c r="D543" s="20">
        <v>1.7617323279999999</v>
      </c>
      <c r="E543" s="20">
        <v>12.09317192</v>
      </c>
      <c r="F543" s="20">
        <v>0.40620312489999999</v>
      </c>
      <c r="G543" s="20">
        <v>1.6991682809999999E-2</v>
      </c>
      <c r="H543" s="20">
        <v>5.1452157620000003</v>
      </c>
      <c r="I543" s="20">
        <v>0.26039304619999998</v>
      </c>
      <c r="J543" s="20">
        <v>8324.4617909999997</v>
      </c>
      <c r="K543" s="20">
        <v>4523.3178680000001</v>
      </c>
      <c r="L543" s="20">
        <v>721.68201859999999</v>
      </c>
      <c r="M543" s="20">
        <v>745.07121329999995</v>
      </c>
    </row>
    <row r="544" spans="1:13" x14ac:dyDescent="0.25">
      <c r="A544" s="112"/>
      <c r="B544" s="95"/>
      <c r="C544" s="7" t="s">
        <v>32</v>
      </c>
      <c r="D544" s="5">
        <f>AVERAGE(D$543:D$543)</f>
        <v>1.7617323279999999</v>
      </c>
      <c r="E544" s="5">
        <f t="shared" ref="E544:L544" si="240">AVERAGE(E$543:E$543)</f>
        <v>12.09317192</v>
      </c>
      <c r="F544" s="5">
        <f t="shared" si="240"/>
        <v>0.40620312489999999</v>
      </c>
      <c r="G544" s="5">
        <f t="shared" si="240"/>
        <v>1.6991682809999999E-2</v>
      </c>
      <c r="H544" s="5">
        <f t="shared" si="240"/>
        <v>5.1452157620000003</v>
      </c>
      <c r="I544" s="5">
        <f t="shared" si="240"/>
        <v>0.26039304619999998</v>
      </c>
      <c r="J544" s="5">
        <f t="shared" si="240"/>
        <v>8324.4617909999997</v>
      </c>
      <c r="K544" s="5">
        <f t="shared" si="240"/>
        <v>4523.3178680000001</v>
      </c>
      <c r="L544" s="5">
        <f t="shared" si="240"/>
        <v>721.68201859999999</v>
      </c>
      <c r="M544" s="5">
        <f>AVERAGE(M$543:M$543)</f>
        <v>745.07121329999995</v>
      </c>
    </row>
    <row r="545" spans="1:13" x14ac:dyDescent="0.25">
      <c r="A545" s="112"/>
      <c r="B545" s="95"/>
      <c r="C545" s="8" t="s">
        <v>33</v>
      </c>
      <c r="D545" s="6">
        <f>_xlfn.STDEV.P(D$543:D$543)</f>
        <v>0</v>
      </c>
      <c r="E545" s="6">
        <f t="shared" ref="E545:M545" si="241">_xlfn.STDEV.P(E$543:E$543)</f>
        <v>0</v>
      </c>
      <c r="F545" s="6">
        <f t="shared" si="241"/>
        <v>0</v>
      </c>
      <c r="G545" s="6">
        <f t="shared" si="241"/>
        <v>0</v>
      </c>
      <c r="H545" s="6">
        <f t="shared" si="241"/>
        <v>0</v>
      </c>
      <c r="I545" s="6">
        <f t="shared" si="241"/>
        <v>0</v>
      </c>
      <c r="J545" s="6">
        <f t="shared" si="241"/>
        <v>0</v>
      </c>
      <c r="K545" s="6">
        <f t="shared" si="241"/>
        <v>0</v>
      </c>
      <c r="L545" s="6">
        <f t="shared" si="241"/>
        <v>0</v>
      </c>
      <c r="M545" s="6">
        <f t="shared" si="241"/>
        <v>0</v>
      </c>
    </row>
    <row r="546" spans="1:13" x14ac:dyDescent="0.25">
      <c r="A546" s="112"/>
      <c r="B546" s="95">
        <v>122</v>
      </c>
      <c r="C546" s="22" t="s">
        <v>298</v>
      </c>
      <c r="D546" s="20">
        <v>2.205720882</v>
      </c>
      <c r="E546" s="20">
        <v>18.867613710000001</v>
      </c>
      <c r="F546" s="20">
        <v>0.72282394989999998</v>
      </c>
      <c r="G546" s="20">
        <v>1.8362669309999999E-2</v>
      </c>
      <c r="H546" s="20">
        <v>7.1562612080000001</v>
      </c>
      <c r="I546" s="20">
        <v>0.44260612799999999</v>
      </c>
      <c r="J546" s="20">
        <v>20714.01957</v>
      </c>
      <c r="K546" s="20">
        <v>4465.5363740000003</v>
      </c>
      <c r="L546" s="20">
        <v>1444.8632909999999</v>
      </c>
      <c r="M546" s="20">
        <v>606.49687649999998</v>
      </c>
    </row>
    <row r="547" spans="1:13" x14ac:dyDescent="0.25">
      <c r="A547" s="112"/>
      <c r="B547" s="95"/>
      <c r="C547" s="7" t="s">
        <v>32</v>
      </c>
      <c r="D547" s="5">
        <f>AVERAGE(D$546:D$546)</f>
        <v>2.205720882</v>
      </c>
      <c r="E547" s="5">
        <f t="shared" ref="E547:M547" si="242">AVERAGE(E$546:E$546)</f>
        <v>18.867613710000001</v>
      </c>
      <c r="F547" s="5">
        <f t="shared" si="242"/>
        <v>0.72282394989999998</v>
      </c>
      <c r="G547" s="5">
        <f t="shared" si="242"/>
        <v>1.8362669309999999E-2</v>
      </c>
      <c r="H547" s="5">
        <f t="shared" si="242"/>
        <v>7.1562612080000001</v>
      </c>
      <c r="I547" s="5">
        <f t="shared" si="242"/>
        <v>0.44260612799999999</v>
      </c>
      <c r="J547" s="5">
        <f t="shared" si="242"/>
        <v>20714.01957</v>
      </c>
      <c r="K547" s="5">
        <f t="shared" si="242"/>
        <v>4465.5363740000003</v>
      </c>
      <c r="L547" s="5">
        <f t="shared" si="242"/>
        <v>1444.8632909999999</v>
      </c>
      <c r="M547" s="5">
        <f t="shared" si="242"/>
        <v>606.49687649999998</v>
      </c>
    </row>
    <row r="548" spans="1:13" x14ac:dyDescent="0.25">
      <c r="A548" s="112"/>
      <c r="B548" s="95"/>
      <c r="C548" s="8" t="s">
        <v>33</v>
      </c>
      <c r="D548" s="6">
        <f>_xlfn.STDEV.P(D$546:D$546)</f>
        <v>0</v>
      </c>
      <c r="E548" s="6">
        <f t="shared" ref="E548:M548" si="243">_xlfn.STDEV.P(E$546:E$546)</f>
        <v>0</v>
      </c>
      <c r="F548" s="6">
        <f t="shared" si="243"/>
        <v>0</v>
      </c>
      <c r="G548" s="6">
        <f t="shared" si="243"/>
        <v>0</v>
      </c>
      <c r="H548" s="6">
        <f t="shared" si="243"/>
        <v>0</v>
      </c>
      <c r="I548" s="6">
        <f t="shared" si="243"/>
        <v>0</v>
      </c>
      <c r="J548" s="6">
        <f t="shared" si="243"/>
        <v>0</v>
      </c>
      <c r="K548" s="6">
        <f t="shared" si="243"/>
        <v>0</v>
      </c>
      <c r="L548" s="6">
        <f t="shared" si="243"/>
        <v>0</v>
      </c>
      <c r="M548" s="6">
        <f t="shared" si="243"/>
        <v>0</v>
      </c>
    </row>
    <row r="549" spans="1:13" x14ac:dyDescent="0.25">
      <c r="A549" s="112"/>
      <c r="B549" s="95">
        <v>123</v>
      </c>
      <c r="C549" s="22" t="s">
        <v>298</v>
      </c>
      <c r="D549" s="20">
        <v>5.6267009620000001</v>
      </c>
      <c r="E549" s="20">
        <v>25.923901839999999</v>
      </c>
      <c r="F549" s="20">
        <v>0.4548408786</v>
      </c>
      <c r="G549" s="20">
        <v>1.7570318750000001E-2</v>
      </c>
      <c r="H549" s="20">
        <v>18.257297040000001</v>
      </c>
      <c r="I549" s="20">
        <v>1.0045671169999999</v>
      </c>
      <c r="J549" s="20">
        <v>5365.2597390000001</v>
      </c>
      <c r="K549" s="20">
        <v>2091.5006159999998</v>
      </c>
      <c r="L549" s="20">
        <v>784.84228840000003</v>
      </c>
      <c r="M549" s="20">
        <v>594.21421680000003</v>
      </c>
    </row>
    <row r="550" spans="1:13" x14ac:dyDescent="0.25">
      <c r="A550" s="112"/>
      <c r="B550" s="95"/>
      <c r="C550" s="7" t="s">
        <v>32</v>
      </c>
      <c r="D550" s="5">
        <f>AVERAGE(D$549:D$549)</f>
        <v>5.6267009620000001</v>
      </c>
      <c r="E550" s="5">
        <f t="shared" ref="E550:M550" si="244">AVERAGE(E$549:E$549)</f>
        <v>25.923901839999999</v>
      </c>
      <c r="F550" s="5">
        <f t="shared" si="244"/>
        <v>0.4548408786</v>
      </c>
      <c r="G550" s="5">
        <f t="shared" si="244"/>
        <v>1.7570318750000001E-2</v>
      </c>
      <c r="H550" s="5">
        <f t="shared" si="244"/>
        <v>18.257297040000001</v>
      </c>
      <c r="I550" s="5">
        <f t="shared" si="244"/>
        <v>1.0045671169999999</v>
      </c>
      <c r="J550" s="5">
        <f t="shared" si="244"/>
        <v>5365.2597390000001</v>
      </c>
      <c r="K550" s="5">
        <f t="shared" si="244"/>
        <v>2091.5006159999998</v>
      </c>
      <c r="L550" s="5">
        <f t="shared" si="244"/>
        <v>784.84228840000003</v>
      </c>
      <c r="M550" s="5">
        <f t="shared" si="244"/>
        <v>594.21421680000003</v>
      </c>
    </row>
    <row r="551" spans="1:13" x14ac:dyDescent="0.25">
      <c r="A551" s="112"/>
      <c r="B551" s="95"/>
      <c r="C551" s="8" t="s">
        <v>33</v>
      </c>
      <c r="D551" s="6">
        <f>_xlfn.STDEV.P(D$549:D$549)</f>
        <v>0</v>
      </c>
      <c r="E551" s="6">
        <f t="shared" ref="E551:M551" si="245">_xlfn.STDEV.P(E$549:E$549)</f>
        <v>0</v>
      </c>
      <c r="F551" s="6">
        <f t="shared" si="245"/>
        <v>0</v>
      </c>
      <c r="G551" s="6">
        <f t="shared" si="245"/>
        <v>0</v>
      </c>
      <c r="H551" s="6">
        <f t="shared" si="245"/>
        <v>0</v>
      </c>
      <c r="I551" s="6">
        <f t="shared" si="245"/>
        <v>0</v>
      </c>
      <c r="J551" s="6">
        <f t="shared" si="245"/>
        <v>0</v>
      </c>
      <c r="K551" s="6">
        <f t="shared" si="245"/>
        <v>0</v>
      </c>
      <c r="L551" s="6">
        <f t="shared" si="245"/>
        <v>0</v>
      </c>
      <c r="M551" s="6">
        <f t="shared" si="245"/>
        <v>0</v>
      </c>
    </row>
    <row r="552" spans="1:13" x14ac:dyDescent="0.25">
      <c r="A552" s="112"/>
      <c r="B552" s="95">
        <v>124</v>
      </c>
      <c r="C552" s="22" t="s">
        <v>298</v>
      </c>
      <c r="D552" s="20">
        <v>3.5618950360000001</v>
      </c>
      <c r="E552" s="20">
        <v>18.867613710000001</v>
      </c>
      <c r="F552" s="20">
        <v>0.32700953739999999</v>
      </c>
      <c r="G552" s="20">
        <v>1.7715419400000001E-2</v>
      </c>
      <c r="H552" s="20">
        <v>12.555807700000001</v>
      </c>
      <c r="I552" s="20">
        <v>0.90738443739999997</v>
      </c>
      <c r="J552" s="20">
        <v>6375.6080650000004</v>
      </c>
      <c r="K552" s="20">
        <v>11381.547710000001</v>
      </c>
      <c r="L552" s="20">
        <v>854.95395759999997</v>
      </c>
      <c r="M552" s="20">
        <v>1233.7572439999999</v>
      </c>
    </row>
    <row r="553" spans="1:13" x14ac:dyDescent="0.25">
      <c r="A553" s="112"/>
      <c r="B553" s="95"/>
      <c r="C553" s="7" t="s">
        <v>32</v>
      </c>
      <c r="D553" s="5">
        <f>AVERAGE(D$552:D$552)</f>
        <v>3.5618950360000001</v>
      </c>
      <c r="E553" s="5">
        <f t="shared" ref="E553:M553" si="246">AVERAGE(E$552:E$552)</f>
        <v>18.867613710000001</v>
      </c>
      <c r="F553" s="5">
        <f t="shared" si="246"/>
        <v>0.32700953739999999</v>
      </c>
      <c r="G553" s="5">
        <f t="shared" si="246"/>
        <v>1.7715419400000001E-2</v>
      </c>
      <c r="H553" s="5">
        <f t="shared" si="246"/>
        <v>12.555807700000001</v>
      </c>
      <c r="I553" s="5">
        <f t="shared" si="246"/>
        <v>0.90738443739999997</v>
      </c>
      <c r="J553" s="5">
        <f t="shared" si="246"/>
        <v>6375.6080650000004</v>
      </c>
      <c r="K553" s="5">
        <f t="shared" si="246"/>
        <v>11381.547710000001</v>
      </c>
      <c r="L553" s="5">
        <f t="shared" si="246"/>
        <v>854.95395759999997</v>
      </c>
      <c r="M553" s="5">
        <f t="shared" si="246"/>
        <v>1233.7572439999999</v>
      </c>
    </row>
    <row r="554" spans="1:13" x14ac:dyDescent="0.25">
      <c r="A554" s="112"/>
      <c r="B554" s="95"/>
      <c r="C554" s="8" t="s">
        <v>33</v>
      </c>
      <c r="D554" s="6">
        <f>_xlfn.STDEV.P(D$552:D$552)</f>
        <v>0</v>
      </c>
      <c r="E554" s="6">
        <f t="shared" ref="E554:M554" si="247">_xlfn.STDEV.P(E$552:E$552)</f>
        <v>0</v>
      </c>
      <c r="F554" s="6">
        <f t="shared" si="247"/>
        <v>0</v>
      </c>
      <c r="G554" s="6">
        <f t="shared" si="247"/>
        <v>0</v>
      </c>
      <c r="H554" s="6">
        <f t="shared" si="247"/>
        <v>0</v>
      </c>
      <c r="I554" s="6">
        <f t="shared" si="247"/>
        <v>0</v>
      </c>
      <c r="J554" s="6">
        <f t="shared" si="247"/>
        <v>0</v>
      </c>
      <c r="K554" s="6">
        <f t="shared" si="247"/>
        <v>0</v>
      </c>
      <c r="L554" s="6">
        <f t="shared" si="247"/>
        <v>0</v>
      </c>
      <c r="M554" s="6">
        <f t="shared" si="247"/>
        <v>0</v>
      </c>
    </row>
    <row r="555" spans="1:13" x14ac:dyDescent="0.25">
      <c r="A555" s="112"/>
      <c r="B555" s="95">
        <v>125</v>
      </c>
      <c r="C555" s="22" t="s">
        <v>298</v>
      </c>
      <c r="D555" s="20">
        <v>1.057684388</v>
      </c>
      <c r="E555" s="20">
        <v>16.615890409999999</v>
      </c>
      <c r="F555" s="20">
        <v>0.21860507779999999</v>
      </c>
      <c r="G555" s="20">
        <v>1.7255657189999999E-2</v>
      </c>
      <c r="H555" s="20">
        <v>9.7857602319999994</v>
      </c>
      <c r="I555" s="20">
        <v>0.5396648517</v>
      </c>
      <c r="J555" s="20">
        <v>14646.70441</v>
      </c>
      <c r="K555" s="20">
        <v>438.82934540000002</v>
      </c>
      <c r="L555" s="20">
        <v>544.31281550000006</v>
      </c>
      <c r="M555" s="20">
        <v>76.321232820000006</v>
      </c>
    </row>
    <row r="556" spans="1:13" x14ac:dyDescent="0.25">
      <c r="A556" s="112"/>
      <c r="B556" s="95"/>
      <c r="C556" s="7" t="s">
        <v>32</v>
      </c>
      <c r="D556" s="5">
        <f t="shared" ref="D556:M556" si="248">AVERAGE(D$555:D$555)</f>
        <v>1.057684388</v>
      </c>
      <c r="E556" s="5">
        <f t="shared" si="248"/>
        <v>16.615890409999999</v>
      </c>
      <c r="F556" s="5">
        <f t="shared" si="248"/>
        <v>0.21860507779999999</v>
      </c>
      <c r="G556" s="5">
        <f t="shared" si="248"/>
        <v>1.7255657189999999E-2</v>
      </c>
      <c r="H556" s="5">
        <f t="shared" si="248"/>
        <v>9.7857602319999994</v>
      </c>
      <c r="I556" s="5">
        <f t="shared" si="248"/>
        <v>0.5396648517</v>
      </c>
      <c r="J556" s="5">
        <f t="shared" si="248"/>
        <v>14646.70441</v>
      </c>
      <c r="K556" s="5">
        <f t="shared" si="248"/>
        <v>438.82934540000002</v>
      </c>
      <c r="L556" s="5">
        <f t="shared" si="248"/>
        <v>544.31281550000006</v>
      </c>
      <c r="M556" s="5">
        <f t="shared" si="248"/>
        <v>76.321232820000006</v>
      </c>
    </row>
    <row r="557" spans="1:13" x14ac:dyDescent="0.25">
      <c r="A557" s="112"/>
      <c r="B557" s="95"/>
      <c r="C557" s="8" t="s">
        <v>33</v>
      </c>
      <c r="D557" s="6">
        <f t="shared" ref="D557:M557" si="249">_xlfn.STDEV.P(D$555:D$555)</f>
        <v>0</v>
      </c>
      <c r="E557" s="6">
        <f t="shared" si="249"/>
        <v>0</v>
      </c>
      <c r="F557" s="6">
        <f t="shared" si="249"/>
        <v>0</v>
      </c>
      <c r="G557" s="6">
        <f t="shared" si="249"/>
        <v>0</v>
      </c>
      <c r="H557" s="6">
        <f t="shared" si="249"/>
        <v>0</v>
      </c>
      <c r="I557" s="6">
        <f t="shared" si="249"/>
        <v>0</v>
      </c>
      <c r="J557" s="6">
        <f t="shared" si="249"/>
        <v>0</v>
      </c>
      <c r="K557" s="6">
        <f t="shared" si="249"/>
        <v>0</v>
      </c>
      <c r="L557" s="6">
        <f t="shared" si="249"/>
        <v>0</v>
      </c>
      <c r="M557" s="6">
        <f t="shared" si="249"/>
        <v>0</v>
      </c>
    </row>
    <row r="558" spans="1:13" x14ac:dyDescent="0.25">
      <c r="A558" s="112"/>
      <c r="B558" s="95">
        <v>126</v>
      </c>
      <c r="C558" s="22" t="s">
        <v>300</v>
      </c>
      <c r="D558" s="20">
        <v>7.1292469140000003</v>
      </c>
      <c r="E558" s="20">
        <v>35.619167160000003</v>
      </c>
      <c r="F558" s="20">
        <v>0.5011424243</v>
      </c>
      <c r="G558" s="20">
        <v>1.8140415399999998E-2</v>
      </c>
      <c r="H558" s="20">
        <v>7.0170368889999999</v>
      </c>
      <c r="I558" s="20">
        <v>0.45350572760000002</v>
      </c>
      <c r="J558" s="20">
        <v>2687.9029999999998</v>
      </c>
      <c r="K558" s="20">
        <v>4150.8908350000002</v>
      </c>
      <c r="L558" s="20">
        <v>437.60849139999999</v>
      </c>
      <c r="M558" s="20">
        <v>651.72659910000004</v>
      </c>
    </row>
    <row r="559" spans="1:13" x14ac:dyDescent="0.25">
      <c r="A559" s="112"/>
      <c r="B559" s="95"/>
      <c r="C559" s="7" t="s">
        <v>32</v>
      </c>
      <c r="D559" s="5">
        <f>AVERAGE(D$558:D$558)</f>
        <v>7.1292469140000003</v>
      </c>
      <c r="E559" s="5">
        <f t="shared" ref="E559:M559" si="250">AVERAGE(E$558:E$558)</f>
        <v>35.619167160000003</v>
      </c>
      <c r="F559" s="5">
        <f t="shared" si="250"/>
        <v>0.5011424243</v>
      </c>
      <c r="G559" s="5">
        <f t="shared" si="250"/>
        <v>1.8140415399999998E-2</v>
      </c>
      <c r="H559" s="5">
        <f t="shared" si="250"/>
        <v>7.0170368889999999</v>
      </c>
      <c r="I559" s="5">
        <f t="shared" si="250"/>
        <v>0.45350572760000002</v>
      </c>
      <c r="J559" s="5">
        <f t="shared" si="250"/>
        <v>2687.9029999999998</v>
      </c>
      <c r="K559" s="5">
        <f t="shared" si="250"/>
        <v>4150.8908350000002</v>
      </c>
      <c r="L559" s="5">
        <f t="shared" si="250"/>
        <v>437.60849139999999</v>
      </c>
      <c r="M559" s="5">
        <f t="shared" si="250"/>
        <v>651.72659910000004</v>
      </c>
    </row>
    <row r="560" spans="1:13" x14ac:dyDescent="0.25">
      <c r="A560" s="112"/>
      <c r="B560" s="95"/>
      <c r="C560" s="8" t="s">
        <v>33</v>
      </c>
      <c r="D560" s="6">
        <f>_xlfn.STDEV.P(D$558:D$558)</f>
        <v>0</v>
      </c>
      <c r="E560" s="6">
        <f t="shared" ref="E560:M560" si="251">_xlfn.STDEV.P(E$558:E$558)</f>
        <v>0</v>
      </c>
      <c r="F560" s="6">
        <f t="shared" si="251"/>
        <v>0</v>
      </c>
      <c r="G560" s="6">
        <f t="shared" si="251"/>
        <v>0</v>
      </c>
      <c r="H560" s="6">
        <f t="shared" si="251"/>
        <v>0</v>
      </c>
      <c r="I560" s="6">
        <f t="shared" si="251"/>
        <v>0</v>
      </c>
      <c r="J560" s="6">
        <f t="shared" si="251"/>
        <v>0</v>
      </c>
      <c r="K560" s="6">
        <f t="shared" si="251"/>
        <v>0</v>
      </c>
      <c r="L560" s="6">
        <f t="shared" si="251"/>
        <v>0</v>
      </c>
      <c r="M560" s="6">
        <f t="shared" si="251"/>
        <v>0</v>
      </c>
    </row>
    <row r="561" spans="1:13" x14ac:dyDescent="0.25">
      <c r="A561" s="112"/>
      <c r="B561" s="95">
        <v>127</v>
      </c>
      <c r="C561" s="22" t="s">
        <v>300</v>
      </c>
      <c r="D561" s="20">
        <v>9.3038711260000007</v>
      </c>
      <c r="E561" s="20">
        <v>33.426205760000002</v>
      </c>
      <c r="F561" s="20">
        <v>0.31756581919999999</v>
      </c>
      <c r="G561" s="20">
        <v>1.7892851019999999E-2</v>
      </c>
      <c r="H561" s="20">
        <v>5.6843193410000001</v>
      </c>
      <c r="I561" s="20">
        <v>0.33591041719999998</v>
      </c>
      <c r="J561" s="20">
        <v>7863.1054130000002</v>
      </c>
      <c r="K561" s="20">
        <v>4293.7888890000004</v>
      </c>
      <c r="L561" s="20">
        <v>1271.4761699999999</v>
      </c>
      <c r="M561" s="20">
        <v>842.48537220000003</v>
      </c>
    </row>
    <row r="562" spans="1:13" x14ac:dyDescent="0.25">
      <c r="A562" s="112"/>
      <c r="B562" s="95"/>
      <c r="C562" s="7" t="s">
        <v>32</v>
      </c>
      <c r="D562" s="5">
        <f>AVERAGE(D$561:D$561)</f>
        <v>9.3038711260000007</v>
      </c>
      <c r="E562" s="5">
        <f t="shared" ref="E562:M562" si="252">AVERAGE(E$561:E$561)</f>
        <v>33.426205760000002</v>
      </c>
      <c r="F562" s="5">
        <f t="shared" si="252"/>
        <v>0.31756581919999999</v>
      </c>
      <c r="G562" s="5">
        <f t="shared" si="252"/>
        <v>1.7892851019999999E-2</v>
      </c>
      <c r="H562" s="5">
        <f t="shared" si="252"/>
        <v>5.6843193410000001</v>
      </c>
      <c r="I562" s="5">
        <f t="shared" si="252"/>
        <v>0.33591041719999998</v>
      </c>
      <c r="J562" s="5">
        <f t="shared" si="252"/>
        <v>7863.1054130000002</v>
      </c>
      <c r="K562" s="5">
        <f t="shared" si="252"/>
        <v>4293.7888890000004</v>
      </c>
      <c r="L562" s="5">
        <f t="shared" si="252"/>
        <v>1271.4761699999999</v>
      </c>
      <c r="M562" s="5">
        <f t="shared" si="252"/>
        <v>842.48537220000003</v>
      </c>
    </row>
    <row r="563" spans="1:13" x14ac:dyDescent="0.25">
      <c r="A563" s="112"/>
      <c r="B563" s="95"/>
      <c r="C563" s="8" t="s">
        <v>33</v>
      </c>
      <c r="D563" s="6">
        <f>_xlfn.STDEV.P(D$561:D$561)</f>
        <v>0</v>
      </c>
      <c r="E563" s="6">
        <f t="shared" ref="E563:M563" si="253">_xlfn.STDEV.P(E$561:E$561)</f>
        <v>0</v>
      </c>
      <c r="F563" s="6">
        <f t="shared" si="253"/>
        <v>0</v>
      </c>
      <c r="G563" s="6">
        <f t="shared" si="253"/>
        <v>0</v>
      </c>
      <c r="H563" s="6">
        <f t="shared" si="253"/>
        <v>0</v>
      </c>
      <c r="I563" s="6">
        <f t="shared" si="253"/>
        <v>0</v>
      </c>
      <c r="J563" s="6">
        <f t="shared" si="253"/>
        <v>0</v>
      </c>
      <c r="K563" s="6">
        <f t="shared" si="253"/>
        <v>0</v>
      </c>
      <c r="L563" s="6">
        <f t="shared" si="253"/>
        <v>0</v>
      </c>
      <c r="M563" s="6">
        <f t="shared" si="253"/>
        <v>0</v>
      </c>
    </row>
    <row r="564" spans="1:13" x14ac:dyDescent="0.25">
      <c r="A564" s="112"/>
      <c r="B564" s="95">
        <v>128</v>
      </c>
      <c r="C564" s="22" t="s">
        <v>300</v>
      </c>
      <c r="D564" s="20">
        <v>8.6841059269999992</v>
      </c>
      <c r="E564" s="20">
        <v>22.830057830000001</v>
      </c>
      <c r="F564" s="20">
        <v>0.60698907410000003</v>
      </c>
      <c r="G564" s="20">
        <v>1.8245951159999999E-2</v>
      </c>
      <c r="H564" s="20">
        <v>3.471452459</v>
      </c>
      <c r="I564" s="20">
        <v>0.2148228586</v>
      </c>
      <c r="J564" s="20">
        <v>4320.8769270000003</v>
      </c>
      <c r="K564" s="20">
        <v>3583.6887879999999</v>
      </c>
      <c r="L564" s="20">
        <v>893.38888359999999</v>
      </c>
      <c r="M564" s="20">
        <v>738.26487029999998</v>
      </c>
    </row>
    <row r="565" spans="1:13" x14ac:dyDescent="0.25">
      <c r="A565" s="112"/>
      <c r="B565" s="95"/>
      <c r="C565" s="7" t="s">
        <v>32</v>
      </c>
      <c r="D565" s="5">
        <f>AVERAGE(D$564:D$564)</f>
        <v>8.6841059269999992</v>
      </c>
      <c r="E565" s="5">
        <f t="shared" ref="E565:M565" si="254">AVERAGE(E$564:E$564)</f>
        <v>22.830057830000001</v>
      </c>
      <c r="F565" s="5">
        <f t="shared" si="254"/>
        <v>0.60698907410000003</v>
      </c>
      <c r="G565" s="5">
        <f t="shared" si="254"/>
        <v>1.8245951159999999E-2</v>
      </c>
      <c r="H565" s="5">
        <f t="shared" si="254"/>
        <v>3.471452459</v>
      </c>
      <c r="I565" s="5">
        <f t="shared" si="254"/>
        <v>0.2148228586</v>
      </c>
      <c r="J565" s="5">
        <f t="shared" si="254"/>
        <v>4320.8769270000003</v>
      </c>
      <c r="K565" s="5">
        <f t="shared" si="254"/>
        <v>3583.6887879999999</v>
      </c>
      <c r="L565" s="5">
        <f t="shared" si="254"/>
        <v>893.38888359999999</v>
      </c>
      <c r="M565" s="5">
        <f t="shared" si="254"/>
        <v>738.26487029999998</v>
      </c>
    </row>
    <row r="566" spans="1:13" x14ac:dyDescent="0.25">
      <c r="A566" s="112"/>
      <c r="B566" s="95"/>
      <c r="C566" s="8" t="s">
        <v>33</v>
      </c>
      <c r="D566" s="6">
        <f>_xlfn.STDEV.P(D$564:D$564)</f>
        <v>0</v>
      </c>
      <c r="E566" s="6">
        <f t="shared" ref="E566:M566" si="255">_xlfn.STDEV.P(E$564:E$564)</f>
        <v>0</v>
      </c>
      <c r="F566" s="6">
        <f t="shared" si="255"/>
        <v>0</v>
      </c>
      <c r="G566" s="6">
        <f t="shared" si="255"/>
        <v>0</v>
      </c>
      <c r="H566" s="6">
        <f t="shared" si="255"/>
        <v>0</v>
      </c>
      <c r="I566" s="6">
        <f t="shared" si="255"/>
        <v>0</v>
      </c>
      <c r="J566" s="6">
        <f t="shared" si="255"/>
        <v>0</v>
      </c>
      <c r="K566" s="6">
        <f t="shared" si="255"/>
        <v>0</v>
      </c>
      <c r="L566" s="6">
        <f t="shared" si="255"/>
        <v>0</v>
      </c>
      <c r="M566" s="6">
        <f t="shared" si="255"/>
        <v>0</v>
      </c>
    </row>
    <row r="567" spans="1:13" x14ac:dyDescent="0.25">
      <c r="A567" s="112"/>
      <c r="B567" s="95">
        <v>129</v>
      </c>
      <c r="C567" s="22" t="s">
        <v>300</v>
      </c>
      <c r="D567" s="20">
        <v>10.87783922</v>
      </c>
      <c r="E567" s="20">
        <v>18.867613710000001</v>
      </c>
      <c r="F567" s="20">
        <v>0.1953365916</v>
      </c>
      <c r="G567" s="20">
        <v>1.844503082E-2</v>
      </c>
      <c r="H567" s="20">
        <v>7.0105485229999998</v>
      </c>
      <c r="I567" s="20">
        <v>0.44344763459999997</v>
      </c>
      <c r="J567" s="20">
        <v>3334.5874610000001</v>
      </c>
      <c r="K567" s="20">
        <v>2563.8291869999998</v>
      </c>
      <c r="L567" s="20">
        <v>621.9008288</v>
      </c>
      <c r="M567" s="20">
        <v>363.11201290000002</v>
      </c>
    </row>
    <row r="568" spans="1:13" x14ac:dyDescent="0.25">
      <c r="A568" s="112"/>
      <c r="B568" s="95"/>
      <c r="C568" s="7" t="s">
        <v>32</v>
      </c>
      <c r="D568" s="5">
        <f>AVERAGE(D$567:D$567)</f>
        <v>10.87783922</v>
      </c>
      <c r="E568" s="5">
        <f t="shared" ref="E568:M568" si="256">AVERAGE(E$567:E$567)</f>
        <v>18.867613710000001</v>
      </c>
      <c r="F568" s="5">
        <f t="shared" si="256"/>
        <v>0.1953365916</v>
      </c>
      <c r="G568" s="5">
        <f t="shared" si="256"/>
        <v>1.844503082E-2</v>
      </c>
      <c r="H568" s="5">
        <f t="shared" si="256"/>
        <v>7.0105485229999998</v>
      </c>
      <c r="I568" s="5">
        <f t="shared" si="256"/>
        <v>0.44344763459999997</v>
      </c>
      <c r="J568" s="5">
        <f t="shared" si="256"/>
        <v>3334.5874610000001</v>
      </c>
      <c r="K568" s="5">
        <f t="shared" si="256"/>
        <v>2563.8291869999998</v>
      </c>
      <c r="L568" s="5">
        <f t="shared" si="256"/>
        <v>621.9008288</v>
      </c>
      <c r="M568" s="5">
        <f t="shared" si="256"/>
        <v>363.11201290000002</v>
      </c>
    </row>
    <row r="569" spans="1:13" x14ac:dyDescent="0.25">
      <c r="A569" s="112"/>
      <c r="B569" s="95"/>
      <c r="C569" s="8" t="s">
        <v>33</v>
      </c>
      <c r="D569" s="6">
        <f>_xlfn.STDEV.P(D$567:D$567)</f>
        <v>0</v>
      </c>
      <c r="E569" s="6">
        <f t="shared" ref="E569:M569" si="257">_xlfn.STDEV.P(E$567:E$567)</f>
        <v>0</v>
      </c>
      <c r="F569" s="6">
        <f t="shared" si="257"/>
        <v>0</v>
      </c>
      <c r="G569" s="6">
        <f t="shared" si="257"/>
        <v>0</v>
      </c>
      <c r="H569" s="6">
        <f t="shared" si="257"/>
        <v>0</v>
      </c>
      <c r="I569" s="6">
        <f t="shared" si="257"/>
        <v>0</v>
      </c>
      <c r="J569" s="6">
        <f t="shared" si="257"/>
        <v>0</v>
      </c>
      <c r="K569" s="6">
        <f t="shared" si="257"/>
        <v>0</v>
      </c>
      <c r="L569" s="6">
        <f t="shared" si="257"/>
        <v>0</v>
      </c>
      <c r="M569" s="6">
        <f t="shared" si="257"/>
        <v>0</v>
      </c>
    </row>
    <row r="570" spans="1:13" x14ac:dyDescent="0.25">
      <c r="A570" s="112"/>
      <c r="B570" s="95">
        <v>130</v>
      </c>
      <c r="C570" s="22" t="s">
        <v>300</v>
      </c>
      <c r="D570" s="20">
        <v>14.66381887</v>
      </c>
      <c r="E570" s="20">
        <v>35.619167160000003</v>
      </c>
      <c r="F570" s="20">
        <v>0.20147460480000001</v>
      </c>
      <c r="G570" s="20">
        <v>1.7772965830000001E-2</v>
      </c>
      <c r="H570" s="20">
        <v>11.880459719999999</v>
      </c>
      <c r="I570" s="20">
        <v>0.73983048340000002</v>
      </c>
      <c r="J570" s="20">
        <v>2926.3171699999998</v>
      </c>
      <c r="K570" s="20">
        <v>5025.6303980000002</v>
      </c>
      <c r="L570" s="20">
        <v>811.09413289999998</v>
      </c>
      <c r="M570" s="20">
        <v>769.34569829999998</v>
      </c>
    </row>
    <row r="571" spans="1:13" x14ac:dyDescent="0.25">
      <c r="A571" s="112"/>
      <c r="B571" s="95"/>
      <c r="C571" s="7" t="s">
        <v>32</v>
      </c>
      <c r="D571" s="5">
        <f>AVERAGE(D$570:D$570)</f>
        <v>14.66381887</v>
      </c>
      <c r="E571" s="5">
        <f t="shared" ref="E571:M571" si="258">AVERAGE(E$570:E$570)</f>
        <v>35.619167160000003</v>
      </c>
      <c r="F571" s="5">
        <f t="shared" si="258"/>
        <v>0.20147460480000001</v>
      </c>
      <c r="G571" s="5">
        <f t="shared" si="258"/>
        <v>1.7772965830000001E-2</v>
      </c>
      <c r="H571" s="5">
        <f t="shared" si="258"/>
        <v>11.880459719999999</v>
      </c>
      <c r="I571" s="5">
        <f t="shared" si="258"/>
        <v>0.73983048340000002</v>
      </c>
      <c r="J571" s="5">
        <f t="shared" si="258"/>
        <v>2926.3171699999998</v>
      </c>
      <c r="K571" s="5">
        <f t="shared" si="258"/>
        <v>5025.6303980000002</v>
      </c>
      <c r="L571" s="5">
        <f t="shared" si="258"/>
        <v>811.09413289999998</v>
      </c>
      <c r="M571" s="5">
        <f t="shared" si="258"/>
        <v>769.34569829999998</v>
      </c>
    </row>
    <row r="572" spans="1:13" x14ac:dyDescent="0.25">
      <c r="A572" s="112"/>
      <c r="B572" s="95"/>
      <c r="C572" s="8" t="s">
        <v>33</v>
      </c>
      <c r="D572" s="6">
        <f>_xlfn.STDEV.P(D$570:D$570)</f>
        <v>0</v>
      </c>
      <c r="E572" s="6">
        <f t="shared" ref="E572:M572" si="259">_xlfn.STDEV.P(E$570:E$570)</f>
        <v>0</v>
      </c>
      <c r="F572" s="6">
        <f t="shared" si="259"/>
        <v>0</v>
      </c>
      <c r="G572" s="6">
        <f t="shared" si="259"/>
        <v>0</v>
      </c>
      <c r="H572" s="6">
        <f t="shared" si="259"/>
        <v>0</v>
      </c>
      <c r="I572" s="6">
        <f t="shared" si="259"/>
        <v>0</v>
      </c>
      <c r="J572" s="6">
        <f t="shared" si="259"/>
        <v>0</v>
      </c>
      <c r="K572" s="6">
        <f t="shared" si="259"/>
        <v>0</v>
      </c>
      <c r="L572" s="6">
        <f t="shared" si="259"/>
        <v>0</v>
      </c>
      <c r="M572" s="6">
        <f t="shared" si="259"/>
        <v>0</v>
      </c>
    </row>
    <row r="573" spans="1:13" x14ac:dyDescent="0.25">
      <c r="A573" s="112"/>
      <c r="B573" s="95">
        <v>131</v>
      </c>
      <c r="C573" s="22" t="s">
        <v>300</v>
      </c>
      <c r="D573" s="20">
        <v>7.71814936</v>
      </c>
      <c r="E573" s="20">
        <v>20.105443359999999</v>
      </c>
      <c r="F573" s="20">
        <v>0.61035772420000001</v>
      </c>
      <c r="G573" s="20">
        <v>1.7834472720000001E-2</v>
      </c>
      <c r="H573" s="20">
        <v>5.3342616710000001</v>
      </c>
      <c r="I573" s="20">
        <v>0.35172448239999998</v>
      </c>
      <c r="J573" s="20">
        <v>3375.5090399999999</v>
      </c>
      <c r="K573" s="20">
        <v>3356.1489219999999</v>
      </c>
      <c r="L573" s="20">
        <v>523.9496517</v>
      </c>
      <c r="M573" s="20">
        <v>499.7178811</v>
      </c>
    </row>
    <row r="574" spans="1:13" x14ac:dyDescent="0.25">
      <c r="A574" s="112"/>
      <c r="B574" s="95"/>
      <c r="C574" s="7" t="s">
        <v>32</v>
      </c>
      <c r="D574" s="5">
        <f>AVERAGE(D$573:D$573)</f>
        <v>7.71814936</v>
      </c>
      <c r="E574" s="5">
        <f t="shared" ref="E574:M574" si="260">AVERAGE(E$573:E$573)</f>
        <v>20.105443359999999</v>
      </c>
      <c r="F574" s="5">
        <f t="shared" si="260"/>
        <v>0.61035772420000001</v>
      </c>
      <c r="G574" s="5">
        <f t="shared" si="260"/>
        <v>1.7834472720000001E-2</v>
      </c>
      <c r="H574" s="5">
        <f t="shared" si="260"/>
        <v>5.3342616710000001</v>
      </c>
      <c r="I574" s="5">
        <f t="shared" si="260"/>
        <v>0.35172448239999998</v>
      </c>
      <c r="J574" s="5">
        <f t="shared" si="260"/>
        <v>3375.5090399999999</v>
      </c>
      <c r="K574" s="5">
        <f t="shared" si="260"/>
        <v>3356.1489219999999</v>
      </c>
      <c r="L574" s="5">
        <f t="shared" si="260"/>
        <v>523.9496517</v>
      </c>
      <c r="M574" s="5">
        <f t="shared" si="260"/>
        <v>499.7178811</v>
      </c>
    </row>
    <row r="575" spans="1:13" x14ac:dyDescent="0.25">
      <c r="A575" s="112"/>
      <c r="B575" s="95"/>
      <c r="C575" s="8" t="s">
        <v>33</v>
      </c>
      <c r="D575" s="6">
        <f>_xlfn.STDEV.P(D$573:D$573)</f>
        <v>0</v>
      </c>
      <c r="E575" s="6">
        <f t="shared" ref="E575:M575" si="261">_xlfn.STDEV.P(E$573:E$573)</f>
        <v>0</v>
      </c>
      <c r="F575" s="6">
        <f t="shared" si="261"/>
        <v>0</v>
      </c>
      <c r="G575" s="6">
        <f t="shared" si="261"/>
        <v>0</v>
      </c>
      <c r="H575" s="6">
        <f t="shared" si="261"/>
        <v>0</v>
      </c>
      <c r="I575" s="6">
        <f t="shared" si="261"/>
        <v>0</v>
      </c>
      <c r="J575" s="6">
        <f t="shared" si="261"/>
        <v>0</v>
      </c>
      <c r="K575" s="6">
        <f t="shared" si="261"/>
        <v>0</v>
      </c>
      <c r="L575" s="6">
        <f t="shared" si="261"/>
        <v>0</v>
      </c>
      <c r="M575" s="6">
        <f t="shared" si="261"/>
        <v>0</v>
      </c>
    </row>
    <row r="576" spans="1:13" x14ac:dyDescent="0.25">
      <c r="A576" s="112"/>
      <c r="B576" s="95">
        <v>132</v>
      </c>
      <c r="C576" s="22" t="s">
        <v>300</v>
      </c>
      <c r="D576" s="20">
        <v>7.1464098859999998</v>
      </c>
      <c r="E576" s="20">
        <v>37.956000099999997</v>
      </c>
      <c r="F576" s="20">
        <v>0.6126480299</v>
      </c>
      <c r="G576" s="20">
        <v>1.7400206519999999E-2</v>
      </c>
      <c r="H576" s="20">
        <v>6.992802212</v>
      </c>
      <c r="I576" s="20">
        <v>0.46325424059999998</v>
      </c>
      <c r="J576" s="20">
        <v>3793.207441</v>
      </c>
      <c r="K576" s="20">
        <v>4940.2521720000004</v>
      </c>
      <c r="L576" s="20">
        <v>609.6290381</v>
      </c>
      <c r="M576" s="20">
        <v>586.42753170000003</v>
      </c>
    </row>
    <row r="577" spans="1:13" x14ac:dyDescent="0.25">
      <c r="A577" s="112"/>
      <c r="B577" s="95"/>
      <c r="C577" s="7" t="s">
        <v>32</v>
      </c>
      <c r="D577" s="5">
        <f>AVERAGE(D$576:D$576)</f>
        <v>7.1464098859999998</v>
      </c>
      <c r="E577" s="5">
        <f t="shared" ref="E577:M577" si="262">AVERAGE(E$576:E$576)</f>
        <v>37.956000099999997</v>
      </c>
      <c r="F577" s="5">
        <f t="shared" si="262"/>
        <v>0.6126480299</v>
      </c>
      <c r="G577" s="5">
        <f t="shared" si="262"/>
        <v>1.7400206519999999E-2</v>
      </c>
      <c r="H577" s="5">
        <f t="shared" si="262"/>
        <v>6.992802212</v>
      </c>
      <c r="I577" s="5">
        <f t="shared" si="262"/>
        <v>0.46325424059999998</v>
      </c>
      <c r="J577" s="5">
        <f t="shared" si="262"/>
        <v>3793.207441</v>
      </c>
      <c r="K577" s="5">
        <f t="shared" si="262"/>
        <v>4940.2521720000004</v>
      </c>
      <c r="L577" s="5">
        <f t="shared" si="262"/>
        <v>609.6290381</v>
      </c>
      <c r="M577" s="5">
        <f t="shared" si="262"/>
        <v>586.42753170000003</v>
      </c>
    </row>
    <row r="578" spans="1:13" x14ac:dyDescent="0.25">
      <c r="A578" s="112"/>
      <c r="B578" s="95"/>
      <c r="C578" s="8" t="s">
        <v>33</v>
      </c>
      <c r="D578" s="6">
        <f>_xlfn.STDEV.P(D$576:D$576)</f>
        <v>0</v>
      </c>
      <c r="E578" s="6">
        <f t="shared" ref="E578:M578" si="263">_xlfn.STDEV.P(E$576:E$576)</f>
        <v>0</v>
      </c>
      <c r="F578" s="6">
        <f t="shared" si="263"/>
        <v>0</v>
      </c>
      <c r="G578" s="6">
        <f t="shared" si="263"/>
        <v>0</v>
      </c>
      <c r="H578" s="6">
        <f t="shared" si="263"/>
        <v>0</v>
      </c>
      <c r="I578" s="6">
        <f t="shared" si="263"/>
        <v>0</v>
      </c>
      <c r="J578" s="6">
        <f t="shared" si="263"/>
        <v>0</v>
      </c>
      <c r="K578" s="6">
        <f t="shared" si="263"/>
        <v>0</v>
      </c>
      <c r="L578" s="6">
        <f t="shared" si="263"/>
        <v>0</v>
      </c>
      <c r="M578" s="6">
        <f t="shared" si="263"/>
        <v>0</v>
      </c>
    </row>
    <row r="579" spans="1:13" x14ac:dyDescent="0.25">
      <c r="A579" s="112"/>
      <c r="B579" s="95">
        <v>133</v>
      </c>
      <c r="C579" s="22" t="s">
        <v>300</v>
      </c>
      <c r="D579" s="20">
        <v>4.4423545420000004</v>
      </c>
      <c r="E579" s="20">
        <v>27.624666699999999</v>
      </c>
      <c r="F579" s="20">
        <v>0.39222255700000003</v>
      </c>
      <c r="G579" s="20">
        <v>1.8504545340000001E-2</v>
      </c>
      <c r="H579" s="20">
        <v>4.6195462100000002</v>
      </c>
      <c r="I579" s="20">
        <v>0.30838829890000002</v>
      </c>
      <c r="J579" s="20">
        <v>3195.2538500000001</v>
      </c>
      <c r="K579" s="20">
        <v>2905.3714660000001</v>
      </c>
      <c r="L579" s="20">
        <v>337.51297479999999</v>
      </c>
      <c r="M579" s="20">
        <v>564.93983149999997</v>
      </c>
    </row>
    <row r="580" spans="1:13" x14ac:dyDescent="0.25">
      <c r="A580" s="112"/>
      <c r="B580" s="95"/>
      <c r="C580" s="7" t="s">
        <v>32</v>
      </c>
      <c r="D580" s="5">
        <f>AVERAGE(D$579:D$579)</f>
        <v>4.4423545420000004</v>
      </c>
      <c r="E580" s="5">
        <f t="shared" ref="E580:M580" si="264">AVERAGE(E$579:E$579)</f>
        <v>27.624666699999999</v>
      </c>
      <c r="F580" s="5">
        <f t="shared" si="264"/>
        <v>0.39222255700000003</v>
      </c>
      <c r="G580" s="5">
        <f t="shared" si="264"/>
        <v>1.8504545340000001E-2</v>
      </c>
      <c r="H580" s="5">
        <f t="shared" si="264"/>
        <v>4.6195462100000002</v>
      </c>
      <c r="I580" s="5">
        <f t="shared" si="264"/>
        <v>0.30838829890000002</v>
      </c>
      <c r="J580" s="5">
        <f t="shared" si="264"/>
        <v>3195.2538500000001</v>
      </c>
      <c r="K580" s="5">
        <f t="shared" si="264"/>
        <v>2905.3714660000001</v>
      </c>
      <c r="L580" s="5">
        <f t="shared" si="264"/>
        <v>337.51297479999999</v>
      </c>
      <c r="M580" s="5">
        <f t="shared" si="264"/>
        <v>564.93983149999997</v>
      </c>
    </row>
    <row r="581" spans="1:13" x14ac:dyDescent="0.25">
      <c r="A581" s="112"/>
      <c r="B581" s="95"/>
      <c r="C581" s="8" t="s">
        <v>33</v>
      </c>
      <c r="D581" s="6">
        <f>_xlfn.STDEV.P(D$579:D$579)</f>
        <v>0</v>
      </c>
      <c r="E581" s="6">
        <f t="shared" ref="E581:M581" si="265">_xlfn.STDEV.P(E$579:E$579)</f>
        <v>0</v>
      </c>
      <c r="F581" s="6">
        <f t="shared" si="265"/>
        <v>0</v>
      </c>
      <c r="G581" s="6">
        <f t="shared" si="265"/>
        <v>0</v>
      </c>
      <c r="H581" s="6">
        <f t="shared" si="265"/>
        <v>0</v>
      </c>
      <c r="I581" s="6">
        <f t="shared" si="265"/>
        <v>0</v>
      </c>
      <c r="J581" s="6">
        <f t="shared" si="265"/>
        <v>0</v>
      </c>
      <c r="K581" s="6">
        <f t="shared" si="265"/>
        <v>0</v>
      </c>
      <c r="L581" s="6">
        <f t="shared" si="265"/>
        <v>0</v>
      </c>
      <c r="M581" s="6">
        <f t="shared" si="265"/>
        <v>0</v>
      </c>
    </row>
    <row r="582" spans="1:13" x14ac:dyDescent="0.25">
      <c r="A582" s="112"/>
      <c r="B582" s="95">
        <v>134</v>
      </c>
      <c r="C582" s="22" t="s">
        <v>300</v>
      </c>
      <c r="D582" s="20">
        <v>10.14920534</v>
      </c>
      <c r="E582" s="20">
        <v>22.830057830000001</v>
      </c>
      <c r="F582" s="20">
        <v>0.77078732029999997</v>
      </c>
      <c r="G582" s="20">
        <v>1.8330718230000001E-2</v>
      </c>
      <c r="H582" s="20">
        <v>12.33053101</v>
      </c>
      <c r="I582" s="20">
        <v>0.67911304650000004</v>
      </c>
      <c r="J582" s="20">
        <v>4022.741321</v>
      </c>
      <c r="K582" s="20">
        <v>4195.9843490000003</v>
      </c>
      <c r="L582" s="20">
        <v>749.47447090000003</v>
      </c>
      <c r="M582" s="20">
        <v>521.17895039999996</v>
      </c>
    </row>
    <row r="583" spans="1:13" x14ac:dyDescent="0.25">
      <c r="A583" s="112"/>
      <c r="B583" s="95"/>
      <c r="C583" s="7" t="s">
        <v>32</v>
      </c>
      <c r="D583" s="5">
        <f>AVERAGE(D$582:D$582)</f>
        <v>10.14920534</v>
      </c>
      <c r="E583" s="5">
        <f t="shared" ref="E583:M583" si="266">AVERAGE(E$582:E$582)</f>
        <v>22.830057830000001</v>
      </c>
      <c r="F583" s="5">
        <f t="shared" si="266"/>
        <v>0.77078732029999997</v>
      </c>
      <c r="G583" s="5">
        <f t="shared" si="266"/>
        <v>1.8330718230000001E-2</v>
      </c>
      <c r="H583" s="5">
        <f t="shared" si="266"/>
        <v>12.33053101</v>
      </c>
      <c r="I583" s="5">
        <f t="shared" si="266"/>
        <v>0.67911304650000004</v>
      </c>
      <c r="J583" s="5">
        <f t="shared" si="266"/>
        <v>4022.741321</v>
      </c>
      <c r="K583" s="5">
        <f t="shared" si="266"/>
        <v>4195.9843490000003</v>
      </c>
      <c r="L583" s="5">
        <f t="shared" si="266"/>
        <v>749.47447090000003</v>
      </c>
      <c r="M583" s="5">
        <f t="shared" si="266"/>
        <v>521.17895039999996</v>
      </c>
    </row>
    <row r="584" spans="1:13" x14ac:dyDescent="0.25">
      <c r="A584" s="112"/>
      <c r="B584" s="95"/>
      <c r="C584" s="8" t="s">
        <v>33</v>
      </c>
      <c r="D584" s="6">
        <f>_xlfn.STDEV.P(D$582:D$582)</f>
        <v>0</v>
      </c>
      <c r="E584" s="6">
        <f t="shared" ref="E584:M584" si="267">_xlfn.STDEV.P(E$582:E$582)</f>
        <v>0</v>
      </c>
      <c r="F584" s="6">
        <f t="shared" si="267"/>
        <v>0</v>
      </c>
      <c r="G584" s="6">
        <f t="shared" si="267"/>
        <v>0</v>
      </c>
      <c r="H584" s="6">
        <f t="shared" si="267"/>
        <v>0</v>
      </c>
      <c r="I584" s="6">
        <f t="shared" si="267"/>
        <v>0</v>
      </c>
      <c r="J584" s="6">
        <f t="shared" si="267"/>
        <v>0</v>
      </c>
      <c r="K584" s="6">
        <f t="shared" si="267"/>
        <v>0</v>
      </c>
      <c r="L584" s="6">
        <f t="shared" si="267"/>
        <v>0</v>
      </c>
      <c r="M584" s="6">
        <f t="shared" si="267"/>
        <v>0</v>
      </c>
    </row>
    <row r="585" spans="1:13" x14ac:dyDescent="0.25">
      <c r="A585" s="112"/>
      <c r="B585" s="95">
        <v>135</v>
      </c>
      <c r="C585" s="22" t="s">
        <v>302</v>
      </c>
      <c r="D585" s="20">
        <v>5.7855809479999998</v>
      </c>
      <c r="E585" s="20">
        <v>18.867613710000001</v>
      </c>
      <c r="F585" s="20">
        <v>0.17010678839999999</v>
      </c>
      <c r="G585" s="20">
        <v>1.701151213E-2</v>
      </c>
      <c r="H585" s="20">
        <v>5.3739036540000003</v>
      </c>
      <c r="I585" s="20">
        <v>0.30408156380000001</v>
      </c>
      <c r="J585" s="20">
        <v>4223.6606890000003</v>
      </c>
      <c r="K585" s="20">
        <v>2638.4872730000002</v>
      </c>
      <c r="L585" s="20">
        <v>529.23530140000003</v>
      </c>
      <c r="M585" s="20">
        <v>342.55223480000001</v>
      </c>
    </row>
    <row r="586" spans="1:13" x14ac:dyDescent="0.25">
      <c r="A586" s="112"/>
      <c r="B586" s="95"/>
      <c r="C586" s="7" t="s">
        <v>32</v>
      </c>
      <c r="D586" s="5">
        <f>AVERAGE(D$585:D$585)</f>
        <v>5.7855809479999998</v>
      </c>
      <c r="E586" s="5">
        <f t="shared" ref="E586:M586" si="268">AVERAGE(E$585:E$585)</f>
        <v>18.867613710000001</v>
      </c>
      <c r="F586" s="5">
        <f t="shared" si="268"/>
        <v>0.17010678839999999</v>
      </c>
      <c r="G586" s="5">
        <f t="shared" si="268"/>
        <v>1.701151213E-2</v>
      </c>
      <c r="H586" s="5">
        <f t="shared" si="268"/>
        <v>5.3739036540000003</v>
      </c>
      <c r="I586" s="5">
        <f t="shared" si="268"/>
        <v>0.30408156380000001</v>
      </c>
      <c r="J586" s="5">
        <f t="shared" si="268"/>
        <v>4223.6606890000003</v>
      </c>
      <c r="K586" s="5">
        <f t="shared" si="268"/>
        <v>2638.4872730000002</v>
      </c>
      <c r="L586" s="5">
        <f t="shared" si="268"/>
        <v>529.23530140000003</v>
      </c>
      <c r="M586" s="5">
        <f t="shared" si="268"/>
        <v>342.55223480000001</v>
      </c>
    </row>
    <row r="587" spans="1:13" x14ac:dyDescent="0.25">
      <c r="A587" s="112"/>
      <c r="B587" s="95"/>
      <c r="C587" s="8" t="s">
        <v>33</v>
      </c>
      <c r="D587" s="6">
        <f>_xlfn.STDEV.P(D$585:D$585)</f>
        <v>0</v>
      </c>
      <c r="E587" s="6">
        <f t="shared" ref="E587:M587" si="269">_xlfn.STDEV.P(E$585:E$585)</f>
        <v>0</v>
      </c>
      <c r="F587" s="6">
        <f t="shared" si="269"/>
        <v>0</v>
      </c>
      <c r="G587" s="6">
        <f t="shared" si="269"/>
        <v>0</v>
      </c>
      <c r="H587" s="6">
        <f t="shared" si="269"/>
        <v>0</v>
      </c>
      <c r="I587" s="6">
        <f t="shared" si="269"/>
        <v>0</v>
      </c>
      <c r="J587" s="6">
        <f t="shared" si="269"/>
        <v>0</v>
      </c>
      <c r="K587" s="6">
        <f t="shared" si="269"/>
        <v>0</v>
      </c>
      <c r="L587" s="6">
        <f t="shared" si="269"/>
        <v>0</v>
      </c>
      <c r="M587" s="6">
        <f t="shared" si="269"/>
        <v>0</v>
      </c>
    </row>
    <row r="588" spans="1:13" x14ac:dyDescent="0.25">
      <c r="A588" s="112"/>
      <c r="B588" s="95">
        <v>136</v>
      </c>
      <c r="C588" s="22" t="s">
        <v>302</v>
      </c>
      <c r="D588" s="20">
        <v>5.0165056010000004</v>
      </c>
      <c r="E588" s="20">
        <v>25.923901839999999</v>
      </c>
      <c r="F588" s="20">
        <v>0.75848872300000003</v>
      </c>
      <c r="G588" s="20">
        <v>1.799307654E-2</v>
      </c>
      <c r="H588" s="20">
        <v>8.5915414040000009</v>
      </c>
      <c r="I588" s="20">
        <v>0.51625397370000004</v>
      </c>
      <c r="J588" s="20">
        <v>6989.0060389999999</v>
      </c>
      <c r="K588" s="20">
        <v>1347.1440889999999</v>
      </c>
      <c r="L588" s="20">
        <v>1168.9986080000001</v>
      </c>
      <c r="M588" s="20">
        <v>89.416442070000002</v>
      </c>
    </row>
    <row r="589" spans="1:13" x14ac:dyDescent="0.25">
      <c r="A589" s="112"/>
      <c r="B589" s="95"/>
      <c r="C589" s="7" t="s">
        <v>32</v>
      </c>
      <c r="D589" s="5">
        <f t="shared" ref="D589:M589" si="270">AVERAGE(D$588:D$588)</f>
        <v>5.0165056010000004</v>
      </c>
      <c r="E589" s="5">
        <f t="shared" si="270"/>
        <v>25.923901839999999</v>
      </c>
      <c r="F589" s="5">
        <f t="shared" si="270"/>
        <v>0.75848872300000003</v>
      </c>
      <c r="G589" s="5">
        <f t="shared" si="270"/>
        <v>1.799307654E-2</v>
      </c>
      <c r="H589" s="5">
        <f t="shared" si="270"/>
        <v>8.5915414040000009</v>
      </c>
      <c r="I589" s="5">
        <f t="shared" si="270"/>
        <v>0.51625397370000004</v>
      </c>
      <c r="J589" s="5">
        <f t="shared" si="270"/>
        <v>6989.0060389999999</v>
      </c>
      <c r="K589" s="5">
        <f t="shared" si="270"/>
        <v>1347.1440889999999</v>
      </c>
      <c r="L589" s="5">
        <f t="shared" si="270"/>
        <v>1168.9986080000001</v>
      </c>
      <c r="M589" s="5">
        <f t="shared" si="270"/>
        <v>89.416442070000002</v>
      </c>
    </row>
    <row r="590" spans="1:13" x14ac:dyDescent="0.25">
      <c r="A590" s="112"/>
      <c r="B590" s="95"/>
      <c r="C590" s="8" t="s">
        <v>33</v>
      </c>
      <c r="D590" s="6">
        <f t="shared" ref="D590:M590" si="271">_xlfn.STDEV.P(D$588:D$588)</f>
        <v>0</v>
      </c>
      <c r="E590" s="6">
        <f t="shared" si="271"/>
        <v>0</v>
      </c>
      <c r="F590" s="6">
        <f t="shared" si="271"/>
        <v>0</v>
      </c>
      <c r="G590" s="6">
        <f t="shared" si="271"/>
        <v>0</v>
      </c>
      <c r="H590" s="6">
        <f t="shared" si="271"/>
        <v>0</v>
      </c>
      <c r="I590" s="6">
        <f t="shared" si="271"/>
        <v>0</v>
      </c>
      <c r="J590" s="6">
        <f t="shared" si="271"/>
        <v>0</v>
      </c>
      <c r="K590" s="6">
        <f t="shared" si="271"/>
        <v>0</v>
      </c>
      <c r="L590" s="6">
        <f t="shared" si="271"/>
        <v>0</v>
      </c>
      <c r="M590" s="6">
        <f t="shared" si="271"/>
        <v>0</v>
      </c>
    </row>
    <row r="591" spans="1:13" x14ac:dyDescent="0.25">
      <c r="A591" s="112"/>
      <c r="B591" s="95">
        <v>137</v>
      </c>
      <c r="C591" s="22" t="s">
        <v>302</v>
      </c>
      <c r="D591" s="20">
        <v>2.8218361019999998</v>
      </c>
      <c r="E591" s="20">
        <v>21.424482130000001</v>
      </c>
      <c r="F591" s="20">
        <v>0.28242014799999998</v>
      </c>
      <c r="G591" s="20">
        <v>1.7414802100000001E-2</v>
      </c>
      <c r="H591" s="20">
        <v>4.1650942989999997</v>
      </c>
      <c r="I591" s="20">
        <v>0.25723396650000002</v>
      </c>
      <c r="J591" s="20">
        <v>3331.7327140000002</v>
      </c>
      <c r="K591" s="20">
        <v>3399.8940769999999</v>
      </c>
      <c r="L591" s="20">
        <v>254.805117</v>
      </c>
      <c r="M591" s="20">
        <v>252.6745354</v>
      </c>
    </row>
    <row r="592" spans="1:13" x14ac:dyDescent="0.25">
      <c r="A592" s="112"/>
      <c r="B592" s="95"/>
      <c r="C592" s="7" t="s">
        <v>32</v>
      </c>
      <c r="D592" s="5">
        <f>AVERAGE(D$591:D$591)</f>
        <v>2.8218361019999998</v>
      </c>
      <c r="E592" s="5">
        <f t="shared" ref="E592:M592" si="272">AVERAGE(E$591:E$591)</f>
        <v>21.424482130000001</v>
      </c>
      <c r="F592" s="5">
        <f t="shared" si="272"/>
        <v>0.28242014799999998</v>
      </c>
      <c r="G592" s="5">
        <f t="shared" si="272"/>
        <v>1.7414802100000001E-2</v>
      </c>
      <c r="H592" s="5">
        <f t="shared" si="272"/>
        <v>4.1650942989999997</v>
      </c>
      <c r="I592" s="5">
        <f t="shared" si="272"/>
        <v>0.25723396650000002</v>
      </c>
      <c r="J592" s="5">
        <f t="shared" si="272"/>
        <v>3331.7327140000002</v>
      </c>
      <c r="K592" s="5">
        <f t="shared" si="272"/>
        <v>3399.8940769999999</v>
      </c>
      <c r="L592" s="5">
        <f t="shared" si="272"/>
        <v>254.805117</v>
      </c>
      <c r="M592" s="5">
        <f t="shared" si="272"/>
        <v>252.6745354</v>
      </c>
    </row>
    <row r="593" spans="1:13" x14ac:dyDescent="0.25">
      <c r="A593" s="112"/>
      <c r="B593" s="95"/>
      <c r="C593" s="8" t="s">
        <v>33</v>
      </c>
      <c r="D593" s="6">
        <f>_xlfn.STDEV.P(D$591:D$591)</f>
        <v>0</v>
      </c>
      <c r="E593" s="6">
        <f t="shared" ref="E593:M593" si="273">_xlfn.STDEV.P(E$591:E$591)</f>
        <v>0</v>
      </c>
      <c r="F593" s="6">
        <f t="shared" si="273"/>
        <v>0</v>
      </c>
      <c r="G593" s="6">
        <f t="shared" si="273"/>
        <v>0</v>
      </c>
      <c r="H593" s="6">
        <f t="shared" si="273"/>
        <v>0</v>
      </c>
      <c r="I593" s="6">
        <f t="shared" si="273"/>
        <v>0</v>
      </c>
      <c r="J593" s="6">
        <f t="shared" si="273"/>
        <v>0</v>
      </c>
      <c r="K593" s="6">
        <f t="shared" si="273"/>
        <v>0</v>
      </c>
      <c r="L593" s="6">
        <f t="shared" si="273"/>
        <v>0</v>
      </c>
      <c r="M593" s="6">
        <f t="shared" si="273"/>
        <v>0</v>
      </c>
    </row>
    <row r="594" spans="1:13" x14ac:dyDescent="0.25">
      <c r="A594" s="112"/>
      <c r="B594" s="95">
        <v>138</v>
      </c>
      <c r="C594" s="22" t="s">
        <v>302</v>
      </c>
      <c r="D594" s="20">
        <v>3.1550861650000002</v>
      </c>
      <c r="E594" s="20">
        <v>59.218470770000003</v>
      </c>
      <c r="F594" s="20">
        <v>2.0093436819999999</v>
      </c>
      <c r="G594" s="20">
        <v>1.8150084689999998E-2</v>
      </c>
      <c r="H594" s="20">
        <v>9.2045664029999994</v>
      </c>
      <c r="I594" s="20">
        <v>0.64086087169999995</v>
      </c>
      <c r="J594" s="20">
        <v>7408.2017329999999</v>
      </c>
      <c r="K594" s="20">
        <v>902.57390999999996</v>
      </c>
      <c r="L594" s="20">
        <v>766.88163750000001</v>
      </c>
      <c r="M594" s="20">
        <v>106.1395679</v>
      </c>
    </row>
    <row r="595" spans="1:13" x14ac:dyDescent="0.25">
      <c r="A595" s="112"/>
      <c r="B595" s="95"/>
      <c r="C595" s="7" t="s">
        <v>32</v>
      </c>
      <c r="D595" s="5">
        <f>AVERAGE(D$594:D$594)</f>
        <v>3.1550861650000002</v>
      </c>
      <c r="E595" s="5">
        <f t="shared" ref="E595:M595" si="274">AVERAGE(E$594:E$594)</f>
        <v>59.218470770000003</v>
      </c>
      <c r="F595" s="5">
        <f t="shared" si="274"/>
        <v>2.0093436819999999</v>
      </c>
      <c r="G595" s="5">
        <f t="shared" si="274"/>
        <v>1.8150084689999998E-2</v>
      </c>
      <c r="H595" s="5">
        <f t="shared" si="274"/>
        <v>9.2045664029999994</v>
      </c>
      <c r="I595" s="5">
        <f t="shared" si="274"/>
        <v>0.64086087169999995</v>
      </c>
      <c r="J595" s="5">
        <f t="shared" si="274"/>
        <v>7408.2017329999999</v>
      </c>
      <c r="K595" s="5">
        <f t="shared" si="274"/>
        <v>902.57390999999996</v>
      </c>
      <c r="L595" s="5">
        <f t="shared" si="274"/>
        <v>766.88163750000001</v>
      </c>
      <c r="M595" s="5">
        <f t="shared" si="274"/>
        <v>106.1395679</v>
      </c>
    </row>
    <row r="596" spans="1:13" x14ac:dyDescent="0.25">
      <c r="A596" s="112"/>
      <c r="B596" s="95"/>
      <c r="C596" s="8" t="s">
        <v>33</v>
      </c>
      <c r="D596" s="6">
        <f>_xlfn.STDEV.P(D$594:D$594)</f>
        <v>0</v>
      </c>
      <c r="E596" s="6">
        <f t="shared" ref="E596:M596" si="275">_xlfn.STDEV.P(E$594:E$594)</f>
        <v>0</v>
      </c>
      <c r="F596" s="6">
        <f t="shared" si="275"/>
        <v>0</v>
      </c>
      <c r="G596" s="6">
        <f t="shared" si="275"/>
        <v>0</v>
      </c>
      <c r="H596" s="6">
        <f t="shared" si="275"/>
        <v>0</v>
      </c>
      <c r="I596" s="6">
        <f t="shared" si="275"/>
        <v>0</v>
      </c>
      <c r="J596" s="6">
        <f t="shared" si="275"/>
        <v>0</v>
      </c>
      <c r="K596" s="6">
        <f t="shared" si="275"/>
        <v>0</v>
      </c>
      <c r="L596" s="6">
        <f t="shared" si="275"/>
        <v>0</v>
      </c>
      <c r="M596" s="6">
        <f t="shared" si="275"/>
        <v>0</v>
      </c>
    </row>
    <row r="597" spans="1:13" x14ac:dyDescent="0.25">
      <c r="A597" s="112"/>
      <c r="B597" s="95">
        <v>139</v>
      </c>
      <c r="C597" s="22" t="s">
        <v>302</v>
      </c>
      <c r="D597" s="20">
        <v>2.0807156670000002</v>
      </c>
      <c r="E597" s="20">
        <v>15.59290169</v>
      </c>
      <c r="F597" s="20">
        <v>0.32725754569999999</v>
      </c>
      <c r="G597" s="20">
        <v>1.5980115159999999E-2</v>
      </c>
      <c r="H597" s="20">
        <v>5.1094072879999999</v>
      </c>
      <c r="I597" s="20">
        <v>0.33294799279999998</v>
      </c>
      <c r="J597" s="20">
        <v>5476.1814830000003</v>
      </c>
      <c r="K597" s="20">
        <v>4024.7838499999998</v>
      </c>
      <c r="L597" s="20">
        <v>311.91473869999999</v>
      </c>
      <c r="M597" s="20">
        <v>309.3252081</v>
      </c>
    </row>
    <row r="598" spans="1:13" x14ac:dyDescent="0.25">
      <c r="A598" s="112"/>
      <c r="B598" s="95"/>
      <c r="C598" s="7" t="s">
        <v>32</v>
      </c>
      <c r="D598" s="5">
        <f t="shared" ref="D598:M598" si="276">AVERAGE(D$597:D$597)</f>
        <v>2.0807156670000002</v>
      </c>
      <c r="E598" s="5">
        <f t="shared" si="276"/>
        <v>15.59290169</v>
      </c>
      <c r="F598" s="5">
        <f t="shared" si="276"/>
        <v>0.32725754569999999</v>
      </c>
      <c r="G598" s="5">
        <f t="shared" si="276"/>
        <v>1.5980115159999999E-2</v>
      </c>
      <c r="H598" s="5">
        <f t="shared" si="276"/>
        <v>5.1094072879999999</v>
      </c>
      <c r="I598" s="5">
        <f t="shared" si="276"/>
        <v>0.33294799279999998</v>
      </c>
      <c r="J598" s="5">
        <f t="shared" si="276"/>
        <v>5476.1814830000003</v>
      </c>
      <c r="K598" s="5">
        <f t="shared" si="276"/>
        <v>4024.7838499999998</v>
      </c>
      <c r="L598" s="5">
        <f t="shared" si="276"/>
        <v>311.91473869999999</v>
      </c>
      <c r="M598" s="5">
        <f t="shared" si="276"/>
        <v>309.3252081</v>
      </c>
    </row>
    <row r="599" spans="1:13" x14ac:dyDescent="0.25">
      <c r="A599" s="113"/>
      <c r="B599" s="98"/>
      <c r="C599" s="10" t="s">
        <v>33</v>
      </c>
      <c r="D599" s="21">
        <f t="shared" ref="D599:M599" si="277">_xlfn.STDEV.P(D$597:D$597)</f>
        <v>0</v>
      </c>
      <c r="E599" s="11">
        <f t="shared" si="277"/>
        <v>0</v>
      </c>
      <c r="F599" s="11">
        <f t="shared" si="277"/>
        <v>0</v>
      </c>
      <c r="G599" s="11">
        <f t="shared" si="277"/>
        <v>0</v>
      </c>
      <c r="H599" s="11">
        <f t="shared" si="277"/>
        <v>0</v>
      </c>
      <c r="I599" s="11">
        <f t="shared" si="277"/>
        <v>0</v>
      </c>
      <c r="J599" s="11">
        <f t="shared" si="277"/>
        <v>0</v>
      </c>
      <c r="K599" s="11">
        <f t="shared" si="277"/>
        <v>0</v>
      </c>
      <c r="L599" s="11">
        <f t="shared" si="277"/>
        <v>0</v>
      </c>
      <c r="M599" s="11">
        <f t="shared" si="277"/>
        <v>0</v>
      </c>
    </row>
    <row r="600" spans="1:13" x14ac:dyDescent="0.25">
      <c r="A600" s="111" t="s">
        <v>305</v>
      </c>
      <c r="B600" s="114">
        <v>140</v>
      </c>
      <c r="C600" s="15" t="s">
        <v>304</v>
      </c>
      <c r="D600" s="14">
        <v>14.62146853</v>
      </c>
      <c r="E600" s="14">
        <v>35.619167160000003</v>
      </c>
      <c r="F600" s="14">
        <v>0.41012672909999998</v>
      </c>
      <c r="G600" s="14">
        <v>1.788486169E-2</v>
      </c>
      <c r="H600" s="14">
        <v>24.400183989999999</v>
      </c>
      <c r="I600" s="14">
        <v>1.5810401599999999</v>
      </c>
      <c r="J600" s="14">
        <v>17964.61938</v>
      </c>
      <c r="K600" s="14">
        <v>3666.0965460000002</v>
      </c>
      <c r="L600" s="14">
        <v>21437.100450000002</v>
      </c>
      <c r="M600" s="14">
        <v>2259.6989610000001</v>
      </c>
    </row>
    <row r="601" spans="1:13" x14ac:dyDescent="0.25">
      <c r="A601" s="112"/>
      <c r="B601" s="95"/>
      <c r="C601" s="7" t="s">
        <v>32</v>
      </c>
      <c r="D601" s="5">
        <f>AVERAGE(D$600:D$600)</f>
        <v>14.62146853</v>
      </c>
      <c r="E601" s="5">
        <f t="shared" ref="E601:M601" si="278">AVERAGE(E$600:E$600)</f>
        <v>35.619167160000003</v>
      </c>
      <c r="F601" s="5">
        <f t="shared" si="278"/>
        <v>0.41012672909999998</v>
      </c>
      <c r="G601" s="5">
        <f t="shared" si="278"/>
        <v>1.788486169E-2</v>
      </c>
      <c r="H601" s="5">
        <f t="shared" si="278"/>
        <v>24.400183989999999</v>
      </c>
      <c r="I601" s="5">
        <f t="shared" si="278"/>
        <v>1.5810401599999999</v>
      </c>
      <c r="J601" s="5">
        <f t="shared" si="278"/>
        <v>17964.61938</v>
      </c>
      <c r="K601" s="5">
        <f t="shared" si="278"/>
        <v>3666.0965460000002</v>
      </c>
      <c r="L601" s="5">
        <f t="shared" si="278"/>
        <v>21437.100450000002</v>
      </c>
      <c r="M601" s="5">
        <f t="shared" si="278"/>
        <v>2259.6989610000001</v>
      </c>
    </row>
    <row r="602" spans="1:13" x14ac:dyDescent="0.25">
      <c r="A602" s="112"/>
      <c r="B602" s="95"/>
      <c r="C602" s="8" t="s">
        <v>33</v>
      </c>
      <c r="D602" s="6">
        <f>_xlfn.STDEV.P(D$600:D$600)</f>
        <v>0</v>
      </c>
      <c r="E602" s="6">
        <f t="shared" ref="E602:M602" si="279">_xlfn.STDEV.P(E$600:E$600)</f>
        <v>0</v>
      </c>
      <c r="F602" s="6">
        <f t="shared" si="279"/>
        <v>0</v>
      </c>
      <c r="G602" s="6">
        <f t="shared" si="279"/>
        <v>0</v>
      </c>
      <c r="H602" s="6">
        <f t="shared" si="279"/>
        <v>0</v>
      </c>
      <c r="I602" s="6">
        <f t="shared" si="279"/>
        <v>0</v>
      </c>
      <c r="J602" s="6">
        <f t="shared" si="279"/>
        <v>0</v>
      </c>
      <c r="K602" s="6">
        <f t="shared" si="279"/>
        <v>0</v>
      </c>
      <c r="L602" s="6">
        <f t="shared" si="279"/>
        <v>0</v>
      </c>
      <c r="M602" s="6">
        <f t="shared" si="279"/>
        <v>0</v>
      </c>
    </row>
    <row r="603" spans="1:13" x14ac:dyDescent="0.25">
      <c r="A603" s="112"/>
      <c r="B603" s="95">
        <v>141</v>
      </c>
      <c r="C603" s="15" t="s">
        <v>304</v>
      </c>
      <c r="D603" s="14">
        <v>19.227791759999999</v>
      </c>
      <c r="E603" s="14">
        <v>25.923901839999999</v>
      </c>
      <c r="F603" s="14">
        <v>0.33550271469999998</v>
      </c>
      <c r="G603" s="14">
        <v>1.8613122449999998E-2</v>
      </c>
      <c r="H603" s="14">
        <v>22.815614490000002</v>
      </c>
      <c r="I603" s="14">
        <v>1.7472006099999999</v>
      </c>
      <c r="J603" s="14">
        <v>16368.150879999999</v>
      </c>
      <c r="K603" s="14">
        <v>1689.320755</v>
      </c>
      <c r="L603" s="14">
        <v>19330.021939999999</v>
      </c>
      <c r="M603" s="14">
        <v>416.42682530000002</v>
      </c>
    </row>
    <row r="604" spans="1:13" x14ac:dyDescent="0.25">
      <c r="A604" s="112"/>
      <c r="B604" s="95"/>
      <c r="C604" s="7" t="s">
        <v>32</v>
      </c>
      <c r="D604" s="5">
        <f t="shared" ref="D604:M604" si="280">AVERAGE(D$603:D$603)</f>
        <v>19.227791759999999</v>
      </c>
      <c r="E604" s="5">
        <f t="shared" si="280"/>
        <v>25.923901839999999</v>
      </c>
      <c r="F604" s="5">
        <f t="shared" si="280"/>
        <v>0.33550271469999998</v>
      </c>
      <c r="G604" s="5">
        <f t="shared" si="280"/>
        <v>1.8613122449999998E-2</v>
      </c>
      <c r="H604" s="5">
        <f t="shared" si="280"/>
        <v>22.815614490000002</v>
      </c>
      <c r="I604" s="5">
        <f t="shared" si="280"/>
        <v>1.7472006099999999</v>
      </c>
      <c r="J604" s="5">
        <f t="shared" si="280"/>
        <v>16368.150879999999</v>
      </c>
      <c r="K604" s="5">
        <f t="shared" si="280"/>
        <v>1689.320755</v>
      </c>
      <c r="L604" s="5">
        <f t="shared" si="280"/>
        <v>19330.021939999999</v>
      </c>
      <c r="M604" s="5">
        <f t="shared" si="280"/>
        <v>416.42682530000002</v>
      </c>
    </row>
    <row r="605" spans="1:13" x14ac:dyDescent="0.25">
      <c r="A605" s="112"/>
      <c r="B605" s="95"/>
      <c r="C605" s="8" t="s">
        <v>33</v>
      </c>
      <c r="D605" s="6">
        <f t="shared" ref="D605:M605" si="281">_xlfn.STDEV.P(D$603:D$603)</f>
        <v>0</v>
      </c>
      <c r="E605" s="6">
        <f t="shared" si="281"/>
        <v>0</v>
      </c>
      <c r="F605" s="6">
        <f t="shared" si="281"/>
        <v>0</v>
      </c>
      <c r="G605" s="6">
        <f t="shared" si="281"/>
        <v>0</v>
      </c>
      <c r="H605" s="6">
        <f t="shared" si="281"/>
        <v>0</v>
      </c>
      <c r="I605" s="6">
        <f t="shared" si="281"/>
        <v>0</v>
      </c>
      <c r="J605" s="6">
        <f t="shared" si="281"/>
        <v>0</v>
      </c>
      <c r="K605" s="6">
        <f t="shared" si="281"/>
        <v>0</v>
      </c>
      <c r="L605" s="6">
        <f t="shared" si="281"/>
        <v>0</v>
      </c>
      <c r="M605" s="6">
        <f t="shared" si="281"/>
        <v>0</v>
      </c>
    </row>
    <row r="606" spans="1:13" x14ac:dyDescent="0.25">
      <c r="A606" s="112"/>
      <c r="B606" s="95">
        <v>142</v>
      </c>
      <c r="C606" s="15" t="s">
        <v>304</v>
      </c>
      <c r="D606" s="14">
        <v>26.544048530000001</v>
      </c>
      <c r="E606" s="14">
        <v>29.437012030000002</v>
      </c>
      <c r="F606" s="14">
        <v>0.15364722880000001</v>
      </c>
      <c r="G606" s="14">
        <v>1.7478593810000002E-2</v>
      </c>
      <c r="H606" s="14">
        <v>18.481806980000002</v>
      </c>
      <c r="I606" s="14">
        <v>0.89412086420000003</v>
      </c>
      <c r="J606" s="14">
        <v>14374.818520000001</v>
      </c>
      <c r="K606" s="14">
        <v>1389.806687</v>
      </c>
      <c r="L606" s="14">
        <v>6353.4456259999997</v>
      </c>
      <c r="M606" s="14">
        <v>77.032170500000007</v>
      </c>
    </row>
    <row r="607" spans="1:13" x14ac:dyDescent="0.25">
      <c r="A607" s="112"/>
      <c r="B607" s="95"/>
      <c r="C607" s="7" t="s">
        <v>32</v>
      </c>
      <c r="D607" s="5">
        <f>AVERAGE(D$606:D$606)</f>
        <v>26.544048530000001</v>
      </c>
      <c r="E607" s="5">
        <f t="shared" ref="E607:L607" si="282">AVERAGE(E$606:E$606)</f>
        <v>29.437012030000002</v>
      </c>
      <c r="F607" s="5">
        <f t="shared" si="282"/>
        <v>0.15364722880000001</v>
      </c>
      <c r="G607" s="5">
        <f t="shared" si="282"/>
        <v>1.7478593810000002E-2</v>
      </c>
      <c r="H607" s="5">
        <f t="shared" si="282"/>
        <v>18.481806980000002</v>
      </c>
      <c r="I607" s="5">
        <f t="shared" si="282"/>
        <v>0.89412086420000003</v>
      </c>
      <c r="J607" s="5">
        <f t="shared" si="282"/>
        <v>14374.818520000001</v>
      </c>
      <c r="K607" s="5">
        <f t="shared" si="282"/>
        <v>1389.806687</v>
      </c>
      <c r="L607" s="5">
        <f t="shared" si="282"/>
        <v>6353.4456259999997</v>
      </c>
      <c r="M607" s="5">
        <f>AVERAGE(M$606:M$606)</f>
        <v>77.032170500000007</v>
      </c>
    </row>
    <row r="608" spans="1:13" x14ac:dyDescent="0.25">
      <c r="A608" s="112"/>
      <c r="B608" s="95"/>
      <c r="C608" s="8" t="s">
        <v>33</v>
      </c>
      <c r="D608" s="6">
        <f>_xlfn.STDEV.P(D$606:D$606)</f>
        <v>0</v>
      </c>
      <c r="E608" s="6">
        <f t="shared" ref="E608:M608" si="283">_xlfn.STDEV.P(E$606:E$606)</f>
        <v>0</v>
      </c>
      <c r="F608" s="6">
        <f t="shared" si="283"/>
        <v>0</v>
      </c>
      <c r="G608" s="6">
        <f t="shared" si="283"/>
        <v>0</v>
      </c>
      <c r="H608" s="6">
        <f t="shared" si="283"/>
        <v>0</v>
      </c>
      <c r="I608" s="6">
        <f t="shared" si="283"/>
        <v>0</v>
      </c>
      <c r="J608" s="6">
        <f t="shared" si="283"/>
        <v>0</v>
      </c>
      <c r="K608" s="6">
        <f t="shared" si="283"/>
        <v>0</v>
      </c>
      <c r="L608" s="6">
        <f t="shared" si="283"/>
        <v>0</v>
      </c>
      <c r="M608" s="6">
        <f t="shared" si="283"/>
        <v>0</v>
      </c>
    </row>
    <row r="609" spans="1:13" x14ac:dyDescent="0.25">
      <c r="A609" s="112"/>
      <c r="B609" s="95">
        <v>143</v>
      </c>
      <c r="C609" s="15" t="s">
        <v>304</v>
      </c>
      <c r="D609" s="14">
        <v>24.036754200000001</v>
      </c>
      <c r="E609" s="14">
        <v>29.437012030000002</v>
      </c>
      <c r="F609" s="14">
        <v>0.275105824</v>
      </c>
      <c r="G609" s="14">
        <v>1.8087319349999999E-2</v>
      </c>
      <c r="H609" s="14">
        <v>25.544148589999999</v>
      </c>
      <c r="I609" s="14">
        <v>1.5655608459999999</v>
      </c>
      <c r="J609" s="14">
        <v>1470.112752</v>
      </c>
      <c r="K609" s="14">
        <v>36.405719150000003</v>
      </c>
      <c r="L609" s="14">
        <v>852.75889389999998</v>
      </c>
      <c r="M609" s="14">
        <v>4.8409031850000002</v>
      </c>
    </row>
    <row r="610" spans="1:13" x14ac:dyDescent="0.25">
      <c r="A610" s="112"/>
      <c r="B610" s="95"/>
      <c r="C610" s="7" t="s">
        <v>32</v>
      </c>
      <c r="D610" s="5">
        <f t="shared" ref="D610:M610" si="284">AVERAGE(D$609:D$609)</f>
        <v>24.036754200000001</v>
      </c>
      <c r="E610" s="5">
        <f t="shared" si="284"/>
        <v>29.437012030000002</v>
      </c>
      <c r="F610" s="5">
        <f t="shared" si="284"/>
        <v>0.275105824</v>
      </c>
      <c r="G610" s="5">
        <f t="shared" si="284"/>
        <v>1.8087319349999999E-2</v>
      </c>
      <c r="H610" s="5">
        <f t="shared" si="284"/>
        <v>25.544148589999999</v>
      </c>
      <c r="I610" s="5">
        <f t="shared" si="284"/>
        <v>1.5655608459999999</v>
      </c>
      <c r="J610" s="5">
        <f t="shared" si="284"/>
        <v>1470.112752</v>
      </c>
      <c r="K610" s="5">
        <f t="shared" si="284"/>
        <v>36.405719150000003</v>
      </c>
      <c r="L610" s="5">
        <f t="shared" si="284"/>
        <v>852.75889389999998</v>
      </c>
      <c r="M610" s="5">
        <f t="shared" si="284"/>
        <v>4.8409031850000002</v>
      </c>
    </row>
    <row r="611" spans="1:13" x14ac:dyDescent="0.25">
      <c r="A611" s="113"/>
      <c r="B611" s="98"/>
      <c r="C611" s="10" t="s">
        <v>33</v>
      </c>
      <c r="D611" s="21">
        <f t="shared" ref="D611:M611" si="285">_xlfn.STDEV.P(D$609:D$609)</f>
        <v>0</v>
      </c>
      <c r="E611" s="11">
        <f t="shared" si="285"/>
        <v>0</v>
      </c>
      <c r="F611" s="11">
        <f t="shared" si="285"/>
        <v>0</v>
      </c>
      <c r="G611" s="11">
        <f t="shared" si="285"/>
        <v>0</v>
      </c>
      <c r="H611" s="11">
        <f t="shared" si="285"/>
        <v>0</v>
      </c>
      <c r="I611" s="11">
        <f t="shared" si="285"/>
        <v>0</v>
      </c>
      <c r="J611" s="11">
        <f t="shared" si="285"/>
        <v>0</v>
      </c>
      <c r="K611" s="11">
        <f t="shared" si="285"/>
        <v>0</v>
      </c>
      <c r="L611" s="11">
        <f t="shared" si="285"/>
        <v>0</v>
      </c>
      <c r="M611" s="11">
        <f t="shared" si="285"/>
        <v>0</v>
      </c>
    </row>
    <row r="612" spans="1:13" x14ac:dyDescent="0.25">
      <c r="A612" s="115" t="s">
        <v>317</v>
      </c>
      <c r="B612" s="99">
        <v>144</v>
      </c>
      <c r="C612" s="75" t="s">
        <v>318</v>
      </c>
      <c r="D612" s="94">
        <v>33.58061661</v>
      </c>
      <c r="E612" s="94">
        <v>25.923901839999999</v>
      </c>
      <c r="F612" s="94">
        <v>0.25915608299999998</v>
      </c>
      <c r="G612" s="94">
        <v>1.8775000999999999E-2</v>
      </c>
      <c r="H612" s="94">
        <v>11.28160559</v>
      </c>
      <c r="I612" s="94">
        <v>0.72051313400000006</v>
      </c>
      <c r="J612" s="94">
        <v>2008.7759860000001</v>
      </c>
      <c r="K612" s="94">
        <v>1813.5385020000001</v>
      </c>
      <c r="L612" s="94">
        <v>712.24258150000003</v>
      </c>
      <c r="M612" s="94">
        <v>818.92934790000004</v>
      </c>
    </row>
    <row r="613" spans="1:13" x14ac:dyDescent="0.25">
      <c r="A613" s="115"/>
      <c r="B613" s="99"/>
      <c r="C613" s="76" t="s">
        <v>319</v>
      </c>
      <c r="D613" s="94">
        <v>36.207399639999998</v>
      </c>
      <c r="E613" s="94">
        <v>16.615890409999999</v>
      </c>
      <c r="F613" s="94">
        <v>8.6661303999999995E-2</v>
      </c>
      <c r="G613" s="94">
        <v>1.9274764999999999E-2</v>
      </c>
      <c r="H613" s="94">
        <v>9.1367966159999998</v>
      </c>
      <c r="I613" s="94">
        <v>0.55313383299999996</v>
      </c>
      <c r="J613" s="94">
        <v>1561.0475610000001</v>
      </c>
      <c r="K613" s="94">
        <v>1628.066732</v>
      </c>
      <c r="L613" s="94">
        <v>486.79640819999997</v>
      </c>
      <c r="M613" s="94">
        <v>417.44549660000001</v>
      </c>
    </row>
    <row r="614" spans="1:13" x14ac:dyDescent="0.25">
      <c r="A614" s="115"/>
      <c r="B614" s="99"/>
      <c r="C614" s="7" t="s">
        <v>32</v>
      </c>
      <c r="D614" s="5">
        <f>AVERAGE(D$612:D$613)</f>
        <v>34.894008124999999</v>
      </c>
      <c r="E614" s="5">
        <f t="shared" ref="E614:M614" si="286">AVERAGE(E$612:E$613)</f>
        <v>21.269896124999999</v>
      </c>
      <c r="F614" s="5">
        <f t="shared" si="286"/>
        <v>0.17290869349999999</v>
      </c>
      <c r="G614" s="5">
        <f t="shared" si="286"/>
        <v>1.9024882999999999E-2</v>
      </c>
      <c r="H614" s="5">
        <f t="shared" si="286"/>
        <v>10.209201103</v>
      </c>
      <c r="I614" s="5">
        <f t="shared" si="286"/>
        <v>0.63682348349999995</v>
      </c>
      <c r="J614" s="5">
        <f t="shared" si="286"/>
        <v>1784.9117735</v>
      </c>
      <c r="K614" s="5">
        <f t="shared" si="286"/>
        <v>1720.8026170000001</v>
      </c>
      <c r="L614" s="5">
        <f t="shared" si="286"/>
        <v>599.51949485</v>
      </c>
      <c r="M614" s="5">
        <f t="shared" si="286"/>
        <v>618.18742225000005</v>
      </c>
    </row>
    <row r="615" spans="1:13" x14ac:dyDescent="0.25">
      <c r="A615" s="115"/>
      <c r="B615" s="99"/>
      <c r="C615" s="8" t="s">
        <v>33</v>
      </c>
      <c r="D615" s="6">
        <f>_xlfn.STDEV.P(D$612:D$613)</f>
        <v>1.3133915149999993</v>
      </c>
      <c r="E615" s="6">
        <f t="shared" ref="E615:M615" si="287">_xlfn.STDEV.P(E$612:E$613)</f>
        <v>4.6540057149999976</v>
      </c>
      <c r="F615" s="6">
        <f t="shared" si="287"/>
        <v>8.6247389499999966E-2</v>
      </c>
      <c r="G615" s="6">
        <f t="shared" si="287"/>
        <v>2.4988199999999988E-4</v>
      </c>
      <c r="H615" s="6">
        <f t="shared" si="287"/>
        <v>1.0724044869999998</v>
      </c>
      <c r="I615" s="6">
        <f t="shared" si="287"/>
        <v>8.3689650500000864E-2</v>
      </c>
      <c r="J615" s="6">
        <f t="shared" si="287"/>
        <v>223.86421250000009</v>
      </c>
      <c r="K615" s="6">
        <f t="shared" si="287"/>
        <v>92.735885000000053</v>
      </c>
      <c r="L615" s="6">
        <f t="shared" si="287"/>
        <v>112.72308665000028</v>
      </c>
      <c r="M615" s="6">
        <f t="shared" si="287"/>
        <v>200.74192564999981</v>
      </c>
    </row>
    <row r="616" spans="1:13" x14ac:dyDescent="0.25">
      <c r="A616" s="115"/>
      <c r="B616" s="99">
        <v>145</v>
      </c>
      <c r="C616" s="76" t="s">
        <v>320</v>
      </c>
      <c r="D616" s="94">
        <v>17.57444211</v>
      </c>
      <c r="E616" s="94">
        <v>52.151142999999998</v>
      </c>
      <c r="F616" s="94">
        <v>1.051153652</v>
      </c>
      <c r="G616" s="94">
        <v>1.7535964000000001E-2</v>
      </c>
      <c r="H616" s="94">
        <v>8.8487174609999997</v>
      </c>
      <c r="I616" s="94">
        <v>0.47806578999999999</v>
      </c>
      <c r="J616" s="94">
        <v>4934.8525170000003</v>
      </c>
      <c r="K616" s="94">
        <v>2092.833971</v>
      </c>
      <c r="L616" s="94">
        <v>1004.772968</v>
      </c>
      <c r="M616" s="94">
        <v>661.33999840000001</v>
      </c>
    </row>
    <row r="617" spans="1:13" x14ac:dyDescent="0.25">
      <c r="A617" s="115"/>
      <c r="B617" s="99"/>
      <c r="C617" s="76" t="s">
        <v>321</v>
      </c>
      <c r="D617" s="94">
        <v>8.3084079939999995</v>
      </c>
      <c r="E617" s="94">
        <v>20.105443359999999</v>
      </c>
      <c r="F617" s="94">
        <v>0.29359707200000001</v>
      </c>
      <c r="G617" s="94">
        <v>1.7908617000000002E-2</v>
      </c>
      <c r="H617" s="94">
        <v>7.3970704850000004</v>
      </c>
      <c r="I617" s="94">
        <v>0.44667309500000002</v>
      </c>
      <c r="J617" s="94">
        <v>3475.5391319999999</v>
      </c>
      <c r="K617" s="94">
        <v>3389.6343860000002</v>
      </c>
      <c r="L617" s="94">
        <v>353.57231460000003</v>
      </c>
      <c r="M617" s="94">
        <v>525.9299833</v>
      </c>
    </row>
    <row r="618" spans="1:13" x14ac:dyDescent="0.25">
      <c r="A618" s="115"/>
      <c r="B618" s="99"/>
      <c r="C618" s="76" t="s">
        <v>322</v>
      </c>
      <c r="D618" s="94">
        <v>9.8262464069999993</v>
      </c>
      <c r="E618" s="94">
        <v>18.867613710000001</v>
      </c>
      <c r="F618" s="94">
        <v>0.28081963900000001</v>
      </c>
      <c r="G618" s="94">
        <v>1.7858566999999999E-2</v>
      </c>
      <c r="H618" s="94">
        <v>6.8566154089999998</v>
      </c>
      <c r="I618" s="94">
        <v>0.43234699100000001</v>
      </c>
      <c r="J618" s="94">
        <v>3452.0782570000001</v>
      </c>
      <c r="K618" s="94">
        <v>3676.2873020000002</v>
      </c>
      <c r="L618" s="94">
        <v>749.85736340000005</v>
      </c>
      <c r="M618" s="94">
        <v>734.4945017</v>
      </c>
    </row>
    <row r="619" spans="1:13" x14ac:dyDescent="0.25">
      <c r="A619" s="115"/>
      <c r="B619" s="99"/>
      <c r="C619" s="7" t="s">
        <v>32</v>
      </c>
      <c r="D619" s="5">
        <f>AVERAGE(D$616:D$618)</f>
        <v>11.903032170333333</v>
      </c>
      <c r="E619" s="5">
        <f t="shared" ref="E619:M619" si="288">AVERAGE(E$616:E$618)</f>
        <v>30.374733356666667</v>
      </c>
      <c r="F619" s="5">
        <f t="shared" si="288"/>
        <v>0.54185678766666667</v>
      </c>
      <c r="G619" s="5">
        <f t="shared" si="288"/>
        <v>1.7767715999999999E-2</v>
      </c>
      <c r="H619" s="5">
        <f t="shared" si="288"/>
        <v>7.7008011183333336</v>
      </c>
      <c r="I619" s="5">
        <f t="shared" si="288"/>
        <v>0.45236195866666667</v>
      </c>
      <c r="J619" s="5">
        <f t="shared" si="288"/>
        <v>3954.1566353333342</v>
      </c>
      <c r="K619" s="5">
        <f t="shared" si="288"/>
        <v>3052.918553</v>
      </c>
      <c r="L619" s="5">
        <f t="shared" si="288"/>
        <v>702.7342153333334</v>
      </c>
      <c r="M619" s="5">
        <f t="shared" si="288"/>
        <v>640.5881611333333</v>
      </c>
    </row>
    <row r="620" spans="1:13" x14ac:dyDescent="0.25">
      <c r="A620" s="115"/>
      <c r="B620" s="99"/>
      <c r="C620" s="8" t="s">
        <v>33</v>
      </c>
      <c r="D620" s="6">
        <f>_xlfn.STDEV.P(D$616:D$618)</f>
        <v>4.0578833883201533</v>
      </c>
      <c r="E620" s="6">
        <f t="shared" ref="E620:M620" si="289">_xlfn.STDEV.P(E$616:E$618)</f>
        <v>15.406536887012177</v>
      </c>
      <c r="F620" s="6">
        <f t="shared" si="289"/>
        <v>0.36016504338367028</v>
      </c>
      <c r="G620" s="6">
        <f t="shared" si="289"/>
        <v>1.651423481989601E-4</v>
      </c>
      <c r="H620" s="6">
        <f t="shared" si="289"/>
        <v>0.84115272874568181</v>
      </c>
      <c r="I620" s="6">
        <f t="shared" si="289"/>
        <v>1.9093184174185294E-2</v>
      </c>
      <c r="J620" s="6">
        <f t="shared" si="289"/>
        <v>693.52284865143474</v>
      </c>
      <c r="K620" s="6">
        <f t="shared" si="289"/>
        <v>688.8949010351829</v>
      </c>
      <c r="L620" s="6">
        <f t="shared" si="289"/>
        <v>267.9316032870222</v>
      </c>
      <c r="M620" s="6">
        <f t="shared" si="289"/>
        <v>86.401267916285605</v>
      </c>
    </row>
    <row r="621" spans="1:13" x14ac:dyDescent="0.25">
      <c r="A621" s="115"/>
      <c r="B621" s="99">
        <v>146</v>
      </c>
      <c r="C621" s="76" t="s">
        <v>323</v>
      </c>
      <c r="D621" s="94">
        <v>16.298127269999998</v>
      </c>
      <c r="E621" s="94">
        <v>22.830057830000001</v>
      </c>
      <c r="F621" s="94">
        <v>0.19264440699999999</v>
      </c>
      <c r="G621" s="94">
        <v>1.8485033000000001E-2</v>
      </c>
      <c r="H621" s="94">
        <v>14.688898849999999</v>
      </c>
      <c r="I621" s="94">
        <v>0.99789445799999998</v>
      </c>
      <c r="J621" s="94">
        <v>3748.8352110000001</v>
      </c>
      <c r="K621" s="94">
        <v>1542.613546</v>
      </c>
      <c r="L621" s="94">
        <v>629.82492539999998</v>
      </c>
      <c r="M621" s="94">
        <v>877.45874119999996</v>
      </c>
    </row>
    <row r="622" spans="1:13" x14ac:dyDescent="0.25">
      <c r="A622" s="115"/>
      <c r="B622" s="99"/>
      <c r="C622" s="7" t="s">
        <v>32</v>
      </c>
      <c r="D622" s="5">
        <f>AVERAGE(D$621:D$621)</f>
        <v>16.298127269999998</v>
      </c>
      <c r="E622" s="5">
        <f t="shared" ref="E622:M622" si="290">AVERAGE(E$621:E$621)</f>
        <v>22.830057830000001</v>
      </c>
      <c r="F622" s="5">
        <f t="shared" si="290"/>
        <v>0.19264440699999999</v>
      </c>
      <c r="G622" s="5">
        <f t="shared" si="290"/>
        <v>1.8485033000000001E-2</v>
      </c>
      <c r="H622" s="5">
        <f t="shared" si="290"/>
        <v>14.688898849999999</v>
      </c>
      <c r="I622" s="5">
        <f t="shared" si="290"/>
        <v>0.99789445799999998</v>
      </c>
      <c r="J622" s="5">
        <f t="shared" si="290"/>
        <v>3748.8352110000001</v>
      </c>
      <c r="K622" s="5">
        <f t="shared" si="290"/>
        <v>1542.613546</v>
      </c>
      <c r="L622" s="5">
        <f t="shared" si="290"/>
        <v>629.82492539999998</v>
      </c>
      <c r="M622" s="5">
        <f t="shared" si="290"/>
        <v>877.45874119999996</v>
      </c>
    </row>
    <row r="623" spans="1:13" x14ac:dyDescent="0.25">
      <c r="A623" s="115"/>
      <c r="B623" s="99"/>
      <c r="C623" s="8" t="s">
        <v>33</v>
      </c>
      <c r="D623" s="6">
        <f>_xlfn.STDEV.P(D$621:D$621)</f>
        <v>0</v>
      </c>
      <c r="E623" s="6">
        <f t="shared" ref="E623:M623" si="291">_xlfn.STDEV.P(E$621:E$621)</f>
        <v>0</v>
      </c>
      <c r="F623" s="6">
        <f t="shared" si="291"/>
        <v>0</v>
      </c>
      <c r="G623" s="6">
        <f t="shared" si="291"/>
        <v>0</v>
      </c>
      <c r="H623" s="6">
        <f t="shared" si="291"/>
        <v>0</v>
      </c>
      <c r="I623" s="6">
        <f t="shared" si="291"/>
        <v>0</v>
      </c>
      <c r="J623" s="6">
        <f t="shared" si="291"/>
        <v>0</v>
      </c>
      <c r="K623" s="6">
        <f t="shared" si="291"/>
        <v>0</v>
      </c>
      <c r="L623" s="6">
        <f t="shared" si="291"/>
        <v>0</v>
      </c>
      <c r="M623" s="6">
        <f t="shared" si="291"/>
        <v>0</v>
      </c>
    </row>
    <row r="624" spans="1:13" x14ac:dyDescent="0.25">
      <c r="A624" s="115"/>
      <c r="B624" s="99">
        <v>147</v>
      </c>
      <c r="C624" s="76" t="s">
        <v>324</v>
      </c>
      <c r="D624" s="94">
        <v>11.735109230000001</v>
      </c>
      <c r="E624" s="94">
        <v>21.424482130000001</v>
      </c>
      <c r="F624" s="94">
        <v>0.20467275100000001</v>
      </c>
      <c r="G624" s="94">
        <v>1.7930219000000001E-2</v>
      </c>
      <c r="H624" s="94">
        <v>10.99837312</v>
      </c>
      <c r="I624" s="94">
        <v>0.58045766600000004</v>
      </c>
      <c r="J624" s="94">
        <v>3599.951458</v>
      </c>
      <c r="K624" s="94">
        <v>5643.1593789999997</v>
      </c>
      <c r="L624" s="94">
        <v>713.03702180000005</v>
      </c>
      <c r="M624" s="94">
        <v>1764.2794040000001</v>
      </c>
    </row>
    <row r="625" spans="1:13" x14ac:dyDescent="0.25">
      <c r="A625" s="115"/>
      <c r="B625" s="99"/>
      <c r="C625" s="76" t="s">
        <v>325</v>
      </c>
      <c r="D625" s="94">
        <v>9.1960429339999994</v>
      </c>
      <c r="E625" s="94">
        <v>35.619167160000003</v>
      </c>
      <c r="F625" s="94">
        <v>0.69867413899999997</v>
      </c>
      <c r="G625" s="94">
        <v>1.7836149999999999E-2</v>
      </c>
      <c r="H625" s="94">
        <v>10.97010101</v>
      </c>
      <c r="I625" s="94">
        <v>0.55643553899999998</v>
      </c>
      <c r="J625" s="94">
        <v>2888.0447009999998</v>
      </c>
      <c r="K625" s="94">
        <v>2685.3324779999998</v>
      </c>
      <c r="L625" s="94">
        <v>817.3439912</v>
      </c>
      <c r="M625" s="94">
        <v>1205.3151150000001</v>
      </c>
    </row>
    <row r="626" spans="1:13" x14ac:dyDescent="0.25">
      <c r="A626" s="115"/>
      <c r="B626" s="99"/>
      <c r="C626" s="76" t="s">
        <v>326</v>
      </c>
      <c r="D626" s="94">
        <v>8.6093489079999994</v>
      </c>
      <c r="E626" s="94">
        <v>29.437012030000002</v>
      </c>
      <c r="F626" s="94">
        <v>0.38428353300000001</v>
      </c>
      <c r="G626" s="94">
        <v>1.7950633000000001E-2</v>
      </c>
      <c r="H626" s="94">
        <v>10.3406438</v>
      </c>
      <c r="I626" s="94">
        <v>0.522858657</v>
      </c>
      <c r="J626" s="94">
        <v>4454.3950560000003</v>
      </c>
      <c r="K626" s="94">
        <v>4797.9384870000004</v>
      </c>
      <c r="L626" s="94">
        <v>1201.7732149999999</v>
      </c>
      <c r="M626" s="94">
        <v>2108.7023210000002</v>
      </c>
    </row>
    <row r="627" spans="1:13" x14ac:dyDescent="0.25">
      <c r="A627" s="115"/>
      <c r="B627" s="99"/>
      <c r="C627" s="76" t="s">
        <v>327</v>
      </c>
      <c r="D627" s="94">
        <v>11.251953439999999</v>
      </c>
      <c r="E627" s="94">
        <v>20.105443359999999</v>
      </c>
      <c r="F627" s="94">
        <v>0.187705697</v>
      </c>
      <c r="G627" s="94">
        <v>1.7932185E-2</v>
      </c>
      <c r="H627" s="94">
        <v>10.96714667</v>
      </c>
      <c r="I627" s="94">
        <v>0.58417876000000002</v>
      </c>
      <c r="J627" s="94">
        <v>1342.536053</v>
      </c>
      <c r="K627" s="94">
        <v>1227.323764</v>
      </c>
      <c r="L627" s="94">
        <v>232.51388589999999</v>
      </c>
      <c r="M627" s="94">
        <v>349.92457960000002</v>
      </c>
    </row>
    <row r="628" spans="1:13" x14ac:dyDescent="0.25">
      <c r="A628" s="115"/>
      <c r="B628" s="99"/>
      <c r="C628" s="7" t="s">
        <v>32</v>
      </c>
      <c r="D628" s="5">
        <f>AVERAGE(D$624:D$627)</f>
        <v>10.198113628</v>
      </c>
      <c r="E628" s="5">
        <f t="shared" ref="E628:M628" si="292">AVERAGE(E$624:E$627)</f>
        <v>26.646526170000001</v>
      </c>
      <c r="F628" s="5">
        <f t="shared" si="292"/>
        <v>0.36883402999999998</v>
      </c>
      <c r="G628" s="5">
        <f t="shared" si="292"/>
        <v>1.7912296750000001E-2</v>
      </c>
      <c r="H628" s="5">
        <f t="shared" si="292"/>
        <v>10.819066149999999</v>
      </c>
      <c r="I628" s="5">
        <f t="shared" si="292"/>
        <v>0.56098265550000004</v>
      </c>
      <c r="J628" s="5">
        <f t="shared" si="292"/>
        <v>3071.2318169999999</v>
      </c>
      <c r="K628" s="5">
        <f t="shared" si="292"/>
        <v>3588.4385270000002</v>
      </c>
      <c r="L628" s="5">
        <f t="shared" si="292"/>
        <v>741.16702847500005</v>
      </c>
      <c r="M628" s="5">
        <f t="shared" si="292"/>
        <v>1357.0553549000001</v>
      </c>
    </row>
    <row r="629" spans="1:13" x14ac:dyDescent="0.25">
      <c r="A629" s="115"/>
      <c r="B629" s="99"/>
      <c r="C629" s="8" t="s">
        <v>33</v>
      </c>
      <c r="D629" s="6">
        <f>_xlfn.STDEV.P(D$624:D$627)</f>
        <v>1.3229940326031235</v>
      </c>
      <c r="E629" s="6">
        <f t="shared" ref="E629:M629" si="293">_xlfn.STDEV.P(E$624:E$627)</f>
        <v>6.2918718588601683</v>
      </c>
      <c r="F629" s="6">
        <f t="shared" si="293"/>
        <v>0.20542004721201979</v>
      </c>
      <c r="G629" s="6">
        <f t="shared" si="293"/>
        <v>4.4678700553928048E-5</v>
      </c>
      <c r="H629" s="6">
        <f t="shared" si="293"/>
        <v>0.27648612253094779</v>
      </c>
      <c r="I629" s="6">
        <f t="shared" si="293"/>
        <v>2.4451231196212838E-2</v>
      </c>
      <c r="J629" s="6">
        <f t="shared" si="293"/>
        <v>1141.7783901046735</v>
      </c>
      <c r="K629" s="6">
        <f t="shared" si="293"/>
        <v>1737.4716826959038</v>
      </c>
      <c r="L629" s="6">
        <f t="shared" si="293"/>
        <v>345.49974871266829</v>
      </c>
      <c r="M629" s="6">
        <f t="shared" si="293"/>
        <v>664.85751984429396</v>
      </c>
    </row>
    <row r="630" spans="1:13" x14ac:dyDescent="0.25">
      <c r="A630" s="115"/>
      <c r="B630" s="99">
        <v>148</v>
      </c>
      <c r="C630" s="76" t="s">
        <v>328</v>
      </c>
      <c r="D630" s="94">
        <v>17.55405571</v>
      </c>
      <c r="E630" s="94">
        <v>24.32784779</v>
      </c>
      <c r="F630" s="94">
        <v>0.19959302500000001</v>
      </c>
      <c r="G630" s="94">
        <v>1.7454029999999999E-2</v>
      </c>
      <c r="H630" s="94">
        <v>11.97707162</v>
      </c>
      <c r="I630" s="94">
        <v>0.69465737800000005</v>
      </c>
      <c r="J630" s="94">
        <v>4167.0876410000001</v>
      </c>
      <c r="K630" s="94">
        <v>3748.758511</v>
      </c>
      <c r="L630" s="94">
        <v>1358.1550139999999</v>
      </c>
      <c r="M630" s="94">
        <v>1223.071837</v>
      </c>
    </row>
    <row r="631" spans="1:13" x14ac:dyDescent="0.25">
      <c r="A631" s="115"/>
      <c r="B631" s="99"/>
      <c r="C631" s="76" t="s">
        <v>329</v>
      </c>
      <c r="D631" s="94">
        <v>8.5742272479999997</v>
      </c>
      <c r="E631" s="94">
        <v>31.368258170000001</v>
      </c>
      <c r="F631" s="94">
        <v>0.34509426100000001</v>
      </c>
      <c r="G631" s="94">
        <v>1.7189386000000001E-2</v>
      </c>
      <c r="H631" s="94">
        <v>9.4498398409999993</v>
      </c>
      <c r="I631" s="94">
        <v>0.55862712400000003</v>
      </c>
      <c r="J631" s="94">
        <v>5047.4920910000001</v>
      </c>
      <c r="K631" s="94">
        <v>5470.8999160000003</v>
      </c>
      <c r="L631" s="94">
        <v>1000.550188</v>
      </c>
      <c r="M631" s="94">
        <v>3737.1906490000001</v>
      </c>
    </row>
    <row r="632" spans="1:13" x14ac:dyDescent="0.25">
      <c r="A632" s="115"/>
      <c r="B632" s="99"/>
      <c r="C632" s="76" t="s">
        <v>330</v>
      </c>
      <c r="D632" s="94">
        <v>12.50974866</v>
      </c>
      <c r="E632" s="94">
        <v>25.923901839999999</v>
      </c>
      <c r="F632" s="94">
        <v>0.39302574600000001</v>
      </c>
      <c r="G632" s="94">
        <v>1.7294428000000001E-2</v>
      </c>
      <c r="H632" s="94">
        <v>11.40058932</v>
      </c>
      <c r="I632" s="94">
        <v>0.67443485700000005</v>
      </c>
      <c r="J632" s="94">
        <v>5522.1678590000001</v>
      </c>
      <c r="K632" s="94">
        <v>4410.5887650000004</v>
      </c>
      <c r="L632" s="94">
        <v>1516.588694</v>
      </c>
      <c r="M632" s="94">
        <v>610.23510390000001</v>
      </c>
    </row>
    <row r="633" spans="1:13" x14ac:dyDescent="0.25">
      <c r="A633" s="115"/>
      <c r="B633" s="99"/>
      <c r="C633" s="7" t="s">
        <v>32</v>
      </c>
      <c r="D633" s="5">
        <f>AVERAGE(D$630:D$632)</f>
        <v>12.879343872666666</v>
      </c>
      <c r="E633" s="5">
        <f t="shared" ref="E633:M633" si="294">AVERAGE(E$630:E$632)</f>
        <v>27.206669266666665</v>
      </c>
      <c r="F633" s="5">
        <f t="shared" si="294"/>
        <v>0.31257101066666665</v>
      </c>
      <c r="G633" s="5">
        <f t="shared" si="294"/>
        <v>1.7312614666666667E-2</v>
      </c>
      <c r="H633" s="5">
        <f t="shared" si="294"/>
        <v>10.942500260333333</v>
      </c>
      <c r="I633" s="5">
        <f t="shared" si="294"/>
        <v>0.64257311966666675</v>
      </c>
      <c r="J633" s="5">
        <f t="shared" si="294"/>
        <v>4912.2491970000001</v>
      </c>
      <c r="K633" s="5">
        <f t="shared" si="294"/>
        <v>4543.4157306666666</v>
      </c>
      <c r="L633" s="5">
        <f t="shared" si="294"/>
        <v>1291.7646320000001</v>
      </c>
      <c r="M633" s="5">
        <f t="shared" si="294"/>
        <v>1856.8325299666667</v>
      </c>
    </row>
    <row r="634" spans="1:13" x14ac:dyDescent="0.25">
      <c r="A634" s="115"/>
      <c r="B634" s="99"/>
      <c r="C634" s="8" t="s">
        <v>33</v>
      </c>
      <c r="D634" s="6">
        <f>_xlfn.STDEV.P(D$630:D$632)</f>
        <v>3.6753031863739678</v>
      </c>
      <c r="E634" s="6">
        <f t="shared" ref="E634:M634" si="295">_xlfn.STDEV.P(E$630:E$632)</f>
        <v>3.0139634794171748</v>
      </c>
      <c r="F634" s="6">
        <f t="shared" si="295"/>
        <v>8.224911650001461E-2</v>
      </c>
      <c r="G634" s="6">
        <f t="shared" si="295"/>
        <v>1.0880311826822197E-4</v>
      </c>
      <c r="H634" s="6">
        <f t="shared" si="295"/>
        <v>1.0813908655481901</v>
      </c>
      <c r="I634" s="6">
        <f t="shared" si="295"/>
        <v>5.9930155070992856E-2</v>
      </c>
      <c r="J634" s="6">
        <f t="shared" si="295"/>
        <v>561.41403591696246</v>
      </c>
      <c r="K634" s="6">
        <f t="shared" si="295"/>
        <v>709.30717690339657</v>
      </c>
      <c r="L634" s="6">
        <f t="shared" si="295"/>
        <v>215.83897861640142</v>
      </c>
      <c r="M634" s="6">
        <f t="shared" si="295"/>
        <v>1352.9479436204242</v>
      </c>
    </row>
    <row r="635" spans="1:13" x14ac:dyDescent="0.25">
      <c r="A635" s="115"/>
      <c r="B635" s="99">
        <v>149</v>
      </c>
      <c r="C635" s="76" t="s">
        <v>331</v>
      </c>
      <c r="D635" s="94">
        <v>6.601051719</v>
      </c>
      <c r="E635" s="94">
        <v>21.424482130000001</v>
      </c>
      <c r="F635" s="94">
        <v>0.55576594499999998</v>
      </c>
      <c r="G635" s="94">
        <v>1.8237202000000001E-2</v>
      </c>
      <c r="H635" s="94">
        <v>13.247600719999999</v>
      </c>
      <c r="I635" s="94">
        <v>0.71423743900000003</v>
      </c>
      <c r="J635" s="94">
        <v>13.318734709999999</v>
      </c>
      <c r="K635" s="94">
        <v>1129.451667</v>
      </c>
      <c r="L635" s="94">
        <v>3.122060104</v>
      </c>
      <c r="M635" s="94">
        <v>80.149650289999997</v>
      </c>
    </row>
    <row r="636" spans="1:13" x14ac:dyDescent="0.25">
      <c r="A636" s="115"/>
      <c r="B636" s="99"/>
      <c r="C636" s="76" t="s">
        <v>332</v>
      </c>
      <c r="D636" s="94">
        <v>10.09399198</v>
      </c>
      <c r="E636" s="94">
        <v>40.446143419999999</v>
      </c>
      <c r="F636" s="94">
        <v>0.20264627900000001</v>
      </c>
      <c r="G636" s="94">
        <v>1.7479126000000001E-2</v>
      </c>
      <c r="H636" s="94">
        <v>6.6983763190000003</v>
      </c>
      <c r="I636" s="94">
        <v>0.30195828000000002</v>
      </c>
      <c r="J636" s="94">
        <v>5900.716152</v>
      </c>
      <c r="K636" s="94">
        <v>3666.4639590000002</v>
      </c>
      <c r="L636" s="94">
        <v>1276.812124</v>
      </c>
      <c r="M636" s="94">
        <v>858.94520850000004</v>
      </c>
    </row>
    <row r="637" spans="1:13" x14ac:dyDescent="0.25">
      <c r="A637" s="115"/>
      <c r="B637" s="99"/>
      <c r="C637" s="7" t="s">
        <v>32</v>
      </c>
      <c r="D637" s="5">
        <f>AVERAGE(D$635:D$636)</f>
        <v>8.3475218494999996</v>
      </c>
      <c r="E637" s="5">
        <f t="shared" ref="E637:M637" si="296">AVERAGE(E$635:E$636)</f>
        <v>30.935312775</v>
      </c>
      <c r="F637" s="5">
        <f t="shared" si="296"/>
        <v>0.37920611199999998</v>
      </c>
      <c r="G637" s="5">
        <f t="shared" si="296"/>
        <v>1.7858164000000003E-2</v>
      </c>
      <c r="H637" s="5">
        <f t="shared" si="296"/>
        <v>9.9729885194999994</v>
      </c>
      <c r="I637" s="5">
        <f t="shared" si="296"/>
        <v>0.50809785950000008</v>
      </c>
      <c r="J637" s="5">
        <f t="shared" si="296"/>
        <v>2957.0174433550001</v>
      </c>
      <c r="K637" s="5">
        <f t="shared" si="296"/>
        <v>2397.957813</v>
      </c>
      <c r="L637" s="5">
        <f t="shared" si="296"/>
        <v>639.967092052</v>
      </c>
      <c r="M637" s="5">
        <f t="shared" si="296"/>
        <v>469.54742939499999</v>
      </c>
    </row>
    <row r="638" spans="1:13" x14ac:dyDescent="0.25">
      <c r="A638" s="115"/>
      <c r="B638" s="99"/>
      <c r="C638" s="8" t="s">
        <v>33</v>
      </c>
      <c r="D638" s="6">
        <f>_xlfn.STDEV.P(D$635:D$636)</f>
        <v>1.7464701305000019</v>
      </c>
      <c r="E638" s="6">
        <f t="shared" ref="E638:M638" si="297">_xlfn.STDEV.P(E$635:E$636)</f>
        <v>9.5108306450000004</v>
      </c>
      <c r="F638" s="6">
        <f t="shared" si="297"/>
        <v>0.176559833</v>
      </c>
      <c r="G638" s="6">
        <f t="shared" si="297"/>
        <v>3.7903799999999994E-4</v>
      </c>
      <c r="H638" s="6">
        <f t="shared" si="297"/>
        <v>3.2746122005000013</v>
      </c>
      <c r="I638" s="6">
        <f t="shared" si="297"/>
        <v>0.2061395795</v>
      </c>
      <c r="J638" s="6">
        <f t="shared" si="297"/>
        <v>2943.6987086449999</v>
      </c>
      <c r="K638" s="6">
        <f t="shared" si="297"/>
        <v>1268.5061460000004</v>
      </c>
      <c r="L638" s="6">
        <f t="shared" si="297"/>
        <v>636.84503194800004</v>
      </c>
      <c r="M638" s="6">
        <f t="shared" si="297"/>
        <v>389.3977791050001</v>
      </c>
    </row>
    <row r="639" spans="1:13" x14ac:dyDescent="0.25">
      <c r="A639" s="115"/>
      <c r="B639" s="99">
        <v>150</v>
      </c>
      <c r="C639" s="76" t="s">
        <v>333</v>
      </c>
      <c r="D639" s="94">
        <v>14.019825470000001</v>
      </c>
      <c r="E639" s="94">
        <v>21.424482130000001</v>
      </c>
      <c r="F639" s="94">
        <v>0.39042764600000002</v>
      </c>
      <c r="G639" s="94">
        <v>1.8099774999999999E-2</v>
      </c>
      <c r="H639" s="94">
        <v>14.95336298</v>
      </c>
      <c r="I639" s="94">
        <v>0.95624574600000001</v>
      </c>
      <c r="J639" s="94">
        <v>5882.956099</v>
      </c>
      <c r="K639" s="94">
        <v>9017.9774930000003</v>
      </c>
      <c r="L639" s="94">
        <v>1770.4824860000001</v>
      </c>
      <c r="M639" s="94">
        <v>3857.0787799999998</v>
      </c>
    </row>
    <row r="640" spans="1:13" x14ac:dyDescent="0.25">
      <c r="A640" s="115"/>
      <c r="B640" s="99"/>
      <c r="C640" s="7" t="s">
        <v>32</v>
      </c>
      <c r="D640" s="5">
        <f>AVERAGE(D$639:D$639)</f>
        <v>14.019825470000001</v>
      </c>
      <c r="E640" s="5">
        <f t="shared" ref="E640:M640" si="298">AVERAGE(E$639:E$639)</f>
        <v>21.424482130000001</v>
      </c>
      <c r="F640" s="5">
        <f t="shared" si="298"/>
        <v>0.39042764600000002</v>
      </c>
      <c r="G640" s="5">
        <f t="shared" si="298"/>
        <v>1.8099774999999999E-2</v>
      </c>
      <c r="H640" s="5">
        <f t="shared" si="298"/>
        <v>14.95336298</v>
      </c>
      <c r="I640" s="5">
        <f t="shared" si="298"/>
        <v>0.95624574600000001</v>
      </c>
      <c r="J640" s="5">
        <f t="shared" si="298"/>
        <v>5882.956099</v>
      </c>
      <c r="K640" s="5">
        <f t="shared" si="298"/>
        <v>9017.9774930000003</v>
      </c>
      <c r="L640" s="5">
        <f t="shared" si="298"/>
        <v>1770.4824860000001</v>
      </c>
      <c r="M640" s="5">
        <f t="shared" si="298"/>
        <v>3857.0787799999998</v>
      </c>
    </row>
    <row r="641" spans="1:13" x14ac:dyDescent="0.25">
      <c r="A641" s="115"/>
      <c r="B641" s="99"/>
      <c r="C641" s="8" t="s">
        <v>33</v>
      </c>
      <c r="D641" s="6">
        <f>_xlfn.STDEV.P(D$639:D$639)</f>
        <v>0</v>
      </c>
      <c r="E641" s="6">
        <f t="shared" ref="E641:M641" si="299">_xlfn.STDEV.P(E$639:E$639)</f>
        <v>0</v>
      </c>
      <c r="F641" s="6">
        <f t="shared" si="299"/>
        <v>0</v>
      </c>
      <c r="G641" s="6">
        <f t="shared" si="299"/>
        <v>0</v>
      </c>
      <c r="H641" s="6">
        <f t="shared" si="299"/>
        <v>0</v>
      </c>
      <c r="I641" s="6">
        <f t="shared" si="299"/>
        <v>0</v>
      </c>
      <c r="J641" s="6">
        <f t="shared" si="299"/>
        <v>0</v>
      </c>
      <c r="K641" s="6">
        <f t="shared" si="299"/>
        <v>0</v>
      </c>
      <c r="L641" s="6">
        <f t="shared" si="299"/>
        <v>0</v>
      </c>
      <c r="M641" s="6">
        <f t="shared" si="299"/>
        <v>0</v>
      </c>
    </row>
    <row r="642" spans="1:13" x14ac:dyDescent="0.25">
      <c r="A642" s="115"/>
      <c r="B642" s="95">
        <v>151</v>
      </c>
      <c r="C642" s="76" t="s">
        <v>333</v>
      </c>
      <c r="D642" s="94">
        <v>30.213996059999999</v>
      </c>
      <c r="E642" s="94">
        <v>18.867613710000001</v>
      </c>
      <c r="F642" s="94">
        <v>0.26984525500000001</v>
      </c>
      <c r="G642" s="94">
        <v>1.6517322000000001E-2</v>
      </c>
      <c r="H642" s="94">
        <v>5.8597339179999999</v>
      </c>
      <c r="I642" s="94">
        <v>0.36894946299999998</v>
      </c>
      <c r="J642" s="94">
        <v>2248.5452289999998</v>
      </c>
      <c r="K642" s="94">
        <v>3312.4112559999999</v>
      </c>
      <c r="L642" s="94">
        <v>707.35642610000002</v>
      </c>
      <c r="M642" s="94">
        <v>1394.710863</v>
      </c>
    </row>
    <row r="643" spans="1:13" x14ac:dyDescent="0.25">
      <c r="A643" s="115"/>
      <c r="B643" s="95"/>
      <c r="C643" s="76" t="s">
        <v>334</v>
      </c>
      <c r="D643" s="94">
        <v>18.51042009</v>
      </c>
      <c r="E643" s="94">
        <v>45.927253450000002</v>
      </c>
      <c r="F643" s="94">
        <v>0.95583434099999998</v>
      </c>
      <c r="G643" s="94">
        <v>1.7773237000000001E-2</v>
      </c>
      <c r="H643" s="94">
        <v>16.721077099999999</v>
      </c>
      <c r="I643" s="94">
        <v>1.1984005689999999</v>
      </c>
      <c r="J643" s="94">
        <v>4746.2631529999999</v>
      </c>
      <c r="K643" s="94">
        <v>647.45125029999997</v>
      </c>
      <c r="L643" s="94">
        <v>2456.3384369999999</v>
      </c>
      <c r="M643" s="94">
        <v>442.19378280000001</v>
      </c>
    </row>
    <row r="644" spans="1:13" x14ac:dyDescent="0.25">
      <c r="A644" s="115"/>
      <c r="B644" s="95"/>
      <c r="C644" s="76" t="s">
        <v>335</v>
      </c>
      <c r="D644" s="94">
        <v>21.825310989999998</v>
      </c>
      <c r="E644" s="94">
        <v>31.368258170000001</v>
      </c>
      <c r="F644" s="94">
        <v>0.19463153</v>
      </c>
      <c r="G644" s="94">
        <v>1.7270454000000001E-2</v>
      </c>
      <c r="H644" s="94">
        <v>8.1887976980000001</v>
      </c>
      <c r="I644" s="94">
        <v>0.471349405</v>
      </c>
      <c r="J644" s="94">
        <v>3392.8759070000001</v>
      </c>
      <c r="K644" s="94">
        <v>3483.8442049999999</v>
      </c>
      <c r="L644" s="94">
        <v>959.62378249999995</v>
      </c>
      <c r="M644" s="94">
        <v>1076.7486100000001</v>
      </c>
    </row>
    <row r="645" spans="1:13" x14ac:dyDescent="0.25">
      <c r="A645" s="115"/>
      <c r="B645" s="95"/>
      <c r="C645" s="7" t="s">
        <v>32</v>
      </c>
      <c r="D645" s="5">
        <f>AVERAGE(D$642:D$644)</f>
        <v>23.516575713333328</v>
      </c>
      <c r="E645" s="5">
        <f>AVERAGE(E$642:E$644)</f>
        <v>32.054375110000002</v>
      </c>
      <c r="F645" s="5">
        <f t="shared" ref="F645:M645" si="300">AVERAGE(F$642:F$644)</f>
        <v>0.47343704200000003</v>
      </c>
      <c r="G645" s="5">
        <f t="shared" si="300"/>
        <v>1.7187004333333335E-2</v>
      </c>
      <c r="H645" s="5">
        <f t="shared" si="300"/>
        <v>10.256536238666667</v>
      </c>
      <c r="I645" s="5">
        <f t="shared" si="300"/>
        <v>0.679566479</v>
      </c>
      <c r="J645" s="5">
        <f t="shared" si="300"/>
        <v>3462.5614296666663</v>
      </c>
      <c r="K645" s="5">
        <f t="shared" si="300"/>
        <v>2481.2355704333331</v>
      </c>
      <c r="L645" s="5">
        <f t="shared" si="300"/>
        <v>1374.4395485333334</v>
      </c>
      <c r="M645" s="5">
        <f t="shared" si="300"/>
        <v>971.21775193333326</v>
      </c>
    </row>
    <row r="646" spans="1:13" x14ac:dyDescent="0.25">
      <c r="A646" s="115"/>
      <c r="B646" s="98"/>
      <c r="C646" s="10" t="s">
        <v>33</v>
      </c>
      <c r="D646" s="21">
        <f>_xlfn.STDEV.P(D$642:D$644)</f>
        <v>4.9253564943520791</v>
      </c>
      <c r="E646" s="11">
        <f>_xlfn.STDEV.P(E$642:E$644)</f>
        <v>11.05769997350756</v>
      </c>
      <c r="F646" s="11">
        <f t="shared" ref="F646:M646" si="301">_xlfn.STDEV.P(F$642:F$644)</f>
        <v>0.34248566069152492</v>
      </c>
      <c r="G646" s="11">
        <f t="shared" si="301"/>
        <v>5.1610948900166083E-4</v>
      </c>
      <c r="H646" s="11">
        <f t="shared" si="301"/>
        <v>4.6689649769310533</v>
      </c>
      <c r="I646" s="11">
        <f t="shared" si="301"/>
        <v>0.36924521819516892</v>
      </c>
      <c r="J646" s="11">
        <f t="shared" si="301"/>
        <v>1020.8789549597981</v>
      </c>
      <c r="K646" s="11">
        <f t="shared" si="301"/>
        <v>1298.5687027328365</v>
      </c>
      <c r="L646" s="11">
        <f t="shared" si="301"/>
        <v>771.91908402600359</v>
      </c>
      <c r="M646" s="11">
        <f t="shared" si="301"/>
        <v>395.9585571928784</v>
      </c>
    </row>
  </sheetData>
  <mergeCells count="167">
    <mergeCell ref="A612:A646"/>
    <mergeCell ref="B612:B615"/>
    <mergeCell ref="B616:B620"/>
    <mergeCell ref="B621:B623"/>
    <mergeCell ref="B624:B629"/>
    <mergeCell ref="B630:B634"/>
    <mergeCell ref="B635:B638"/>
    <mergeCell ref="B639:B641"/>
    <mergeCell ref="B642:B646"/>
    <mergeCell ref="B522:B526"/>
    <mergeCell ref="B527:B533"/>
    <mergeCell ref="A486:A533"/>
    <mergeCell ref="B486:B491"/>
    <mergeCell ref="B492:B496"/>
    <mergeCell ref="B497:B501"/>
    <mergeCell ref="B502:B506"/>
    <mergeCell ref="B507:B511"/>
    <mergeCell ref="A464:A485"/>
    <mergeCell ref="B439:B443"/>
    <mergeCell ref="B444:B448"/>
    <mergeCell ref="B449:B453"/>
    <mergeCell ref="B454:B458"/>
    <mergeCell ref="B459:B463"/>
    <mergeCell ref="A428:A463"/>
    <mergeCell ref="B512:B516"/>
    <mergeCell ref="B517:B521"/>
    <mergeCell ref="B315:B319"/>
    <mergeCell ref="B320:B324"/>
    <mergeCell ref="A241:A324"/>
    <mergeCell ref="B298:B303"/>
    <mergeCell ref="B304:B308"/>
    <mergeCell ref="B309:B314"/>
    <mergeCell ref="B280:B285"/>
    <mergeCell ref="B286:B291"/>
    <mergeCell ref="B292:B297"/>
    <mergeCell ref="B263:B268"/>
    <mergeCell ref="B269:B273"/>
    <mergeCell ref="B274:B279"/>
    <mergeCell ref="B250:B254"/>
    <mergeCell ref="B255:B259"/>
    <mergeCell ref="B260:B262"/>
    <mergeCell ref="B241:B244"/>
    <mergeCell ref="B245:B249"/>
    <mergeCell ref="B234:B237"/>
    <mergeCell ref="B238:B240"/>
    <mergeCell ref="A190:A240"/>
    <mergeCell ref="B225:B227"/>
    <mergeCell ref="B228:B230"/>
    <mergeCell ref="B231:B233"/>
    <mergeCell ref="B215:B217"/>
    <mergeCell ref="B218:B221"/>
    <mergeCell ref="B222:B224"/>
    <mergeCell ref="B208:B210"/>
    <mergeCell ref="B211:B214"/>
    <mergeCell ref="B199:B201"/>
    <mergeCell ref="B202:B204"/>
    <mergeCell ref="B205:B207"/>
    <mergeCell ref="B190:B192"/>
    <mergeCell ref="B193:B195"/>
    <mergeCell ref="B196:B198"/>
    <mergeCell ref="B49:B53"/>
    <mergeCell ref="A2:A76"/>
    <mergeCell ref="B2:B5"/>
    <mergeCell ref="B6:B10"/>
    <mergeCell ref="B11:B14"/>
    <mergeCell ref="B15:B19"/>
    <mergeCell ref="B20:B22"/>
    <mergeCell ref="B23:B27"/>
    <mergeCell ref="B28:B32"/>
    <mergeCell ref="B33:B37"/>
    <mergeCell ref="B38:B42"/>
    <mergeCell ref="B43:B48"/>
    <mergeCell ref="B54:B59"/>
    <mergeCell ref="B60:B64"/>
    <mergeCell ref="B120:B122"/>
    <mergeCell ref="A113:A122"/>
    <mergeCell ref="B123:B126"/>
    <mergeCell ref="B127:B129"/>
    <mergeCell ref="B130:B134"/>
    <mergeCell ref="B113:B116"/>
    <mergeCell ref="B117:B119"/>
    <mergeCell ref="B65:B69"/>
    <mergeCell ref="B70:B72"/>
    <mergeCell ref="B73:B76"/>
    <mergeCell ref="A77:A112"/>
    <mergeCell ref="B77:B81"/>
    <mergeCell ref="B82:B85"/>
    <mergeCell ref="B86:B89"/>
    <mergeCell ref="B90:B93"/>
    <mergeCell ref="B94:B97"/>
    <mergeCell ref="B98:B101"/>
    <mergeCell ref="B102:B105"/>
    <mergeCell ref="B106:B109"/>
    <mergeCell ref="B110:B112"/>
    <mergeCell ref="B184:B189"/>
    <mergeCell ref="A123:A189"/>
    <mergeCell ref="B169:B172"/>
    <mergeCell ref="B173:B176"/>
    <mergeCell ref="B177:B183"/>
    <mergeCell ref="B157:B160"/>
    <mergeCell ref="B161:B164"/>
    <mergeCell ref="B165:B168"/>
    <mergeCell ref="B147:B149"/>
    <mergeCell ref="B150:B153"/>
    <mergeCell ref="B154:B156"/>
    <mergeCell ref="B135:B137"/>
    <mergeCell ref="B138:B142"/>
    <mergeCell ref="B143:B146"/>
    <mergeCell ref="B349:B355"/>
    <mergeCell ref="A325:A355"/>
    <mergeCell ref="B325:B330"/>
    <mergeCell ref="B331:B336"/>
    <mergeCell ref="B337:B342"/>
    <mergeCell ref="B343:B348"/>
    <mergeCell ref="B356:B360"/>
    <mergeCell ref="B361:B363"/>
    <mergeCell ref="B364:B367"/>
    <mergeCell ref="A356:A371"/>
    <mergeCell ref="B368:B371"/>
    <mergeCell ref="B555:B557"/>
    <mergeCell ref="B534:B536"/>
    <mergeCell ref="B537:B539"/>
    <mergeCell ref="B540:B542"/>
    <mergeCell ref="B402:B407"/>
    <mergeCell ref="A372:A407"/>
    <mergeCell ref="B387:B391"/>
    <mergeCell ref="B392:B396"/>
    <mergeCell ref="B397:B401"/>
    <mergeCell ref="B372:B376"/>
    <mergeCell ref="B377:B381"/>
    <mergeCell ref="B382:B386"/>
    <mergeCell ref="B408:B412"/>
    <mergeCell ref="B413:B417"/>
    <mergeCell ref="B418:B422"/>
    <mergeCell ref="B423:B427"/>
    <mergeCell ref="A408:A427"/>
    <mergeCell ref="B428:B433"/>
    <mergeCell ref="B434:B438"/>
    <mergeCell ref="B464:B467"/>
    <mergeCell ref="B468:B472"/>
    <mergeCell ref="B473:B476"/>
    <mergeCell ref="B477:B481"/>
    <mergeCell ref="B482:B485"/>
    <mergeCell ref="B597:B599"/>
    <mergeCell ref="A534:A599"/>
    <mergeCell ref="B600:B602"/>
    <mergeCell ref="B603:B605"/>
    <mergeCell ref="B606:B608"/>
    <mergeCell ref="B609:B611"/>
    <mergeCell ref="A600:A611"/>
    <mergeCell ref="B585:B587"/>
    <mergeCell ref="B588:B590"/>
    <mergeCell ref="B591:B593"/>
    <mergeCell ref="B594:B596"/>
    <mergeCell ref="B570:B572"/>
    <mergeCell ref="B573:B575"/>
    <mergeCell ref="B576:B578"/>
    <mergeCell ref="B579:B581"/>
    <mergeCell ref="B582:B584"/>
    <mergeCell ref="B558:B560"/>
    <mergeCell ref="B561:B563"/>
    <mergeCell ref="B564:B566"/>
    <mergeCell ref="B567:B569"/>
    <mergeCell ref="B543:B545"/>
    <mergeCell ref="B546:B548"/>
    <mergeCell ref="B549:B551"/>
    <mergeCell ref="B552:B554"/>
  </mergeCells>
  <conditionalFormatting sqref="C525:C526">
    <cfRule type="duplicateValues" dxfId="35" priority="41"/>
  </conditionalFormatting>
  <conditionalFormatting sqref="C532:C533">
    <cfRule type="duplicateValues" dxfId="34" priority="40"/>
  </conditionalFormatting>
  <conditionalFormatting sqref="C535:C536">
    <cfRule type="duplicateValues" dxfId="33" priority="38"/>
  </conditionalFormatting>
  <conditionalFormatting sqref="C538:C539">
    <cfRule type="duplicateValues" dxfId="32" priority="37"/>
  </conditionalFormatting>
  <conditionalFormatting sqref="C541:C542">
    <cfRule type="duplicateValues" dxfId="31" priority="35"/>
  </conditionalFormatting>
  <conditionalFormatting sqref="C544:C545">
    <cfRule type="duplicateValues" dxfId="30" priority="34"/>
  </conditionalFormatting>
  <conditionalFormatting sqref="C547:C548">
    <cfRule type="duplicateValues" dxfId="29" priority="33"/>
  </conditionalFormatting>
  <conditionalFormatting sqref="C550:C551">
    <cfRule type="duplicateValues" dxfId="28" priority="32"/>
  </conditionalFormatting>
  <conditionalFormatting sqref="C553:C554">
    <cfRule type="duplicateValues" dxfId="27" priority="31"/>
  </conditionalFormatting>
  <conditionalFormatting sqref="C556:C557">
    <cfRule type="duplicateValues" dxfId="26" priority="30"/>
  </conditionalFormatting>
  <conditionalFormatting sqref="C559:C560">
    <cfRule type="duplicateValues" dxfId="25" priority="28"/>
  </conditionalFormatting>
  <conditionalFormatting sqref="C562:C563">
    <cfRule type="duplicateValues" dxfId="24" priority="27"/>
  </conditionalFormatting>
  <conditionalFormatting sqref="C565:C566">
    <cfRule type="duplicateValues" dxfId="23" priority="26"/>
  </conditionalFormatting>
  <conditionalFormatting sqref="C568:C569">
    <cfRule type="duplicateValues" dxfId="22" priority="25"/>
  </conditionalFormatting>
  <conditionalFormatting sqref="C571:C572">
    <cfRule type="duplicateValues" dxfId="21" priority="24"/>
  </conditionalFormatting>
  <conditionalFormatting sqref="C574:C575">
    <cfRule type="duplicateValues" dxfId="20" priority="23"/>
  </conditionalFormatting>
  <conditionalFormatting sqref="C577:C578">
    <cfRule type="duplicateValues" dxfId="19" priority="22"/>
  </conditionalFormatting>
  <conditionalFormatting sqref="C580:C581">
    <cfRule type="duplicateValues" dxfId="18" priority="21"/>
  </conditionalFormatting>
  <conditionalFormatting sqref="C583:C584">
    <cfRule type="duplicateValues" dxfId="17" priority="20"/>
  </conditionalFormatting>
  <conditionalFormatting sqref="C586:C587">
    <cfRule type="duplicateValues" dxfId="16" priority="19"/>
  </conditionalFormatting>
  <conditionalFormatting sqref="C589:C590">
    <cfRule type="duplicateValues" dxfId="15" priority="17"/>
  </conditionalFormatting>
  <conditionalFormatting sqref="C592:C593">
    <cfRule type="duplicateValues" dxfId="14" priority="16"/>
  </conditionalFormatting>
  <conditionalFormatting sqref="C595:C596">
    <cfRule type="duplicateValues" dxfId="13" priority="15"/>
  </conditionalFormatting>
  <conditionalFormatting sqref="C598:C599">
    <cfRule type="duplicateValues" dxfId="12" priority="14"/>
  </conditionalFormatting>
  <conditionalFormatting sqref="C601:C602">
    <cfRule type="duplicateValues" dxfId="11" priority="12"/>
  </conditionalFormatting>
  <conditionalFormatting sqref="C604:C605">
    <cfRule type="duplicateValues" dxfId="10" priority="11"/>
  </conditionalFormatting>
  <conditionalFormatting sqref="C607:C608">
    <cfRule type="duplicateValues" dxfId="9" priority="10"/>
  </conditionalFormatting>
  <conditionalFormatting sqref="C610:C611">
    <cfRule type="duplicateValues" dxfId="8" priority="9"/>
  </conditionalFormatting>
  <conditionalFormatting sqref="C614:C615">
    <cfRule type="duplicateValues" dxfId="7" priority="8"/>
  </conditionalFormatting>
  <conditionalFormatting sqref="C619:C620">
    <cfRule type="duplicateValues" dxfId="6" priority="7"/>
  </conditionalFormatting>
  <conditionalFormatting sqref="C622:C623">
    <cfRule type="duplicateValues" dxfId="5" priority="6"/>
  </conditionalFormatting>
  <conditionalFormatting sqref="C628:C629">
    <cfRule type="duplicateValues" dxfId="4" priority="5"/>
  </conditionalFormatting>
  <conditionalFormatting sqref="C633:C634">
    <cfRule type="duplicateValues" dxfId="3" priority="4"/>
  </conditionalFormatting>
  <conditionalFormatting sqref="C637:C638">
    <cfRule type="duplicateValues" dxfId="2" priority="3"/>
  </conditionalFormatting>
  <conditionalFormatting sqref="C640:C641">
    <cfRule type="duplicateValues" dxfId="1" priority="2"/>
  </conditionalFormatting>
  <conditionalFormatting sqref="C645:C64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H313"/>
  <sheetViews>
    <sheetView zoomScale="70" zoomScaleNormal="70" workbookViewId="0">
      <pane ySplit="1" topLeftCell="A77" activePane="bottomLeft" state="frozen"/>
      <selection pane="bottomLeft" activeCell="C116" sqref="C116"/>
    </sheetView>
  </sheetViews>
  <sheetFormatPr defaultRowHeight="15" x14ac:dyDescent="0.25"/>
  <cols>
    <col min="1" max="1" width="31.5703125" bestFit="1" customWidth="1"/>
    <col min="2" max="2" width="10.140625" bestFit="1" customWidth="1"/>
    <col min="3" max="3" width="35.28515625" bestFit="1" customWidth="1"/>
    <col min="4" max="4" width="12.7109375" bestFit="1" customWidth="1"/>
    <col min="5" max="5" width="12.5703125" bestFit="1" customWidth="1"/>
    <col min="6" max="6" width="17.42578125" customWidth="1"/>
    <col min="7" max="7" width="19.42578125" customWidth="1"/>
    <col min="8" max="8" width="12.7109375" bestFit="1" customWidth="1"/>
    <col min="9" max="9" width="12.5703125" bestFit="1" customWidth="1"/>
    <col min="10" max="11" width="18.5703125" customWidth="1"/>
    <col min="12" max="12" width="12.7109375" bestFit="1" customWidth="1"/>
    <col min="13" max="13" width="12.5703125" bestFit="1" customWidth="1"/>
    <col min="14" max="14" width="12.7109375" bestFit="1" customWidth="1"/>
    <col min="15" max="15" width="12.5703125" bestFit="1" customWidth="1"/>
    <col min="16" max="18" width="13" customWidth="1"/>
    <col min="19" max="19" width="12.5703125" bestFit="1" customWidth="1"/>
    <col min="20" max="20" width="12.7109375" bestFit="1" customWidth="1"/>
    <col min="21" max="21" width="12.5703125" bestFit="1" customWidth="1"/>
    <col min="22" max="22" width="12.7109375" bestFit="1" customWidth="1"/>
    <col min="23" max="23" width="12.5703125" bestFit="1" customWidth="1"/>
  </cols>
  <sheetData>
    <row r="1" spans="1:34" s="9" customFormat="1" ht="15.75" x14ac:dyDescent="0.25">
      <c r="A1" s="105" t="s">
        <v>11</v>
      </c>
      <c r="B1" s="105" t="s">
        <v>12</v>
      </c>
      <c r="C1" s="107" t="s">
        <v>13</v>
      </c>
      <c r="D1" s="104" t="s">
        <v>0</v>
      </c>
      <c r="E1" s="104"/>
      <c r="F1" s="104" t="s">
        <v>376</v>
      </c>
      <c r="G1" s="104"/>
      <c r="H1" s="104" t="s">
        <v>10</v>
      </c>
      <c r="I1" s="104"/>
      <c r="J1" s="104" t="s">
        <v>1</v>
      </c>
      <c r="K1" s="104"/>
      <c r="L1" s="104" t="s">
        <v>34</v>
      </c>
      <c r="M1" s="104"/>
      <c r="N1" s="104" t="s">
        <v>35</v>
      </c>
      <c r="O1" s="104"/>
      <c r="P1" s="104" t="s">
        <v>36</v>
      </c>
      <c r="Q1" s="104"/>
      <c r="R1" s="104" t="s">
        <v>37</v>
      </c>
      <c r="S1" s="104"/>
      <c r="T1" s="104" t="s">
        <v>38</v>
      </c>
      <c r="U1" s="104"/>
      <c r="V1" s="104" t="s">
        <v>39</v>
      </c>
      <c r="W1" s="104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 s="3" customFormat="1" ht="16.5" thickBot="1" x14ac:dyDescent="0.3">
      <c r="A2" s="106"/>
      <c r="B2" s="106"/>
      <c r="C2" s="108"/>
      <c r="D2" s="39" t="s">
        <v>31</v>
      </c>
      <c r="E2" s="39" t="s">
        <v>2</v>
      </c>
      <c r="F2" s="39" t="s">
        <v>31</v>
      </c>
      <c r="G2" s="39" t="s">
        <v>2</v>
      </c>
      <c r="H2" s="39" t="s">
        <v>31</v>
      </c>
      <c r="I2" s="39" t="s">
        <v>2</v>
      </c>
      <c r="J2" s="39" t="s">
        <v>31</v>
      </c>
      <c r="K2" s="39" t="s">
        <v>2</v>
      </c>
      <c r="L2" s="39" t="s">
        <v>31</v>
      </c>
      <c r="M2" s="39" t="s">
        <v>2</v>
      </c>
      <c r="N2" s="39" t="s">
        <v>31</v>
      </c>
      <c r="O2" s="39" t="s">
        <v>2</v>
      </c>
      <c r="P2" s="39" t="s">
        <v>31</v>
      </c>
      <c r="Q2" s="39" t="s">
        <v>2</v>
      </c>
      <c r="R2" s="39" t="s">
        <v>31</v>
      </c>
      <c r="S2" s="39" t="s">
        <v>2</v>
      </c>
      <c r="T2" s="39" t="s">
        <v>31</v>
      </c>
      <c r="U2" s="39" t="s">
        <v>2</v>
      </c>
      <c r="V2" s="39" t="s">
        <v>31</v>
      </c>
      <c r="W2" s="39" t="s">
        <v>2</v>
      </c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</row>
    <row r="3" spans="1:34" x14ac:dyDescent="0.25">
      <c r="A3" s="109" t="s">
        <v>40</v>
      </c>
      <c r="B3" s="30">
        <v>1</v>
      </c>
      <c r="C3" s="31" t="s">
        <v>227</v>
      </c>
      <c r="D3" s="42">
        <v>16.436495024999999</v>
      </c>
      <c r="E3" s="25">
        <v>3.709629095000003</v>
      </c>
      <c r="F3" s="42">
        <v>25.566098999999998</v>
      </c>
      <c r="G3" s="25">
        <v>7.8601060099999964</v>
      </c>
      <c r="H3" s="44">
        <v>0.21710618285</v>
      </c>
      <c r="I3" s="25">
        <v>7.5818066499999948E-3</v>
      </c>
      <c r="J3" s="42">
        <v>1.8080767885000001E-2</v>
      </c>
      <c r="K3" s="27">
        <v>1.6492506499999997E-4</v>
      </c>
      <c r="L3" s="42">
        <v>15.40074403</v>
      </c>
      <c r="M3" s="27">
        <v>2.4266431800000059</v>
      </c>
      <c r="N3" s="42">
        <v>0.93798410199999993</v>
      </c>
      <c r="O3" s="27">
        <v>0.14167239000000043</v>
      </c>
      <c r="P3" s="42">
        <v>6261.7097999999996</v>
      </c>
      <c r="Q3" s="25">
        <v>2579.891853000001</v>
      </c>
      <c r="R3" s="42">
        <v>6114.0626539999994</v>
      </c>
      <c r="S3" s="25">
        <v>3277.9086349999998</v>
      </c>
      <c r="T3" s="42">
        <v>3507.20507</v>
      </c>
      <c r="U3" s="25">
        <v>1998.1149500000004</v>
      </c>
      <c r="V3" s="42">
        <v>1735.1190145</v>
      </c>
      <c r="W3" s="25">
        <v>421.15205549999939</v>
      </c>
    </row>
    <row r="4" spans="1:34" x14ac:dyDescent="0.25">
      <c r="A4" s="102"/>
      <c r="B4" s="30">
        <v>2</v>
      </c>
      <c r="C4" s="31" t="s">
        <v>227</v>
      </c>
      <c r="D4" s="42">
        <v>26.669673913333337</v>
      </c>
      <c r="E4" s="25">
        <v>11.719188169319693</v>
      </c>
      <c r="F4" s="42">
        <v>237.49749426666665</v>
      </c>
      <c r="G4" s="25">
        <v>207.70691245884794</v>
      </c>
      <c r="H4" s="44">
        <v>0.5732400145333334</v>
      </c>
      <c r="I4" s="25">
        <v>0.29351681906773025</v>
      </c>
      <c r="J4" s="42">
        <v>1.8209661713333335E-2</v>
      </c>
      <c r="K4" s="27">
        <v>6.4394953767083439E-4</v>
      </c>
      <c r="L4" s="42">
        <v>16.784880416</v>
      </c>
      <c r="M4" s="27">
        <v>6.3629162299234947</v>
      </c>
      <c r="N4" s="42">
        <v>1.0740889258333333</v>
      </c>
      <c r="O4" s="27">
        <v>0.41349111205331679</v>
      </c>
      <c r="P4" s="42">
        <v>6072.6879456666675</v>
      </c>
      <c r="Q4" s="25">
        <v>4309.5296427870408</v>
      </c>
      <c r="R4" s="42">
        <v>1582.2841795333334</v>
      </c>
      <c r="S4" s="25">
        <v>1305.5095241623885</v>
      </c>
      <c r="T4" s="42">
        <v>2969.3585350333328</v>
      </c>
      <c r="U4" s="25">
        <v>1985.7365068424574</v>
      </c>
      <c r="V4" s="42">
        <v>493.9517434</v>
      </c>
      <c r="W4" s="25">
        <v>170.74785619825062</v>
      </c>
    </row>
    <row r="5" spans="1:34" x14ac:dyDescent="0.25">
      <c r="A5" s="102"/>
      <c r="B5" s="30">
        <v>3</v>
      </c>
      <c r="C5" s="31" t="s">
        <v>228</v>
      </c>
      <c r="D5" s="42">
        <v>13.667691215</v>
      </c>
      <c r="E5" s="25">
        <v>0.43442404500000009</v>
      </c>
      <c r="F5" s="42">
        <v>40.446142510000001</v>
      </c>
      <c r="G5" s="25">
        <v>0</v>
      </c>
      <c r="H5" s="44">
        <v>0.29398249399999998</v>
      </c>
      <c r="I5" s="25">
        <v>8.1232505100000074E-2</v>
      </c>
      <c r="J5" s="42">
        <v>1.774979522E-2</v>
      </c>
      <c r="K5" s="27">
        <v>2.8838980000000028E-4</v>
      </c>
      <c r="L5" s="42">
        <v>12.965389945</v>
      </c>
      <c r="M5" s="27">
        <v>1.7501319449999988</v>
      </c>
      <c r="N5" s="42">
        <v>0.78837043210000002</v>
      </c>
      <c r="O5" s="27">
        <v>0.11486860209999938</v>
      </c>
      <c r="P5" s="42">
        <v>5216.3853230000004</v>
      </c>
      <c r="Q5" s="25">
        <v>493.93099500000017</v>
      </c>
      <c r="R5" s="42">
        <v>3265.0896544999996</v>
      </c>
      <c r="S5" s="25">
        <v>783.28893150000056</v>
      </c>
      <c r="T5" s="42">
        <v>2114.585079</v>
      </c>
      <c r="U5" s="25">
        <v>340.42034100000029</v>
      </c>
      <c r="V5" s="42">
        <v>965.18004259999998</v>
      </c>
      <c r="W5" s="25">
        <v>737.78305739999996</v>
      </c>
    </row>
    <row r="6" spans="1:34" x14ac:dyDescent="0.25">
      <c r="A6" s="102"/>
      <c r="B6" s="30">
        <v>4</v>
      </c>
      <c r="C6" s="31" t="s">
        <v>232</v>
      </c>
      <c r="D6" s="42">
        <v>13.802697093999997</v>
      </c>
      <c r="E6" s="25">
        <v>3.9077788696207758</v>
      </c>
      <c r="F6" s="42">
        <v>12.87148511</v>
      </c>
      <c r="G6" s="25">
        <v>2.6630147881472901</v>
      </c>
      <c r="H6" s="44">
        <v>0.25990133989999997</v>
      </c>
      <c r="I6" s="25">
        <v>2.650612702593964E-2</v>
      </c>
      <c r="J6" s="42">
        <v>1.8540608606666665E-2</v>
      </c>
      <c r="K6" s="27">
        <v>2.713826031337693E-4</v>
      </c>
      <c r="L6" s="42">
        <v>8.371299164333335</v>
      </c>
      <c r="M6" s="27">
        <v>0.48183165865248051</v>
      </c>
      <c r="N6" s="42">
        <v>0.51216106403333339</v>
      </c>
      <c r="O6" s="27">
        <v>7.6058574521455771E-2</v>
      </c>
      <c r="P6" s="42">
        <v>4604.2492176666665</v>
      </c>
      <c r="Q6" s="25">
        <v>1317.0343530171265</v>
      </c>
      <c r="R6" s="42">
        <v>4165.6002156666664</v>
      </c>
      <c r="S6" s="25">
        <v>709.99955473495834</v>
      </c>
      <c r="T6" s="42">
        <v>1860.4839252999998</v>
      </c>
      <c r="U6" s="25">
        <v>2040.2303041588118</v>
      </c>
      <c r="V6" s="42">
        <v>956.39462683333329</v>
      </c>
      <c r="W6" s="25">
        <v>878.57247444362417</v>
      </c>
    </row>
    <row r="7" spans="1:34" x14ac:dyDescent="0.25">
      <c r="A7" s="102"/>
      <c r="B7" s="30">
        <v>5</v>
      </c>
      <c r="C7" s="31" t="s">
        <v>233</v>
      </c>
      <c r="D7" s="42">
        <v>11.49090462</v>
      </c>
      <c r="E7" s="25">
        <v>0</v>
      </c>
      <c r="F7" s="42">
        <v>10.64993263</v>
      </c>
      <c r="G7" s="25">
        <v>0</v>
      </c>
      <c r="H7" s="44">
        <v>0.16894502850000001</v>
      </c>
      <c r="I7" s="25">
        <v>0</v>
      </c>
      <c r="J7" s="42">
        <v>1.8321098680000002E-2</v>
      </c>
      <c r="K7" s="27">
        <v>0</v>
      </c>
      <c r="L7" s="42">
        <v>5.6927848430000001</v>
      </c>
      <c r="M7" s="27">
        <v>0</v>
      </c>
      <c r="N7" s="42">
        <v>0.3163824959</v>
      </c>
      <c r="O7" s="27">
        <v>0</v>
      </c>
      <c r="P7" s="42">
        <v>4986.8276949999999</v>
      </c>
      <c r="Q7" s="25">
        <v>0</v>
      </c>
      <c r="R7" s="42">
        <v>3249.6276760000001</v>
      </c>
      <c r="S7" s="25">
        <v>0</v>
      </c>
      <c r="T7" s="42">
        <v>395.60882359999999</v>
      </c>
      <c r="U7" s="25">
        <v>0</v>
      </c>
      <c r="V7" s="42">
        <v>742.85317640000005</v>
      </c>
      <c r="W7" s="25">
        <v>0</v>
      </c>
    </row>
    <row r="8" spans="1:34" x14ac:dyDescent="0.25">
      <c r="A8" s="102"/>
      <c r="B8" s="30">
        <v>6</v>
      </c>
      <c r="C8" s="31" t="s">
        <v>233</v>
      </c>
      <c r="D8" s="42">
        <v>23.071545816666667</v>
      </c>
      <c r="E8" s="25">
        <v>4.3127535658671681</v>
      </c>
      <c r="F8" s="42">
        <v>21.64017156666667</v>
      </c>
      <c r="G8" s="25">
        <v>5.5893110838325217</v>
      </c>
      <c r="H8" s="44">
        <v>0.29658755083333332</v>
      </c>
      <c r="I8" s="25">
        <v>6.9814000216374322E-2</v>
      </c>
      <c r="J8" s="42">
        <v>1.8591565420000001E-2</v>
      </c>
      <c r="K8" s="27">
        <v>1.6405000588671679E-4</v>
      </c>
      <c r="L8" s="42">
        <v>23.667234686666664</v>
      </c>
      <c r="M8" s="27">
        <v>6.7408905524808791</v>
      </c>
      <c r="N8" s="42">
        <v>1.4381058903333332</v>
      </c>
      <c r="O8" s="27">
        <v>0.37678880920050667</v>
      </c>
      <c r="P8" s="42">
        <v>2579.6200436666663</v>
      </c>
      <c r="Q8" s="25">
        <v>1253.6041088447539</v>
      </c>
      <c r="R8" s="42">
        <v>2082.9144633333331</v>
      </c>
      <c r="S8" s="25">
        <v>526.70165045328599</v>
      </c>
      <c r="T8" s="42">
        <v>1488.3762985000001</v>
      </c>
      <c r="U8" s="25">
        <v>743.01159396258629</v>
      </c>
      <c r="V8" s="42">
        <v>317.19908100000004</v>
      </c>
      <c r="W8" s="25">
        <v>289.2817060264174</v>
      </c>
    </row>
    <row r="9" spans="1:34" x14ac:dyDescent="0.25">
      <c r="A9" s="102"/>
      <c r="B9" s="30">
        <v>7</v>
      </c>
      <c r="C9" s="31" t="s">
        <v>234</v>
      </c>
      <c r="D9" s="42">
        <v>14.465252316666666</v>
      </c>
      <c r="E9" s="25">
        <v>1.4016684398293595</v>
      </c>
      <c r="F9" s="42">
        <v>25.945997346666669</v>
      </c>
      <c r="G9" s="25">
        <v>12.333508674964056</v>
      </c>
      <c r="H9" s="44">
        <v>0.34053304796666667</v>
      </c>
      <c r="I9" s="25">
        <v>9.4261187862673956E-2</v>
      </c>
      <c r="J9" s="42">
        <v>1.7738767650000001E-2</v>
      </c>
      <c r="K9" s="27">
        <v>3.291181202352131E-4</v>
      </c>
      <c r="L9" s="42">
        <v>10.842075952666667</v>
      </c>
      <c r="M9" s="27">
        <v>1.3047243971870266</v>
      </c>
      <c r="N9" s="42">
        <v>0.66216249576666664</v>
      </c>
      <c r="O9" s="27">
        <v>5.7943235385840043E-2</v>
      </c>
      <c r="P9" s="42">
        <v>4696.4971846666667</v>
      </c>
      <c r="Q9" s="25">
        <v>750.96606758675</v>
      </c>
      <c r="R9" s="42">
        <v>5752.3945336666666</v>
      </c>
      <c r="S9" s="25">
        <v>1279.0297396267604</v>
      </c>
      <c r="T9" s="42">
        <v>1056.2680346666666</v>
      </c>
      <c r="U9" s="25">
        <v>254.31682882659751</v>
      </c>
      <c r="V9" s="42">
        <v>1034.8870457666667</v>
      </c>
      <c r="W9" s="25">
        <v>374.11257214400649</v>
      </c>
    </row>
    <row r="10" spans="1:34" x14ac:dyDescent="0.25">
      <c r="A10" s="102"/>
      <c r="B10" s="30">
        <v>8</v>
      </c>
      <c r="C10" s="31" t="s">
        <v>234</v>
      </c>
      <c r="D10" s="42">
        <v>14.534235233666665</v>
      </c>
      <c r="E10" s="25">
        <v>6.1679640146991215</v>
      </c>
      <c r="F10" s="42">
        <v>14.562506843333333</v>
      </c>
      <c r="G10" s="25">
        <v>2.5958586823558969</v>
      </c>
      <c r="H10" s="44">
        <v>0.21391572883333332</v>
      </c>
      <c r="I10" s="25">
        <v>5.0582404310858899E-2</v>
      </c>
      <c r="J10" s="42">
        <v>1.8348510993333334E-2</v>
      </c>
      <c r="K10" s="27">
        <v>1.1996230692242214E-4</v>
      </c>
      <c r="L10" s="42">
        <v>8.5254512193333323</v>
      </c>
      <c r="M10" s="27">
        <v>2.842560996631549</v>
      </c>
      <c r="N10" s="42">
        <v>0.54350377853333331</v>
      </c>
      <c r="O10" s="27">
        <v>0.23195335808738832</v>
      </c>
      <c r="P10" s="42">
        <v>5350.2703913333326</v>
      </c>
      <c r="Q10" s="25">
        <v>979.59167403121887</v>
      </c>
      <c r="R10" s="42">
        <v>4589.9012323333336</v>
      </c>
      <c r="S10" s="25">
        <v>729.17604835994132</v>
      </c>
      <c r="T10" s="42">
        <v>2155.5648759999999</v>
      </c>
      <c r="U10" s="25">
        <v>1950.5799015339376</v>
      </c>
      <c r="V10" s="42">
        <v>1112.6449576333334</v>
      </c>
      <c r="W10" s="25">
        <v>442.02964850747912</v>
      </c>
    </row>
    <row r="11" spans="1:34" x14ac:dyDescent="0.25">
      <c r="A11" s="102"/>
      <c r="B11" s="30">
        <v>9</v>
      </c>
      <c r="C11" s="31" t="s">
        <v>234</v>
      </c>
      <c r="D11" s="42">
        <v>16.300454403333333</v>
      </c>
      <c r="E11" s="25">
        <v>4.2104807144665193</v>
      </c>
      <c r="F11" s="42">
        <v>24.65408510333333</v>
      </c>
      <c r="G11" s="25">
        <v>6.5460713170357714</v>
      </c>
      <c r="H11" s="44">
        <v>0.18169864046666664</v>
      </c>
      <c r="I11" s="25">
        <v>1.6922588409762074E-2</v>
      </c>
      <c r="J11" s="42">
        <v>1.8002632796666668E-2</v>
      </c>
      <c r="K11" s="27">
        <v>9.4923459898977691E-5</v>
      </c>
      <c r="L11" s="42">
        <v>13.91885982</v>
      </c>
      <c r="M11" s="27">
        <v>2.3448133406429141</v>
      </c>
      <c r="N11" s="42">
        <v>0.81896576276666666</v>
      </c>
      <c r="O11" s="27">
        <v>0.14764165368306356</v>
      </c>
      <c r="P11" s="42">
        <v>5360.2803043333333</v>
      </c>
      <c r="Q11" s="25">
        <v>561.52956253134778</v>
      </c>
      <c r="R11" s="42">
        <v>7757.7565110000005</v>
      </c>
      <c r="S11" s="25">
        <v>4112.1233944091564</v>
      </c>
      <c r="T11" s="42">
        <v>1608.6068753333336</v>
      </c>
      <c r="U11" s="25">
        <v>178.54201919290949</v>
      </c>
      <c r="V11" s="42">
        <v>3987.6324287999996</v>
      </c>
      <c r="W11" s="25">
        <v>2985.1240140628279</v>
      </c>
    </row>
    <row r="12" spans="1:34" x14ac:dyDescent="0.25">
      <c r="A12" s="102"/>
      <c r="B12" s="30">
        <v>10</v>
      </c>
      <c r="C12" s="31" t="s">
        <v>234</v>
      </c>
      <c r="D12" s="42">
        <v>12.9752109985</v>
      </c>
      <c r="E12" s="25">
        <v>9.2930341820846696</v>
      </c>
      <c r="F12" s="42">
        <v>20.878963400000004</v>
      </c>
      <c r="G12" s="25">
        <v>5.7929724436539587</v>
      </c>
      <c r="H12" s="44">
        <v>0.38305625947499999</v>
      </c>
      <c r="I12" s="25">
        <v>0.14743290627011213</v>
      </c>
      <c r="J12" s="42">
        <v>1.7600546404999997E-2</v>
      </c>
      <c r="K12" s="27">
        <v>4.1155246010709254E-4</v>
      </c>
      <c r="L12" s="42">
        <v>8.1081711627500006</v>
      </c>
      <c r="M12" s="27">
        <v>6.3889681244828731</v>
      </c>
      <c r="N12" s="42">
        <v>0.49548342902499998</v>
      </c>
      <c r="O12" s="27">
        <v>0.36441240158768834</v>
      </c>
      <c r="P12" s="42">
        <v>3964.6250454999999</v>
      </c>
      <c r="Q12" s="25">
        <v>503.51672608328772</v>
      </c>
      <c r="R12" s="42">
        <v>4409.5138857749998</v>
      </c>
      <c r="S12" s="25">
        <v>2526.5716093816054</v>
      </c>
      <c r="T12" s="42">
        <v>1665.9015057249999</v>
      </c>
      <c r="U12" s="25">
        <v>1405.4061819059054</v>
      </c>
      <c r="V12" s="42">
        <v>598.25389344999996</v>
      </c>
      <c r="W12" s="25">
        <v>277.5736171799353</v>
      </c>
    </row>
    <row r="13" spans="1:34" x14ac:dyDescent="0.25">
      <c r="A13" s="102"/>
      <c r="B13" s="30">
        <v>11</v>
      </c>
      <c r="C13" s="31" t="s">
        <v>234</v>
      </c>
      <c r="D13" s="42">
        <v>13.647338150000001</v>
      </c>
      <c r="E13" s="25">
        <v>2.705752244832051</v>
      </c>
      <c r="F13" s="42">
        <v>17.025468223333334</v>
      </c>
      <c r="G13" s="25">
        <v>1.3679060165243273</v>
      </c>
      <c r="H13" s="44">
        <v>0.21617985470000001</v>
      </c>
      <c r="I13" s="25">
        <v>8.2759961334186852E-2</v>
      </c>
      <c r="J13" s="42">
        <v>1.8202502663333332E-2</v>
      </c>
      <c r="K13" s="27">
        <v>6.055445892302725E-4</v>
      </c>
      <c r="L13" s="42">
        <v>7.634049789333333</v>
      </c>
      <c r="M13" s="27">
        <v>3.1066641483577802</v>
      </c>
      <c r="N13" s="42">
        <v>0.51495846963333336</v>
      </c>
      <c r="O13" s="27">
        <v>0.23754315363199965</v>
      </c>
      <c r="P13" s="42">
        <v>4089.8575323333334</v>
      </c>
      <c r="Q13" s="25">
        <v>2439.8454486565106</v>
      </c>
      <c r="R13" s="42">
        <v>4454.0388633333332</v>
      </c>
      <c r="S13" s="25">
        <v>1363.5837822311298</v>
      </c>
      <c r="T13" s="42">
        <v>1279.6581138333333</v>
      </c>
      <c r="U13" s="25">
        <v>771.13197779033999</v>
      </c>
      <c r="V13" s="42">
        <v>837.99373586666661</v>
      </c>
      <c r="W13" s="25">
        <v>418.02845709119163</v>
      </c>
    </row>
    <row r="14" spans="1:34" x14ac:dyDescent="0.25">
      <c r="A14" s="102"/>
      <c r="B14" s="30">
        <v>12</v>
      </c>
      <c r="C14" s="31" t="s">
        <v>234</v>
      </c>
      <c r="D14" s="42">
        <v>10.752592811</v>
      </c>
      <c r="E14" s="25">
        <v>3.2315357983535256</v>
      </c>
      <c r="F14" s="42">
        <v>20.969809375000001</v>
      </c>
      <c r="G14" s="25">
        <v>2.9343092732340299</v>
      </c>
      <c r="H14" s="44">
        <v>0.30671402865000003</v>
      </c>
      <c r="I14" s="25">
        <v>0.12026910787547455</v>
      </c>
      <c r="J14" s="42">
        <v>1.74622096E-2</v>
      </c>
      <c r="K14" s="27">
        <v>5.0257376928955391E-4</v>
      </c>
      <c r="L14" s="42">
        <v>9.14283411075</v>
      </c>
      <c r="M14" s="27">
        <v>2.6060240685903855</v>
      </c>
      <c r="N14" s="42">
        <v>0.57135357769999995</v>
      </c>
      <c r="O14" s="27">
        <v>0.1785983172252226</v>
      </c>
      <c r="P14" s="42">
        <v>4083.5134875000003</v>
      </c>
      <c r="Q14" s="25">
        <v>1241.9875788941724</v>
      </c>
      <c r="R14" s="42">
        <v>3519.467059475</v>
      </c>
      <c r="S14" s="25">
        <v>2010.4725407971632</v>
      </c>
      <c r="T14" s="42">
        <v>1103.4103018000001</v>
      </c>
      <c r="U14" s="25">
        <v>917.76864862978289</v>
      </c>
      <c r="V14" s="42">
        <v>600.64038804999996</v>
      </c>
      <c r="W14" s="25">
        <v>278.24238445662195</v>
      </c>
    </row>
    <row r="15" spans="1:34" x14ac:dyDescent="0.25">
      <c r="A15" s="102"/>
      <c r="B15" s="30">
        <v>13</v>
      </c>
      <c r="C15" s="31" t="s">
        <v>235</v>
      </c>
      <c r="D15" s="42">
        <v>25.81322432</v>
      </c>
      <c r="E15" s="25">
        <v>12.910488751001846</v>
      </c>
      <c r="F15" s="42">
        <v>10.091202944333334</v>
      </c>
      <c r="G15" s="25">
        <v>1.4350995104124549</v>
      </c>
      <c r="H15" s="44">
        <v>0.37831664370000001</v>
      </c>
      <c r="I15" s="25">
        <v>9.3989750625238858E-2</v>
      </c>
      <c r="J15" s="42">
        <v>1.903805955E-2</v>
      </c>
      <c r="K15" s="27">
        <v>7.0831244207828208E-4</v>
      </c>
      <c r="L15" s="42">
        <v>13.282652206666667</v>
      </c>
      <c r="M15" s="27">
        <v>11.551561402614357</v>
      </c>
      <c r="N15" s="42">
        <v>0.83671280153333338</v>
      </c>
      <c r="O15" s="27">
        <v>0.76514203612166043</v>
      </c>
      <c r="P15" s="42">
        <v>3531.1870597666671</v>
      </c>
      <c r="Q15" s="25">
        <v>2483.0935707059157</v>
      </c>
      <c r="R15" s="42">
        <v>2284.6275666666666</v>
      </c>
      <c r="S15" s="25">
        <v>399.62698357669797</v>
      </c>
      <c r="T15" s="42">
        <v>977.19642963333342</v>
      </c>
      <c r="U15" s="25">
        <v>622.76688997345082</v>
      </c>
      <c r="V15" s="42">
        <v>704.31393236666656</v>
      </c>
      <c r="W15" s="25">
        <v>672.83503283068057</v>
      </c>
    </row>
    <row r="16" spans="1:34" x14ac:dyDescent="0.25">
      <c r="A16" s="102"/>
      <c r="B16" s="30">
        <v>14</v>
      </c>
      <c r="C16" s="31" t="s">
        <v>235</v>
      </c>
      <c r="D16" s="42">
        <v>15.556599078</v>
      </c>
      <c r="E16" s="25">
        <v>5.742189289941491</v>
      </c>
      <c r="F16" s="42">
        <v>18.68727913</v>
      </c>
      <c r="G16" s="25">
        <v>2.9293865440296787</v>
      </c>
      <c r="H16" s="44">
        <v>0.36988584933333329</v>
      </c>
      <c r="I16" s="25">
        <v>0.11361367561188522</v>
      </c>
      <c r="J16" s="42">
        <v>1.8896117719999998E-2</v>
      </c>
      <c r="K16" s="27">
        <v>5.8235546356643774E-4</v>
      </c>
      <c r="L16" s="42">
        <v>16.497616746666665</v>
      </c>
      <c r="M16" s="27">
        <v>3.1992509547973524</v>
      </c>
      <c r="N16" s="42">
        <v>1.0423404975333332</v>
      </c>
      <c r="O16" s="27">
        <v>0.23017091815866669</v>
      </c>
      <c r="P16" s="42">
        <v>5783.473086</v>
      </c>
      <c r="Q16" s="25">
        <v>1940.9336059999989</v>
      </c>
      <c r="R16" s="42">
        <v>2338.6406543333333</v>
      </c>
      <c r="S16" s="25">
        <v>957.06412165024074</v>
      </c>
      <c r="T16" s="42">
        <v>2267.7146709999997</v>
      </c>
      <c r="U16" s="25">
        <v>1078.931429</v>
      </c>
      <c r="V16" s="42">
        <v>559.77097946666663</v>
      </c>
      <c r="W16" s="25">
        <v>349.82688212313053</v>
      </c>
    </row>
    <row r="17" spans="1:23" x14ac:dyDescent="0.25">
      <c r="A17" s="102"/>
      <c r="B17" s="30">
        <v>15</v>
      </c>
      <c r="C17" s="31" t="s">
        <v>238</v>
      </c>
      <c r="D17" s="42">
        <v>23.26896734</v>
      </c>
      <c r="E17" s="25">
        <v>0</v>
      </c>
      <c r="F17" s="42">
        <v>45.927252420000002</v>
      </c>
      <c r="G17" s="25">
        <v>0</v>
      </c>
      <c r="H17" s="44">
        <v>0.36508574500000002</v>
      </c>
      <c r="I17" s="25">
        <v>0</v>
      </c>
      <c r="J17" s="42">
        <v>1.7803276E-2</v>
      </c>
      <c r="K17" s="27">
        <v>0</v>
      </c>
      <c r="L17" s="42">
        <v>13.28598371</v>
      </c>
      <c r="M17" s="27">
        <v>0</v>
      </c>
      <c r="N17" s="42">
        <v>0.658273361</v>
      </c>
      <c r="O17" s="27">
        <v>0</v>
      </c>
      <c r="P17" s="42">
        <v>4660.9917930000001</v>
      </c>
      <c r="Q17" s="25">
        <v>0</v>
      </c>
      <c r="R17" s="42">
        <v>4808.0120930000003</v>
      </c>
      <c r="S17" s="25">
        <v>0</v>
      </c>
      <c r="T17" s="42">
        <v>1632.253954</v>
      </c>
      <c r="U17" s="25">
        <v>0</v>
      </c>
      <c r="V17" s="42">
        <v>2514.0973819999999</v>
      </c>
      <c r="W17" s="25">
        <v>0</v>
      </c>
    </row>
    <row r="18" spans="1:23" x14ac:dyDescent="0.25">
      <c r="A18" s="103"/>
      <c r="B18" s="32">
        <v>16</v>
      </c>
      <c r="C18" s="33" t="s">
        <v>238</v>
      </c>
      <c r="D18" s="43">
        <v>17.798824815</v>
      </c>
      <c r="E18" s="26">
        <v>3.9383610550000023</v>
      </c>
      <c r="F18" s="43">
        <v>27.848052355</v>
      </c>
      <c r="G18" s="26">
        <v>3.5202051149999964</v>
      </c>
      <c r="H18" s="45">
        <v>0.2246173065</v>
      </c>
      <c r="I18" s="26">
        <v>2.7386599500000015E-2</v>
      </c>
      <c r="J18" s="43">
        <v>1.77985635E-2</v>
      </c>
      <c r="K18" s="28">
        <v>1.5103749999999944E-4</v>
      </c>
      <c r="L18" s="43">
        <v>12.875864993</v>
      </c>
      <c r="M18" s="28">
        <v>3.2343485769999933</v>
      </c>
      <c r="N18" s="43">
        <v>0.8041053185</v>
      </c>
      <c r="O18" s="28">
        <v>0.19189956150000018</v>
      </c>
      <c r="P18" s="43">
        <v>3310.1809465000001</v>
      </c>
      <c r="Q18" s="26">
        <v>528.85030649999999</v>
      </c>
      <c r="R18" s="43">
        <v>4987.0824044999999</v>
      </c>
      <c r="S18" s="26">
        <v>317.04918850000013</v>
      </c>
      <c r="T18" s="43">
        <v>1229.56305045</v>
      </c>
      <c r="U18" s="26">
        <v>402.84838755000044</v>
      </c>
      <c r="V18" s="43">
        <v>1124.27516145</v>
      </c>
      <c r="W18" s="26">
        <v>389.36584055000009</v>
      </c>
    </row>
    <row r="19" spans="1:23" x14ac:dyDescent="0.25">
      <c r="A19" s="101" t="s">
        <v>59</v>
      </c>
      <c r="B19" s="30">
        <v>17</v>
      </c>
      <c r="C19" s="31" t="s">
        <v>239</v>
      </c>
      <c r="D19" s="42">
        <v>3.9398436486666668</v>
      </c>
      <c r="E19" s="25">
        <v>0.57136745826248925</v>
      </c>
      <c r="F19" s="42">
        <v>14.615780613333333</v>
      </c>
      <c r="G19" s="25">
        <v>3.0238965890064469</v>
      </c>
      <c r="H19" s="42">
        <v>0.71740487466666669</v>
      </c>
      <c r="I19" s="25">
        <v>0.24333808765467391</v>
      </c>
      <c r="J19" s="42">
        <v>1.6854061E-2</v>
      </c>
      <c r="K19" s="25">
        <v>9.9432736761826323E-4</v>
      </c>
      <c r="L19" s="42">
        <v>9.3401381653333342</v>
      </c>
      <c r="M19" s="25">
        <v>1.5981708184008294</v>
      </c>
      <c r="N19" s="42">
        <v>0.43353107833333332</v>
      </c>
      <c r="O19" s="25">
        <v>1.2765502805058698E-2</v>
      </c>
      <c r="P19" s="42">
        <v>3033.1895049999998</v>
      </c>
      <c r="Q19" s="25">
        <v>100.88641800000005</v>
      </c>
      <c r="R19" s="42">
        <v>6401.8087979999991</v>
      </c>
      <c r="S19" s="25">
        <v>3023.1907042837238</v>
      </c>
      <c r="T19" s="42">
        <v>205.03993084999999</v>
      </c>
      <c r="U19" s="25">
        <v>47.679954450000039</v>
      </c>
      <c r="V19" s="42">
        <v>1113.8966989333333</v>
      </c>
      <c r="W19" s="25">
        <v>656.97811439518171</v>
      </c>
    </row>
    <row r="20" spans="1:23" x14ac:dyDescent="0.25">
      <c r="A20" s="102"/>
      <c r="B20" s="30">
        <v>18</v>
      </c>
      <c r="C20" s="31" t="s">
        <v>240</v>
      </c>
      <c r="D20" s="42">
        <v>12.0580211445</v>
      </c>
      <c r="E20" s="25">
        <v>3.5940195655000022</v>
      </c>
      <c r="F20" s="42">
        <v>27.243389825000001</v>
      </c>
      <c r="G20" s="25">
        <v>8.3757765350000035</v>
      </c>
      <c r="H20" s="42">
        <v>1.6728324020000001</v>
      </c>
      <c r="I20" s="25">
        <v>9.9161300000000008E-2</v>
      </c>
      <c r="J20" s="42">
        <v>1.8028517500000001E-2</v>
      </c>
      <c r="K20" s="25">
        <v>7.9793499999999615E-5</v>
      </c>
      <c r="L20" s="42">
        <v>11.400015270000001</v>
      </c>
      <c r="M20" s="25">
        <v>0.65156612999999997</v>
      </c>
      <c r="N20" s="42">
        <v>0.77364900550000004</v>
      </c>
      <c r="O20" s="25">
        <v>0.12894684350000002</v>
      </c>
      <c r="P20" s="42">
        <v>7941.3987280000001</v>
      </c>
      <c r="Q20" s="25">
        <v>4780.8630520000015</v>
      </c>
      <c r="R20" s="42">
        <v>5803.1792522999995</v>
      </c>
      <c r="S20" s="25">
        <v>5252.7481077000002</v>
      </c>
      <c r="T20" s="42">
        <v>4484.4077616999994</v>
      </c>
      <c r="U20" s="25">
        <v>3826.8959022999998</v>
      </c>
      <c r="V20" s="42">
        <v>1922.49408255</v>
      </c>
      <c r="W20" s="25">
        <v>1463.7437324499999</v>
      </c>
    </row>
    <row r="21" spans="1:23" x14ac:dyDescent="0.25">
      <c r="A21" s="102"/>
      <c r="B21" s="30">
        <v>19</v>
      </c>
      <c r="C21" s="31" t="s">
        <v>239</v>
      </c>
      <c r="D21" s="42">
        <v>11.504963235</v>
      </c>
      <c r="E21" s="25">
        <v>0.21285229499999936</v>
      </c>
      <c r="F21" s="42">
        <v>14.354530844999999</v>
      </c>
      <c r="G21" s="25">
        <v>2.2613591950000047</v>
      </c>
      <c r="H21" s="42">
        <v>0.33878869050000004</v>
      </c>
      <c r="I21" s="25">
        <v>0.17298373649999996</v>
      </c>
      <c r="J21" s="42">
        <v>1.7339116500000001E-2</v>
      </c>
      <c r="K21" s="25">
        <v>1.2062499999999921E-5</v>
      </c>
      <c r="L21" s="42">
        <v>12.189128069999999</v>
      </c>
      <c r="M21" s="25">
        <v>1.6201738400000096</v>
      </c>
      <c r="N21" s="42">
        <v>0.77229494099999996</v>
      </c>
      <c r="O21" s="25">
        <v>0.12191433999999976</v>
      </c>
      <c r="P21" s="42">
        <v>8958.1556880000007</v>
      </c>
      <c r="Q21" s="25">
        <v>3220.8509919999997</v>
      </c>
      <c r="R21" s="42">
        <v>4993.3542739999994</v>
      </c>
      <c r="S21" s="25">
        <v>2332.8222590000014</v>
      </c>
      <c r="T21" s="42">
        <v>5868.2185614999999</v>
      </c>
      <c r="U21" s="25">
        <v>3639.4576704999995</v>
      </c>
      <c r="V21" s="42">
        <v>1124.15196345</v>
      </c>
      <c r="W21" s="25">
        <v>127.50257855000021</v>
      </c>
    </row>
    <row r="22" spans="1:23" x14ac:dyDescent="0.25">
      <c r="A22" s="102"/>
      <c r="B22" s="30">
        <v>20</v>
      </c>
      <c r="C22" s="31" t="s">
        <v>239</v>
      </c>
      <c r="D22" s="42">
        <v>13.841926016999999</v>
      </c>
      <c r="E22" s="25">
        <v>3.9397245530000062</v>
      </c>
      <c r="F22" s="42">
        <v>11.34863266</v>
      </c>
      <c r="G22" s="25">
        <v>0</v>
      </c>
      <c r="H22" s="42">
        <v>0.45074918200000003</v>
      </c>
      <c r="I22" s="25">
        <v>0.15077241699999991</v>
      </c>
      <c r="J22" s="42">
        <v>1.70708735E-2</v>
      </c>
      <c r="K22" s="25">
        <v>4.9099650000000022E-4</v>
      </c>
      <c r="L22" s="42">
        <v>19.531618520000002</v>
      </c>
      <c r="M22" s="25">
        <v>5.6152005699999963</v>
      </c>
      <c r="N22" s="42">
        <v>1.2311789179999999</v>
      </c>
      <c r="O22" s="25">
        <v>0.34088500800000021</v>
      </c>
      <c r="P22" s="42">
        <v>2952.3960054499998</v>
      </c>
      <c r="Q22" s="25">
        <v>2113.31573755</v>
      </c>
      <c r="R22" s="42">
        <v>737.38922585</v>
      </c>
      <c r="S22" s="25">
        <v>321.63804214999999</v>
      </c>
      <c r="T22" s="42">
        <v>1135.5215546300001</v>
      </c>
      <c r="U22" s="25">
        <v>1088.7967743699999</v>
      </c>
      <c r="V22" s="42">
        <v>131.98739483</v>
      </c>
      <c r="W22" s="25">
        <v>45.886938469999969</v>
      </c>
    </row>
    <row r="23" spans="1:23" x14ac:dyDescent="0.25">
      <c r="A23" s="102"/>
      <c r="B23" s="30">
        <v>21</v>
      </c>
      <c r="C23" s="31" t="s">
        <v>239</v>
      </c>
      <c r="D23" s="42">
        <v>4.7914508654999999</v>
      </c>
      <c r="E23" s="25">
        <v>3.0945926044999998</v>
      </c>
      <c r="F23" s="42">
        <v>21.358445064999998</v>
      </c>
      <c r="G23" s="25">
        <v>10.009812405000003</v>
      </c>
      <c r="H23" s="42">
        <v>0.50394480399999997</v>
      </c>
      <c r="I23" s="25">
        <v>0.14045744999999984</v>
      </c>
      <c r="J23" s="42">
        <v>1.6715141500000003E-2</v>
      </c>
      <c r="K23" s="25">
        <v>8.6791500000000729E-5</v>
      </c>
      <c r="L23" s="42">
        <v>10.909156551999999</v>
      </c>
      <c r="M23" s="25">
        <v>3.6302128480000015</v>
      </c>
      <c r="N23" s="42">
        <v>0.61227604300000005</v>
      </c>
      <c r="O23" s="25">
        <v>0.21253086799999987</v>
      </c>
      <c r="P23" s="42">
        <v>11252.0208915</v>
      </c>
      <c r="Q23" s="25">
        <v>7450.9267184999981</v>
      </c>
      <c r="R23" s="42">
        <v>4736.1178579999996</v>
      </c>
      <c r="S23" s="25">
        <v>958.43598799999995</v>
      </c>
      <c r="T23" s="42">
        <v>520.69679014999997</v>
      </c>
      <c r="U23" s="25">
        <v>126.11296935000011</v>
      </c>
      <c r="V23" s="42">
        <v>1128.7246324999999</v>
      </c>
      <c r="W23" s="25">
        <v>963.37838549999992</v>
      </c>
    </row>
    <row r="24" spans="1:23" x14ac:dyDescent="0.25">
      <c r="A24" s="102"/>
      <c r="B24" s="30">
        <v>22</v>
      </c>
      <c r="C24" s="31" t="s">
        <v>239</v>
      </c>
      <c r="D24" s="42">
        <v>8.5263681360000003</v>
      </c>
      <c r="E24" s="25">
        <v>2.9512403239999996</v>
      </c>
      <c r="F24" s="42">
        <v>21.269895650000002</v>
      </c>
      <c r="G24" s="25">
        <v>4.6540056099999978</v>
      </c>
      <c r="H24" s="42">
        <v>0.34860062349999998</v>
      </c>
      <c r="I24" s="25">
        <v>4.879593050000023E-2</v>
      </c>
      <c r="J24" s="42">
        <v>1.7287753499999999E-2</v>
      </c>
      <c r="K24" s="25">
        <v>2.4289450000000018E-4</v>
      </c>
      <c r="L24" s="42">
        <v>9.7390752850000002</v>
      </c>
      <c r="M24" s="25">
        <v>2.2372455349999978</v>
      </c>
      <c r="N24" s="42">
        <v>0.59381720849999997</v>
      </c>
      <c r="O24" s="25">
        <v>0.17700477250000007</v>
      </c>
      <c r="P24" s="42">
        <v>6382.1037754999998</v>
      </c>
      <c r="Q24" s="25">
        <v>2478.5817344999996</v>
      </c>
      <c r="R24" s="42">
        <v>5011.6248880000003</v>
      </c>
      <c r="S24" s="25">
        <v>2854.5311919999995</v>
      </c>
      <c r="T24" s="42">
        <v>601.83595009999999</v>
      </c>
      <c r="U24" s="25">
        <v>20.344814700000029</v>
      </c>
      <c r="V24" s="42">
        <v>1297.6904889499999</v>
      </c>
      <c r="W24" s="25">
        <v>1102.9005690500003</v>
      </c>
    </row>
    <row r="25" spans="1:23" x14ac:dyDescent="0.25">
      <c r="A25" s="102"/>
      <c r="B25" s="30">
        <v>23</v>
      </c>
      <c r="C25" s="31" t="s">
        <v>239</v>
      </c>
      <c r="D25" s="42">
        <v>10.062102040499999</v>
      </c>
      <c r="E25" s="25">
        <v>2.3714033595000008</v>
      </c>
      <c r="F25" s="42">
        <v>17.849172124999999</v>
      </c>
      <c r="G25" s="25">
        <v>2.2562707850000039</v>
      </c>
      <c r="H25" s="42">
        <v>0.65491674600000005</v>
      </c>
      <c r="I25" s="25">
        <v>0.31727415200000003</v>
      </c>
      <c r="J25" s="42">
        <v>1.9258538999999998E-2</v>
      </c>
      <c r="K25" s="25">
        <v>5.1800599999999968E-4</v>
      </c>
      <c r="L25" s="42">
        <v>12.431083295000001</v>
      </c>
      <c r="M25" s="25">
        <v>6.1359719649999995</v>
      </c>
      <c r="N25" s="42">
        <v>0.63213164150000001</v>
      </c>
      <c r="O25" s="25">
        <v>0.26333414950000006</v>
      </c>
      <c r="P25" s="42">
        <v>18501.7983685</v>
      </c>
      <c r="Q25" s="25">
        <v>14661.161421499997</v>
      </c>
      <c r="R25" s="42">
        <v>6100.7840770000003</v>
      </c>
      <c r="S25" s="25">
        <v>0</v>
      </c>
      <c r="T25" s="42">
        <v>8607.3502511999995</v>
      </c>
      <c r="U25" s="25">
        <v>8144.078908800001</v>
      </c>
      <c r="V25" s="42">
        <v>363.008623</v>
      </c>
      <c r="W25" s="25">
        <v>0</v>
      </c>
    </row>
    <row r="26" spans="1:23" x14ac:dyDescent="0.25">
      <c r="A26" s="102"/>
      <c r="B26" s="30">
        <v>24</v>
      </c>
      <c r="C26" s="31" t="s">
        <v>239</v>
      </c>
      <c r="D26" s="42">
        <v>10.1544117935</v>
      </c>
      <c r="E26" s="25">
        <v>1.6346863965000087</v>
      </c>
      <c r="F26" s="42">
        <v>9.3789345130000008</v>
      </c>
      <c r="G26" s="25">
        <v>0</v>
      </c>
      <c r="H26" s="42">
        <v>0.25132822500000002</v>
      </c>
      <c r="I26" s="25">
        <v>1.7342990000000003E-2</v>
      </c>
      <c r="J26" s="42">
        <v>1.9269072999999998E-2</v>
      </c>
      <c r="K26" s="25">
        <v>1.4812600000000016E-4</v>
      </c>
      <c r="L26" s="42">
        <v>8.2524273400000006</v>
      </c>
      <c r="M26" s="25">
        <v>2.2192851999999959</v>
      </c>
      <c r="N26" s="42">
        <v>0.45529772049999995</v>
      </c>
      <c r="O26" s="25">
        <v>8.6662657500000059E-2</v>
      </c>
      <c r="P26" s="42">
        <v>8086.4667289999998</v>
      </c>
      <c r="Q26" s="25">
        <v>3708.2772409999998</v>
      </c>
      <c r="R26" s="42">
        <v>3933.3896850000001</v>
      </c>
      <c r="S26" s="25">
        <v>2457.3064990000003</v>
      </c>
      <c r="T26" s="42">
        <v>893.35800334999999</v>
      </c>
      <c r="U26" s="25">
        <v>26.357887249999976</v>
      </c>
      <c r="V26" s="42">
        <v>904.28755154999999</v>
      </c>
      <c r="W26" s="25">
        <v>231.05130244999989</v>
      </c>
    </row>
    <row r="27" spans="1:23" x14ac:dyDescent="0.25">
      <c r="A27" s="103"/>
      <c r="B27" s="32">
        <v>25</v>
      </c>
      <c r="C27" s="33" t="s">
        <v>239</v>
      </c>
      <c r="D27" s="43">
        <v>4.1364940529999998</v>
      </c>
      <c r="E27" s="26">
        <v>0</v>
      </c>
      <c r="F27" s="43">
        <v>9.3789345130000008</v>
      </c>
      <c r="G27" s="26">
        <v>0</v>
      </c>
      <c r="H27" s="43">
        <v>0.38753124500000002</v>
      </c>
      <c r="I27" s="26">
        <v>0</v>
      </c>
      <c r="J27" s="43">
        <v>1.8011216E-2</v>
      </c>
      <c r="K27" s="26">
        <v>0</v>
      </c>
      <c r="L27" s="43">
        <v>9.8075424229999992</v>
      </c>
      <c r="M27" s="26">
        <v>0</v>
      </c>
      <c r="N27" s="43">
        <v>0.64784803800000001</v>
      </c>
      <c r="O27" s="26">
        <v>0</v>
      </c>
      <c r="P27" s="43">
        <v>26550.43778</v>
      </c>
      <c r="Q27" s="26">
        <v>0</v>
      </c>
      <c r="R27" s="43">
        <v>5381.2050060000001</v>
      </c>
      <c r="S27" s="26">
        <v>0</v>
      </c>
      <c r="T27" s="43">
        <v>771.38332660000003</v>
      </c>
      <c r="U27" s="26">
        <v>0</v>
      </c>
      <c r="V27" s="43">
        <v>416.43288130000002</v>
      </c>
      <c r="W27" s="26">
        <v>0</v>
      </c>
    </row>
    <row r="28" spans="1:23" x14ac:dyDescent="0.25">
      <c r="A28" s="101" t="s">
        <v>65</v>
      </c>
      <c r="B28" s="30">
        <v>26</v>
      </c>
      <c r="C28" s="31" t="s">
        <v>241</v>
      </c>
      <c r="D28" s="42">
        <v>6.0962128629999999</v>
      </c>
      <c r="E28" s="25">
        <v>9.4163400000013553E-4</v>
      </c>
      <c r="F28" s="42">
        <v>13.98226135</v>
      </c>
      <c r="G28" s="25">
        <v>2.6336286900000001</v>
      </c>
      <c r="H28" s="42">
        <v>0.33924055325000002</v>
      </c>
      <c r="I28" s="25">
        <v>4.5104526749999957E-2</v>
      </c>
      <c r="J28" s="42">
        <v>1.7663296284999998E-2</v>
      </c>
      <c r="K28" s="25">
        <v>4.0291782499999977E-4</v>
      </c>
      <c r="L28" s="42">
        <v>15.625769215</v>
      </c>
      <c r="M28" s="25">
        <v>0.31155426499999983</v>
      </c>
      <c r="N28" s="42">
        <v>0.90760229650000002</v>
      </c>
      <c r="O28" s="25">
        <v>3.6442654899999982E-2</v>
      </c>
      <c r="P28" s="42">
        <v>1908.2531550000001</v>
      </c>
      <c r="Q28" s="25">
        <v>0</v>
      </c>
      <c r="R28" s="42">
        <v>883.42820915000004</v>
      </c>
      <c r="S28" s="25">
        <v>731.18129684999985</v>
      </c>
      <c r="T28" s="42">
        <v>215.7024638</v>
      </c>
      <c r="U28" s="25">
        <v>0</v>
      </c>
      <c r="V28" s="42">
        <v>244.15039573999999</v>
      </c>
      <c r="W28" s="25">
        <v>214.15887846000004</v>
      </c>
    </row>
    <row r="29" spans="1:23" x14ac:dyDescent="0.25">
      <c r="A29" s="102"/>
      <c r="B29" s="30">
        <v>27</v>
      </c>
      <c r="C29" s="31" t="s">
        <v>241</v>
      </c>
      <c r="D29" s="42">
        <v>6.234526926</v>
      </c>
      <c r="E29" s="25">
        <v>0</v>
      </c>
      <c r="F29" s="42">
        <v>9.3789345130000008</v>
      </c>
      <c r="G29" s="25">
        <v>0</v>
      </c>
      <c r="H29" s="42">
        <v>0.60730146890000003</v>
      </c>
      <c r="I29" s="25">
        <v>0</v>
      </c>
      <c r="J29" s="42">
        <v>1.7749737769999999E-2</v>
      </c>
      <c r="K29" s="25">
        <v>0</v>
      </c>
      <c r="L29" s="42">
        <v>18.31544529</v>
      </c>
      <c r="M29" s="25">
        <v>0</v>
      </c>
      <c r="N29" s="42">
        <v>1.142773724</v>
      </c>
      <c r="O29" s="25">
        <v>0</v>
      </c>
      <c r="P29" s="42">
        <v>4251.8911440000002</v>
      </c>
      <c r="Q29" s="25">
        <v>0</v>
      </c>
      <c r="R29" s="42">
        <v>279.1767476</v>
      </c>
      <c r="S29" s="25">
        <v>0</v>
      </c>
      <c r="T29" s="42">
        <v>295.2824402</v>
      </c>
      <c r="U29" s="25">
        <v>0</v>
      </c>
      <c r="V29" s="42">
        <v>29.909402979999999</v>
      </c>
      <c r="W29" s="25">
        <v>0</v>
      </c>
    </row>
    <row r="30" spans="1:23" x14ac:dyDescent="0.25">
      <c r="A30" s="103"/>
      <c r="B30" s="32">
        <v>28</v>
      </c>
      <c r="C30" s="33" t="s">
        <v>241</v>
      </c>
      <c r="D30" s="43">
        <v>34.513301749999997</v>
      </c>
      <c r="E30" s="26">
        <v>0</v>
      </c>
      <c r="F30" s="43">
        <v>16.61589004</v>
      </c>
      <c r="G30" s="26">
        <v>0</v>
      </c>
      <c r="H30" s="43">
        <v>0.49261780919999998</v>
      </c>
      <c r="I30" s="26">
        <v>0</v>
      </c>
      <c r="J30" s="43">
        <v>1.9398744999999998E-2</v>
      </c>
      <c r="K30" s="26">
        <v>0</v>
      </c>
      <c r="L30" s="43">
        <v>15.18597478</v>
      </c>
      <c r="M30" s="26">
        <v>0</v>
      </c>
      <c r="N30" s="43">
        <v>0.84883051750000005</v>
      </c>
      <c r="O30" s="26">
        <v>0</v>
      </c>
      <c r="P30" s="43">
        <v>535.41312340000002</v>
      </c>
      <c r="Q30" s="26">
        <v>0</v>
      </c>
      <c r="R30" s="43">
        <v>2427.937602</v>
      </c>
      <c r="S30" s="26">
        <v>0</v>
      </c>
      <c r="T30" s="43">
        <v>169.02557440000001</v>
      </c>
      <c r="U30" s="26">
        <v>0</v>
      </c>
      <c r="V30" s="43">
        <v>330.1993157</v>
      </c>
      <c r="W30" s="26">
        <v>0</v>
      </c>
    </row>
    <row r="31" spans="1:23" x14ac:dyDescent="0.25">
      <c r="A31" s="101" t="s">
        <v>68</v>
      </c>
      <c r="B31" s="30">
        <v>29</v>
      </c>
      <c r="C31" s="31" t="s">
        <v>242</v>
      </c>
      <c r="D31" s="42">
        <v>17.418229465</v>
      </c>
      <c r="E31" s="25">
        <v>0.76700755499999929</v>
      </c>
      <c r="F31" s="42">
        <v>41.94162583</v>
      </c>
      <c r="G31" s="25">
        <v>3.9856265900000025</v>
      </c>
      <c r="H31" s="42">
        <v>0.43002426334999999</v>
      </c>
      <c r="I31" s="25">
        <v>4.0869130450000013E-2</v>
      </c>
      <c r="J31" s="42">
        <v>1.7993350054999999E-2</v>
      </c>
      <c r="K31" s="25">
        <v>1.4175218499999989E-4</v>
      </c>
      <c r="L31" s="42">
        <v>13.834877609999999</v>
      </c>
      <c r="M31" s="25">
        <v>0.51767931000000011</v>
      </c>
      <c r="N31" s="42">
        <v>0.81326146465000004</v>
      </c>
      <c r="O31" s="25">
        <v>0.13247860594999963</v>
      </c>
      <c r="P31" s="42">
        <v>4243.7501425</v>
      </c>
      <c r="Q31" s="25">
        <v>648.6802734999975</v>
      </c>
      <c r="R31" s="42">
        <v>2952.4780175000001</v>
      </c>
      <c r="S31" s="25">
        <v>1174.0825234999998</v>
      </c>
      <c r="T31" s="42">
        <v>1378.4988675</v>
      </c>
      <c r="U31" s="25">
        <v>122.45599349999998</v>
      </c>
      <c r="V31" s="42">
        <v>481.34335765000003</v>
      </c>
      <c r="W31" s="25">
        <v>142.81141314999996</v>
      </c>
    </row>
    <row r="32" spans="1:23" x14ac:dyDescent="0.25">
      <c r="A32" s="102"/>
      <c r="B32" s="30">
        <v>30</v>
      </c>
      <c r="C32" s="31" t="s">
        <v>242</v>
      </c>
      <c r="D32" s="42">
        <v>10.476618090000001</v>
      </c>
      <c r="E32" s="25">
        <v>0</v>
      </c>
      <c r="F32" s="42">
        <v>29.43701137</v>
      </c>
      <c r="G32" s="25">
        <v>0</v>
      </c>
      <c r="H32" s="42">
        <v>0.4811987036</v>
      </c>
      <c r="I32" s="25">
        <v>0</v>
      </c>
      <c r="J32" s="42">
        <v>1.8005438240000001E-2</v>
      </c>
      <c r="K32" s="25">
        <v>0</v>
      </c>
      <c r="L32" s="42">
        <v>8.5625696009999999</v>
      </c>
      <c r="M32" s="25">
        <v>0</v>
      </c>
      <c r="N32" s="42">
        <v>0.50149314649999999</v>
      </c>
      <c r="O32" s="25">
        <v>0</v>
      </c>
      <c r="P32" s="42">
        <v>5167.7608049999999</v>
      </c>
      <c r="Q32" s="25">
        <v>0</v>
      </c>
      <c r="R32" s="42">
        <v>4627.6172349999997</v>
      </c>
      <c r="S32" s="25">
        <v>0</v>
      </c>
      <c r="T32" s="42">
        <v>1169.3601329999999</v>
      </c>
      <c r="U32" s="25">
        <v>0</v>
      </c>
      <c r="V32" s="42">
        <v>723.05622760000006</v>
      </c>
      <c r="W32" s="25">
        <v>0</v>
      </c>
    </row>
    <row r="33" spans="1:23" x14ac:dyDescent="0.25">
      <c r="A33" s="102"/>
      <c r="B33" s="30">
        <v>31</v>
      </c>
      <c r="C33" s="31" t="s">
        <v>242</v>
      </c>
      <c r="D33" s="42">
        <v>13.531137456666665</v>
      </c>
      <c r="E33" s="25">
        <v>2.5454844120000311</v>
      </c>
      <c r="F33" s="42">
        <v>46.898843629999995</v>
      </c>
      <c r="G33" s="25">
        <v>32.456556630764318</v>
      </c>
      <c r="H33" s="42">
        <v>0.56284522413333338</v>
      </c>
      <c r="I33" s="25">
        <v>0.14063570396349107</v>
      </c>
      <c r="J33" s="42">
        <v>1.8197285876666667E-2</v>
      </c>
      <c r="K33" s="25">
        <v>1.8607933211516652E-4</v>
      </c>
      <c r="L33" s="42">
        <v>14.458261283333334</v>
      </c>
      <c r="M33" s="25">
        <v>1.7573984246988996</v>
      </c>
      <c r="N33" s="42">
        <v>0.86452829713333335</v>
      </c>
      <c r="O33" s="25">
        <v>0.16003399725233369</v>
      </c>
      <c r="P33" s="42">
        <v>7562.4669710000007</v>
      </c>
      <c r="Q33" s="25">
        <v>1443.3135116722131</v>
      </c>
      <c r="R33" s="42">
        <v>3746.0917929666666</v>
      </c>
      <c r="S33" s="25">
        <v>2538.1282666607544</v>
      </c>
      <c r="T33" s="42">
        <v>2632.9345400000002</v>
      </c>
      <c r="U33" s="25">
        <v>1247.063018486803</v>
      </c>
      <c r="V33" s="42">
        <v>499.27283175666662</v>
      </c>
      <c r="W33" s="25">
        <v>352.57561391013729</v>
      </c>
    </row>
    <row r="34" spans="1:23" x14ac:dyDescent="0.25">
      <c r="A34" s="102"/>
      <c r="B34" s="30">
        <v>32</v>
      </c>
      <c r="C34" s="31" t="s">
        <v>242</v>
      </c>
      <c r="D34" s="42">
        <v>21.006161259999999</v>
      </c>
      <c r="E34" s="25">
        <v>0</v>
      </c>
      <c r="F34" s="42">
        <v>25.923901260000001</v>
      </c>
      <c r="G34" s="25">
        <v>0</v>
      </c>
      <c r="H34" s="42">
        <v>0.16677568709999999</v>
      </c>
      <c r="I34" s="25">
        <v>0</v>
      </c>
      <c r="J34" s="42">
        <v>1.7921339729999999E-2</v>
      </c>
      <c r="K34" s="25">
        <v>0</v>
      </c>
      <c r="L34" s="42">
        <v>14.28022838</v>
      </c>
      <c r="M34" s="25">
        <v>0</v>
      </c>
      <c r="N34" s="42">
        <v>0.88376478319999996</v>
      </c>
      <c r="O34" s="25">
        <v>0</v>
      </c>
      <c r="P34" s="42">
        <v>2795.074196</v>
      </c>
      <c r="Q34" s="25">
        <v>0</v>
      </c>
      <c r="R34" s="42">
        <v>9876.7108929999995</v>
      </c>
      <c r="S34" s="25">
        <v>0</v>
      </c>
      <c r="T34" s="42">
        <v>570.41604930000005</v>
      </c>
      <c r="U34" s="25">
        <v>0</v>
      </c>
      <c r="V34" s="42">
        <v>840.34966919999999</v>
      </c>
      <c r="W34" s="25">
        <v>0</v>
      </c>
    </row>
    <row r="35" spans="1:23" x14ac:dyDescent="0.25">
      <c r="A35" s="102"/>
      <c r="B35" s="30">
        <v>33</v>
      </c>
      <c r="C35" s="31" t="s">
        <v>242</v>
      </c>
      <c r="D35" s="42">
        <v>36.493284246666668</v>
      </c>
      <c r="E35" s="25">
        <v>20.83409366762076</v>
      </c>
      <c r="F35" s="42">
        <v>198.58338912000002</v>
      </c>
      <c r="G35" s="25">
        <v>246.72052974205448</v>
      </c>
      <c r="H35" s="42">
        <v>0.47247106693333335</v>
      </c>
      <c r="I35" s="25">
        <v>0.33997320637308409</v>
      </c>
      <c r="J35" s="42">
        <v>1.7339888296666668E-2</v>
      </c>
      <c r="K35" s="25">
        <v>2.631062729662981E-4</v>
      </c>
      <c r="L35" s="42">
        <v>24.4997501</v>
      </c>
      <c r="M35" s="25">
        <v>5.2998907532387616</v>
      </c>
      <c r="N35" s="42">
        <v>1.4490281726666663</v>
      </c>
      <c r="O35" s="25">
        <v>0.42578635579954999</v>
      </c>
      <c r="P35" s="42">
        <v>3513.5121376666666</v>
      </c>
      <c r="Q35" s="25">
        <v>2011.2733135202145</v>
      </c>
      <c r="R35" s="42">
        <v>1685.9515007999998</v>
      </c>
      <c r="S35" s="25">
        <v>1300.0609529490523</v>
      </c>
      <c r="T35" s="42">
        <v>2747.0230361333329</v>
      </c>
      <c r="U35" s="25">
        <v>2759.2945472435063</v>
      </c>
      <c r="V35" s="42">
        <v>353.56328083333329</v>
      </c>
      <c r="W35" s="25">
        <v>178.28805305300853</v>
      </c>
    </row>
    <row r="36" spans="1:23" x14ac:dyDescent="0.25">
      <c r="A36" s="102"/>
      <c r="B36" s="30">
        <v>34</v>
      </c>
      <c r="C36" s="31" t="s">
        <v>242</v>
      </c>
      <c r="D36" s="42">
        <v>12.664665964999999</v>
      </c>
      <c r="E36" s="25">
        <v>0.69046517499999993</v>
      </c>
      <c r="F36" s="42">
        <v>19.722973674999999</v>
      </c>
      <c r="G36" s="25">
        <v>3.1070836350000159</v>
      </c>
      <c r="H36" s="42">
        <v>0.29048070139999999</v>
      </c>
      <c r="I36" s="25">
        <v>4.5239609400000061E-2</v>
      </c>
      <c r="J36" s="42">
        <v>1.8308844169999998E-2</v>
      </c>
      <c r="K36" s="25">
        <v>1.4051440399999986E-3</v>
      </c>
      <c r="L36" s="42">
        <v>11.853345024499999</v>
      </c>
      <c r="M36" s="25">
        <v>1.9535781654999997</v>
      </c>
      <c r="N36" s="42">
        <v>0.69967276985000004</v>
      </c>
      <c r="O36" s="25">
        <v>0.14784992644999984</v>
      </c>
      <c r="P36" s="42">
        <v>4514.0176155500003</v>
      </c>
      <c r="Q36" s="25">
        <v>3581.1216854500003</v>
      </c>
      <c r="R36" s="42">
        <v>2882.3578331999997</v>
      </c>
      <c r="S36" s="25">
        <v>2576.7158417999999</v>
      </c>
      <c r="T36" s="42">
        <v>1612.468801</v>
      </c>
      <c r="U36" s="25">
        <v>1237.1798749999998</v>
      </c>
      <c r="V36" s="42">
        <v>1252.5124135000001</v>
      </c>
      <c r="W36" s="25">
        <v>948.44430650000004</v>
      </c>
    </row>
    <row r="37" spans="1:23" x14ac:dyDescent="0.25">
      <c r="A37" s="102"/>
      <c r="B37" s="30">
        <v>35</v>
      </c>
      <c r="C37" s="31" t="s">
        <v>242</v>
      </c>
      <c r="D37" s="42">
        <v>7.3053025070000004</v>
      </c>
      <c r="E37" s="25">
        <v>0</v>
      </c>
      <c r="F37" s="42">
        <v>20.105442910000001</v>
      </c>
      <c r="G37" s="25">
        <v>0</v>
      </c>
      <c r="H37" s="42">
        <v>0.4426441411</v>
      </c>
      <c r="I37" s="25">
        <v>0</v>
      </c>
      <c r="J37" s="42">
        <v>1.796406498E-2</v>
      </c>
      <c r="K37" s="25">
        <v>0</v>
      </c>
      <c r="L37" s="42">
        <v>15.160405219999999</v>
      </c>
      <c r="M37" s="25">
        <v>0</v>
      </c>
      <c r="N37" s="42">
        <v>0.87318672149999998</v>
      </c>
      <c r="O37" s="25">
        <v>0</v>
      </c>
      <c r="P37" s="42">
        <v>7715.623216</v>
      </c>
      <c r="Q37" s="25">
        <v>0</v>
      </c>
      <c r="R37" s="42">
        <v>1706.405438</v>
      </c>
      <c r="S37" s="25">
        <v>0</v>
      </c>
      <c r="T37" s="42">
        <v>1697.0073629999999</v>
      </c>
      <c r="U37" s="25">
        <v>0</v>
      </c>
      <c r="V37" s="42">
        <v>1251.6897220000001</v>
      </c>
      <c r="W37" s="25">
        <v>0</v>
      </c>
    </row>
    <row r="38" spans="1:23" x14ac:dyDescent="0.25">
      <c r="A38" s="102"/>
      <c r="B38" s="30">
        <v>36</v>
      </c>
      <c r="C38" s="31" t="s">
        <v>242</v>
      </c>
      <c r="D38" s="42">
        <v>18.58283235</v>
      </c>
      <c r="E38" s="25">
        <v>1.0817792500000003</v>
      </c>
      <c r="F38" s="42">
        <v>36.634102689999999</v>
      </c>
      <c r="G38" s="25">
        <v>12.306255450000014</v>
      </c>
      <c r="H38" s="42">
        <v>0.26903100195000001</v>
      </c>
      <c r="I38" s="25">
        <v>6.9907400949999948E-2</v>
      </c>
      <c r="J38" s="42">
        <v>1.7493979234999998E-2</v>
      </c>
      <c r="K38" s="25">
        <v>1.2711485500000071E-4</v>
      </c>
      <c r="L38" s="42">
        <v>19.18675678</v>
      </c>
      <c r="M38" s="25">
        <v>4.0675877799999984</v>
      </c>
      <c r="N38" s="42">
        <v>1.11438264455</v>
      </c>
      <c r="O38" s="25">
        <v>0.16828654644999966</v>
      </c>
      <c r="P38" s="42">
        <v>7851.8090419999999</v>
      </c>
      <c r="Q38" s="25">
        <v>803.2133050000001</v>
      </c>
      <c r="R38" s="42">
        <v>1101.40766835</v>
      </c>
      <c r="S38" s="25">
        <v>578.47511765000002</v>
      </c>
      <c r="T38" s="42">
        <v>4840.057151</v>
      </c>
      <c r="U38" s="25">
        <v>2405.7697319999993</v>
      </c>
      <c r="V38" s="42">
        <v>417.03925190000001</v>
      </c>
      <c r="W38" s="25">
        <v>266.29348480000004</v>
      </c>
    </row>
    <row r="39" spans="1:23" x14ac:dyDescent="0.25">
      <c r="A39" s="102"/>
      <c r="B39" s="30">
        <v>37</v>
      </c>
      <c r="C39" s="31" t="s">
        <v>242</v>
      </c>
      <c r="D39" s="42">
        <v>13.15863454</v>
      </c>
      <c r="E39" s="25">
        <v>0</v>
      </c>
      <c r="F39" s="42">
        <v>16.61589004</v>
      </c>
      <c r="G39" s="25">
        <v>0</v>
      </c>
      <c r="H39" s="42">
        <v>0.41090577830000002</v>
      </c>
      <c r="I39" s="25">
        <v>0</v>
      </c>
      <c r="J39" s="42">
        <v>1.7959767429999999E-2</v>
      </c>
      <c r="K39" s="25">
        <v>0</v>
      </c>
      <c r="L39" s="42">
        <v>13.30191181</v>
      </c>
      <c r="M39" s="25">
        <v>0</v>
      </c>
      <c r="N39" s="42">
        <v>0.67709299270000001</v>
      </c>
      <c r="O39" s="25">
        <v>0</v>
      </c>
      <c r="P39" s="42">
        <v>5729.9262140000001</v>
      </c>
      <c r="Q39" s="25">
        <v>0</v>
      </c>
      <c r="R39" s="42">
        <v>4867.7218670000002</v>
      </c>
      <c r="S39" s="25">
        <v>0</v>
      </c>
      <c r="T39" s="42">
        <v>480.19921670000002</v>
      </c>
      <c r="U39" s="25">
        <v>0</v>
      </c>
      <c r="V39" s="42">
        <v>536.88795140000002</v>
      </c>
      <c r="W39" s="25">
        <v>0</v>
      </c>
    </row>
    <row r="40" spans="1:23" x14ac:dyDescent="0.25">
      <c r="A40" s="102"/>
      <c r="B40" s="30">
        <v>38</v>
      </c>
      <c r="C40" s="31" t="s">
        <v>242</v>
      </c>
      <c r="D40" s="42">
        <v>15.492249735</v>
      </c>
      <c r="E40" s="25">
        <v>0.63469230499999973</v>
      </c>
      <c r="F40" s="42">
        <v>23.026450705000002</v>
      </c>
      <c r="G40" s="25">
        <v>6.4105606649999967</v>
      </c>
      <c r="H40" s="42">
        <v>0.21536518655000003</v>
      </c>
      <c r="I40" s="25">
        <v>5.499383234999998E-2</v>
      </c>
      <c r="J40" s="42">
        <v>1.7928864249999999E-2</v>
      </c>
      <c r="K40" s="25">
        <v>3.7396601000000071E-4</v>
      </c>
      <c r="L40" s="42">
        <v>11.707900575</v>
      </c>
      <c r="M40" s="25">
        <v>1.0311826550000003</v>
      </c>
      <c r="N40" s="42">
        <v>0.59733069910000003</v>
      </c>
      <c r="O40" s="25">
        <v>0.13153367309999997</v>
      </c>
      <c r="P40" s="42">
        <v>5147.7974654999998</v>
      </c>
      <c r="Q40" s="25">
        <v>135.95114550000017</v>
      </c>
      <c r="R40" s="42">
        <v>13664.868415000001</v>
      </c>
      <c r="S40" s="25">
        <v>448.32084499999928</v>
      </c>
      <c r="T40" s="42">
        <v>1986.0519884999999</v>
      </c>
      <c r="U40" s="25">
        <v>345.83389149999999</v>
      </c>
      <c r="V40" s="42">
        <v>4612.3152669999999</v>
      </c>
      <c r="W40" s="25">
        <v>2886.1695769999997</v>
      </c>
    </row>
    <row r="41" spans="1:23" x14ac:dyDescent="0.25">
      <c r="A41" s="102"/>
      <c r="B41" s="30">
        <v>39</v>
      </c>
      <c r="C41" s="31" t="s">
        <v>242</v>
      </c>
      <c r="D41" s="42">
        <v>24.984263779999999</v>
      </c>
      <c r="E41" s="25">
        <v>4.1847776499999894</v>
      </c>
      <c r="F41" s="42">
        <v>115.46335363</v>
      </c>
      <c r="G41" s="25">
        <v>48.219818769999996</v>
      </c>
      <c r="H41" s="42">
        <v>0.28175930179999997</v>
      </c>
      <c r="I41" s="25">
        <v>1.20285064E-2</v>
      </c>
      <c r="J41" s="42">
        <v>1.8256640944999999E-2</v>
      </c>
      <c r="K41" s="25">
        <v>4.7227416499999973E-4</v>
      </c>
      <c r="L41" s="42">
        <v>13.903195419999999</v>
      </c>
      <c r="M41" s="25">
        <v>3.83549900000002E-2</v>
      </c>
      <c r="N41" s="42">
        <v>0.79811284564999996</v>
      </c>
      <c r="O41" s="25">
        <v>3.6954314350000017E-2</v>
      </c>
      <c r="P41" s="42">
        <v>4130.1151655000003</v>
      </c>
      <c r="Q41" s="25">
        <v>1002.3523444999981</v>
      </c>
      <c r="R41" s="42">
        <v>3855.3852035</v>
      </c>
      <c r="S41" s="25">
        <v>1682.6272324999998</v>
      </c>
      <c r="T41" s="42">
        <v>3457.4985205000003</v>
      </c>
      <c r="U41" s="25">
        <v>1546.2972934999993</v>
      </c>
      <c r="V41" s="42">
        <v>1476.1817085</v>
      </c>
      <c r="W41" s="25">
        <v>392.03499950000008</v>
      </c>
    </row>
    <row r="42" spans="1:23" x14ac:dyDescent="0.25">
      <c r="A42" s="102"/>
      <c r="B42" s="30">
        <v>40</v>
      </c>
      <c r="C42" s="31" t="s">
        <v>242</v>
      </c>
      <c r="D42" s="42">
        <v>38.525801700000002</v>
      </c>
      <c r="E42" s="25">
        <v>17.808634000000001</v>
      </c>
      <c r="F42" s="42">
        <v>391.11543120499999</v>
      </c>
      <c r="G42" s="25">
        <v>314.759304095</v>
      </c>
      <c r="H42" s="42">
        <v>0.31700488454999998</v>
      </c>
      <c r="I42" s="25">
        <v>5.9919796850000151E-2</v>
      </c>
      <c r="J42" s="42">
        <v>1.7975256709999998E-2</v>
      </c>
      <c r="K42" s="25">
        <v>1.6422737000000055E-4</v>
      </c>
      <c r="L42" s="42">
        <v>21.148726010000001</v>
      </c>
      <c r="M42" s="25">
        <v>0.71659569999999917</v>
      </c>
      <c r="N42" s="42">
        <v>1.3021673895000001</v>
      </c>
      <c r="O42" s="25">
        <v>8.8726439499999921E-2</v>
      </c>
      <c r="P42" s="42">
        <v>3093.9563985000004</v>
      </c>
      <c r="Q42" s="25">
        <v>1830.7604665000001</v>
      </c>
      <c r="R42" s="42">
        <v>1177.4392487</v>
      </c>
      <c r="S42" s="25">
        <v>230.59105029999981</v>
      </c>
      <c r="T42" s="42">
        <v>1050.7188436000001</v>
      </c>
      <c r="U42" s="25">
        <v>547.81053539999994</v>
      </c>
      <c r="V42" s="42">
        <v>448.12122595</v>
      </c>
      <c r="W42" s="25">
        <v>34.907471450000003</v>
      </c>
    </row>
    <row r="43" spans="1:23" x14ac:dyDescent="0.25">
      <c r="A43" s="102"/>
      <c r="B43" s="30">
        <v>41</v>
      </c>
      <c r="C43" s="31" t="s">
        <v>242</v>
      </c>
      <c r="D43" s="42">
        <v>29.457723959999999</v>
      </c>
      <c r="E43" s="25">
        <v>2.4227554799999993</v>
      </c>
      <c r="F43" s="42">
        <v>26.133534340000001</v>
      </c>
      <c r="G43" s="25">
        <v>3.3034770299999914</v>
      </c>
      <c r="H43" s="42">
        <v>0.82983845575000004</v>
      </c>
      <c r="I43" s="25">
        <v>2.8219226250000007E-2</v>
      </c>
      <c r="J43" s="42">
        <v>1.8509813545E-2</v>
      </c>
      <c r="K43" s="25">
        <v>5.8849444999998363E-5</v>
      </c>
      <c r="L43" s="42">
        <v>18.384573279999998</v>
      </c>
      <c r="M43" s="25">
        <v>0.64584009999999914</v>
      </c>
      <c r="N43" s="42">
        <v>1.184272832</v>
      </c>
      <c r="O43" s="25">
        <v>1.6090608000000062E-2</v>
      </c>
      <c r="P43" s="42">
        <v>2927.9706145</v>
      </c>
      <c r="Q43" s="25">
        <v>647.92986150000024</v>
      </c>
      <c r="R43" s="42">
        <v>1287.4462238000001</v>
      </c>
      <c r="S43" s="25">
        <v>454.05951219999986</v>
      </c>
      <c r="T43" s="42">
        <v>1613.7120915</v>
      </c>
      <c r="U43" s="25">
        <v>63.81381650000003</v>
      </c>
      <c r="V43" s="42">
        <v>401.19730064999999</v>
      </c>
      <c r="W43" s="25">
        <v>169.99958715000014</v>
      </c>
    </row>
    <row r="44" spans="1:23" x14ac:dyDescent="0.25">
      <c r="A44" s="102"/>
      <c r="B44" s="30">
        <v>42</v>
      </c>
      <c r="C44" s="31" t="s">
        <v>242</v>
      </c>
      <c r="D44" s="42">
        <v>15.994539280000001</v>
      </c>
      <c r="E44" s="25">
        <v>2.1857257499999916</v>
      </c>
      <c r="F44" s="42">
        <v>19.020185845</v>
      </c>
      <c r="G44" s="25">
        <v>2.4042958050000123</v>
      </c>
      <c r="H44" s="42">
        <v>0.2583759128</v>
      </c>
      <c r="I44" s="25">
        <v>3.4398282800000214E-2</v>
      </c>
      <c r="J44" s="42">
        <v>1.7396230095E-2</v>
      </c>
      <c r="K44" s="25">
        <v>2.3001746499999934E-4</v>
      </c>
      <c r="L44" s="42">
        <v>9.5924541004999995</v>
      </c>
      <c r="M44" s="25">
        <v>1.3561195895000033</v>
      </c>
      <c r="N44" s="42">
        <v>0.58622717425000004</v>
      </c>
      <c r="O44" s="25">
        <v>0.10287521494999968</v>
      </c>
      <c r="P44" s="42">
        <v>4849.2876754999998</v>
      </c>
      <c r="Q44" s="25">
        <v>901.76979850000123</v>
      </c>
      <c r="R44" s="42">
        <v>922.69551239999998</v>
      </c>
      <c r="S44" s="25">
        <v>789.91002659999992</v>
      </c>
      <c r="T44" s="42">
        <v>1442.0085139500002</v>
      </c>
      <c r="U44" s="25">
        <v>591.29867505000004</v>
      </c>
      <c r="V44" s="42">
        <v>550.09491186000002</v>
      </c>
      <c r="W44" s="25">
        <v>458.34402213999999</v>
      </c>
    </row>
    <row r="45" spans="1:23" x14ac:dyDescent="0.25">
      <c r="A45" s="102"/>
      <c r="B45" s="30">
        <v>43</v>
      </c>
      <c r="C45" s="31" t="s">
        <v>243</v>
      </c>
      <c r="D45" s="42">
        <v>18.339554701999997</v>
      </c>
      <c r="E45" s="25">
        <v>5.3845219601543475</v>
      </c>
      <c r="F45" s="42">
        <v>197.15080869400001</v>
      </c>
      <c r="G45" s="25">
        <v>178.24524904931761</v>
      </c>
      <c r="H45" s="42">
        <v>0.50954502771999999</v>
      </c>
      <c r="I45" s="25">
        <v>0.33264568574606107</v>
      </c>
      <c r="J45" s="42">
        <v>1.7824532213999999E-2</v>
      </c>
      <c r="K45" s="25">
        <v>3.2277118642506551E-4</v>
      </c>
      <c r="L45" s="42">
        <v>16.979160847999999</v>
      </c>
      <c r="M45" s="25">
        <v>4.1584231875570712</v>
      </c>
      <c r="N45" s="42">
        <v>1.1338151375399999</v>
      </c>
      <c r="O45" s="25">
        <v>0.28483856698978266</v>
      </c>
      <c r="P45" s="42">
        <v>5555.0119812000003</v>
      </c>
      <c r="Q45" s="25">
        <v>1938.9441212363704</v>
      </c>
      <c r="R45" s="42">
        <v>2626.0790549200001</v>
      </c>
      <c r="S45" s="25">
        <v>2156.5383660602147</v>
      </c>
      <c r="T45" s="42">
        <v>3325.9065664</v>
      </c>
      <c r="U45" s="25">
        <v>2834.019607848049</v>
      </c>
      <c r="V45" s="42">
        <v>858.22252342000013</v>
      </c>
      <c r="W45" s="25">
        <v>725.71932642901038</v>
      </c>
    </row>
    <row r="46" spans="1:23" x14ac:dyDescent="0.25">
      <c r="A46" s="103"/>
      <c r="B46" s="32">
        <v>44</v>
      </c>
      <c r="C46" s="33" t="s">
        <v>243</v>
      </c>
      <c r="D46" s="43">
        <v>23.295033653499999</v>
      </c>
      <c r="E46" s="26">
        <v>14.636567960443237</v>
      </c>
      <c r="F46" s="43">
        <v>874.97545198</v>
      </c>
      <c r="G46" s="26">
        <v>1370.2811821845974</v>
      </c>
      <c r="H46" s="43">
        <v>0.37272965920000001</v>
      </c>
      <c r="I46" s="26">
        <v>0.13061396763818212</v>
      </c>
      <c r="J46" s="43">
        <v>1.7789578069999999E-2</v>
      </c>
      <c r="K46" s="26">
        <v>1.5547962325859909E-4</v>
      </c>
      <c r="L46" s="43">
        <v>21.410458954500001</v>
      </c>
      <c r="M46" s="26">
        <v>13.33963212472214</v>
      </c>
      <c r="N46" s="43">
        <v>1.3595515149749999</v>
      </c>
      <c r="O46" s="26">
        <v>0.8693639633219703</v>
      </c>
      <c r="P46" s="43">
        <v>4202.083877</v>
      </c>
      <c r="Q46" s="26">
        <v>1209.1061014664972</v>
      </c>
      <c r="R46" s="43">
        <v>4559.8144334999997</v>
      </c>
      <c r="S46" s="26">
        <v>1527.8892670695668</v>
      </c>
      <c r="T46" s="43">
        <v>2380.5524946249998</v>
      </c>
      <c r="U46" s="26">
        <v>3009.9811268340063</v>
      </c>
      <c r="V46" s="43">
        <v>2521.29078385</v>
      </c>
      <c r="W46" s="26">
        <v>2528.6243670404087</v>
      </c>
    </row>
    <row r="47" spans="1:23" x14ac:dyDescent="0.25">
      <c r="A47" s="101" t="s">
        <v>77</v>
      </c>
      <c r="B47" s="30">
        <v>45</v>
      </c>
      <c r="C47" s="31" t="s">
        <v>244</v>
      </c>
      <c r="D47" s="42">
        <v>35.964473900000002</v>
      </c>
      <c r="E47" s="25">
        <v>0</v>
      </c>
      <c r="F47" s="42">
        <v>126.94550270000001</v>
      </c>
      <c r="G47" s="25">
        <v>0</v>
      </c>
      <c r="H47" s="42">
        <v>1.5313856159999999</v>
      </c>
      <c r="I47" s="25">
        <v>0</v>
      </c>
      <c r="J47" s="42">
        <v>1.897812288E-2</v>
      </c>
      <c r="K47" s="25">
        <v>0</v>
      </c>
      <c r="L47" s="42">
        <v>41.142649259999999</v>
      </c>
      <c r="M47" s="25">
        <v>0</v>
      </c>
      <c r="N47" s="42">
        <v>2.5453134149999999</v>
      </c>
      <c r="O47" s="25">
        <v>0</v>
      </c>
      <c r="P47" s="42">
        <v>2283.4694589999999</v>
      </c>
      <c r="Q47" s="25">
        <v>0</v>
      </c>
      <c r="R47" s="42">
        <v>375.7861484</v>
      </c>
      <c r="S47" s="25">
        <v>0</v>
      </c>
      <c r="T47" s="42">
        <v>567.761121</v>
      </c>
      <c r="U47" s="25">
        <v>0</v>
      </c>
      <c r="V47" s="42">
        <v>609.46394640000005</v>
      </c>
      <c r="W47" s="25">
        <v>0</v>
      </c>
    </row>
    <row r="48" spans="1:23" x14ac:dyDescent="0.25">
      <c r="A48" s="102"/>
      <c r="B48" s="30">
        <v>46</v>
      </c>
      <c r="C48" s="31" t="s">
        <v>244</v>
      </c>
      <c r="D48" s="42">
        <v>59.328492689999997</v>
      </c>
      <c r="E48" s="25">
        <v>0</v>
      </c>
      <c r="F48" s="42">
        <v>76.356127110000003</v>
      </c>
      <c r="G48" s="25">
        <v>0</v>
      </c>
      <c r="H48" s="42">
        <v>0.56764940360000005</v>
      </c>
      <c r="I48" s="25">
        <v>0</v>
      </c>
      <c r="J48" s="42">
        <v>1.767961136E-2</v>
      </c>
      <c r="K48" s="25">
        <v>0</v>
      </c>
      <c r="L48" s="42">
        <v>12.15984795</v>
      </c>
      <c r="M48" s="25">
        <v>0</v>
      </c>
      <c r="N48" s="42">
        <v>0.77642304569999998</v>
      </c>
      <c r="O48" s="25">
        <v>0</v>
      </c>
      <c r="P48" s="42">
        <v>2031.628892</v>
      </c>
      <c r="Q48" s="25">
        <v>0</v>
      </c>
      <c r="R48" s="42">
        <v>1743.9340890000001</v>
      </c>
      <c r="S48" s="25">
        <v>0</v>
      </c>
      <c r="T48" s="42">
        <v>936.92445169999996</v>
      </c>
      <c r="U48" s="25">
        <v>0</v>
      </c>
      <c r="V48" s="42">
        <v>1774.7959920000001</v>
      </c>
      <c r="W48" s="25">
        <v>0</v>
      </c>
    </row>
    <row r="49" spans="1:23" x14ac:dyDescent="0.25">
      <c r="A49" s="102"/>
      <c r="B49" s="30">
        <v>47</v>
      </c>
      <c r="C49" s="31" t="s">
        <v>245</v>
      </c>
      <c r="D49" s="42">
        <v>11.817633389999999</v>
      </c>
      <c r="E49" s="25">
        <v>0</v>
      </c>
      <c r="F49" s="42">
        <v>9.3789345130000008</v>
      </c>
      <c r="G49" s="25">
        <v>0</v>
      </c>
      <c r="H49" s="42">
        <v>0.99339591120000004</v>
      </c>
      <c r="I49" s="25">
        <v>0</v>
      </c>
      <c r="J49" s="42">
        <v>1.8871961199999999E-2</v>
      </c>
      <c r="K49" s="25">
        <v>0</v>
      </c>
      <c r="L49" s="42">
        <v>17.079446239999999</v>
      </c>
      <c r="M49" s="25">
        <v>0</v>
      </c>
      <c r="N49" s="42">
        <v>1.0168697149999999</v>
      </c>
      <c r="O49" s="25">
        <v>0</v>
      </c>
      <c r="P49" s="42">
        <v>2675.813071</v>
      </c>
      <c r="Q49" s="25">
        <v>0</v>
      </c>
      <c r="R49" s="42">
        <v>300.92406979999998</v>
      </c>
      <c r="S49" s="25">
        <v>0</v>
      </c>
      <c r="T49" s="42">
        <v>184.5201404</v>
      </c>
      <c r="U49" s="25">
        <v>0</v>
      </c>
      <c r="V49" s="42">
        <v>190.0706078</v>
      </c>
      <c r="W49" s="25">
        <v>0</v>
      </c>
    </row>
    <row r="50" spans="1:23" x14ac:dyDescent="0.25">
      <c r="A50" s="102"/>
      <c r="B50" s="30">
        <v>48</v>
      </c>
      <c r="C50" s="31" t="s">
        <v>246</v>
      </c>
      <c r="D50" s="42">
        <v>7.6229157919999997</v>
      </c>
      <c r="E50" s="25">
        <v>0</v>
      </c>
      <c r="F50" s="42">
        <v>12.8865569</v>
      </c>
      <c r="G50" s="25">
        <v>0</v>
      </c>
      <c r="H50" s="42">
        <v>0.37710237009999997</v>
      </c>
      <c r="I50" s="25">
        <v>0</v>
      </c>
      <c r="J50" s="42">
        <v>1.833225988E-2</v>
      </c>
      <c r="K50" s="25">
        <v>0</v>
      </c>
      <c r="L50" s="42">
        <v>10.86878448</v>
      </c>
      <c r="M50" s="25">
        <v>0</v>
      </c>
      <c r="N50" s="42">
        <v>0.60207644569999996</v>
      </c>
      <c r="O50" s="25">
        <v>0</v>
      </c>
      <c r="P50" s="42">
        <v>2803.8878110000001</v>
      </c>
      <c r="Q50" s="25">
        <v>0</v>
      </c>
      <c r="R50" s="42">
        <v>5813.2339140000004</v>
      </c>
      <c r="S50" s="25">
        <v>0</v>
      </c>
      <c r="T50" s="42">
        <v>155.59258560000001</v>
      </c>
      <c r="U50" s="25">
        <v>0</v>
      </c>
      <c r="V50" s="42">
        <v>242.36149370000001</v>
      </c>
      <c r="W50" s="25">
        <v>0</v>
      </c>
    </row>
    <row r="51" spans="1:23" x14ac:dyDescent="0.25">
      <c r="A51" s="102"/>
      <c r="B51" s="30">
        <v>49</v>
      </c>
      <c r="C51" s="31" t="s">
        <v>246</v>
      </c>
      <c r="D51" s="42">
        <v>11.065321490000001</v>
      </c>
      <c r="E51" s="25">
        <v>0</v>
      </c>
      <c r="F51" s="42">
        <v>18.867613290000001</v>
      </c>
      <c r="G51" s="25">
        <v>0</v>
      </c>
      <c r="H51" s="42">
        <v>0.48358801600000001</v>
      </c>
      <c r="I51" s="25">
        <v>0</v>
      </c>
      <c r="J51" s="42">
        <v>1.7350136910000001E-2</v>
      </c>
      <c r="K51" s="25">
        <v>0</v>
      </c>
      <c r="L51" s="42">
        <v>12.113198199999999</v>
      </c>
      <c r="M51" s="25">
        <v>0</v>
      </c>
      <c r="N51" s="42">
        <v>0.64507450730000004</v>
      </c>
      <c r="O51" s="25">
        <v>0</v>
      </c>
      <c r="P51" s="42">
        <v>1961.6429089999999</v>
      </c>
      <c r="Q51" s="25">
        <v>0</v>
      </c>
      <c r="R51" s="42">
        <v>319.43765660000003</v>
      </c>
      <c r="S51" s="25">
        <v>0</v>
      </c>
      <c r="T51" s="42">
        <v>517.65217659999996</v>
      </c>
      <c r="U51" s="25">
        <v>0</v>
      </c>
      <c r="V51" s="42">
        <v>278.05427600000002</v>
      </c>
      <c r="W51" s="25">
        <v>0</v>
      </c>
    </row>
    <row r="52" spans="1:23" x14ac:dyDescent="0.25">
      <c r="A52" s="102"/>
      <c r="B52" s="30">
        <v>50</v>
      </c>
      <c r="C52" s="31" t="s">
        <v>247</v>
      </c>
      <c r="D52" s="42">
        <v>51.687483469999997</v>
      </c>
      <c r="E52" s="25">
        <v>0</v>
      </c>
      <c r="F52" s="42">
        <v>63.103559439999998</v>
      </c>
      <c r="G52" s="25">
        <v>0</v>
      </c>
      <c r="H52" s="42">
        <v>0.72309924609999998</v>
      </c>
      <c r="I52" s="25">
        <v>0</v>
      </c>
      <c r="J52" s="42">
        <v>1.9012449399999999E-2</v>
      </c>
      <c r="K52" s="25">
        <v>0</v>
      </c>
      <c r="L52" s="42">
        <v>25.92333863</v>
      </c>
      <c r="M52" s="25">
        <v>0</v>
      </c>
      <c r="N52" s="42">
        <v>1.8492423309999999</v>
      </c>
      <c r="O52" s="25">
        <v>0</v>
      </c>
      <c r="P52" s="42">
        <v>2345.0387529999998</v>
      </c>
      <c r="Q52" s="25">
        <v>0</v>
      </c>
      <c r="R52" s="42">
        <v>905.74234139999999</v>
      </c>
      <c r="S52" s="25">
        <v>0</v>
      </c>
      <c r="T52" s="42">
        <v>979.46156510000003</v>
      </c>
      <c r="U52" s="25">
        <v>0</v>
      </c>
      <c r="V52" s="42">
        <v>473.89730639999999</v>
      </c>
      <c r="W52" s="25">
        <v>0</v>
      </c>
    </row>
    <row r="53" spans="1:23" x14ac:dyDescent="0.25">
      <c r="A53" s="102"/>
      <c r="B53" s="30">
        <v>51</v>
      </c>
      <c r="C53" s="31" t="s">
        <v>247</v>
      </c>
      <c r="D53" s="42">
        <v>17.8306532</v>
      </c>
      <c r="E53" s="25">
        <v>0</v>
      </c>
      <c r="F53" s="42">
        <v>16.61589004</v>
      </c>
      <c r="G53" s="25">
        <v>0</v>
      </c>
      <c r="H53" s="42">
        <v>0.39111577759999999</v>
      </c>
      <c r="I53" s="25">
        <v>0</v>
      </c>
      <c r="J53" s="42">
        <v>1.8391329670000001E-2</v>
      </c>
      <c r="K53" s="25">
        <v>0</v>
      </c>
      <c r="L53" s="42">
        <v>22.144936210000001</v>
      </c>
      <c r="M53" s="25">
        <v>0</v>
      </c>
      <c r="N53" s="42">
        <v>1.0968335</v>
      </c>
      <c r="O53" s="25">
        <v>0</v>
      </c>
      <c r="P53" s="42">
        <v>5549.6257599999999</v>
      </c>
      <c r="Q53" s="25">
        <v>0</v>
      </c>
      <c r="R53" s="42">
        <v>4647.2336640000003</v>
      </c>
      <c r="S53" s="25">
        <v>0</v>
      </c>
      <c r="T53" s="42">
        <v>484.62843509999999</v>
      </c>
      <c r="U53" s="25">
        <v>0</v>
      </c>
      <c r="V53" s="42">
        <v>1715.496412</v>
      </c>
      <c r="W53" s="25">
        <v>0</v>
      </c>
    </row>
    <row r="54" spans="1:23" x14ac:dyDescent="0.25">
      <c r="A54" s="102"/>
      <c r="B54" s="30">
        <v>52</v>
      </c>
      <c r="C54" s="31" t="s">
        <v>248</v>
      </c>
      <c r="D54" s="42">
        <v>7.5789002674999999</v>
      </c>
      <c r="E54" s="25">
        <v>0.35548744749999983</v>
      </c>
      <c r="F54" s="42">
        <v>12.8865569</v>
      </c>
      <c r="G54" s="25">
        <v>0</v>
      </c>
      <c r="H54" s="42">
        <v>0.3467726216</v>
      </c>
      <c r="I54" s="25">
        <v>0.11598873220000006</v>
      </c>
      <c r="J54" s="42">
        <v>1.6944543290000003E-2</v>
      </c>
      <c r="K54" s="25">
        <v>7.9994769999999424E-5</v>
      </c>
      <c r="L54" s="42">
        <v>12.684423525</v>
      </c>
      <c r="M54" s="25">
        <v>8.7731477150000003</v>
      </c>
      <c r="N54" s="42">
        <v>0.48924815179999998</v>
      </c>
      <c r="O54" s="25">
        <v>0.27143790989999994</v>
      </c>
      <c r="P54" s="42">
        <v>2139.4939398849997</v>
      </c>
      <c r="Q54" s="25">
        <v>2080.5929851150004</v>
      </c>
      <c r="R54" s="42">
        <v>4788.1324455000004</v>
      </c>
      <c r="S54" s="25">
        <v>738.43346749999932</v>
      </c>
      <c r="T54" s="42">
        <v>162.21599725999999</v>
      </c>
      <c r="U54" s="25">
        <v>89.923492240000002</v>
      </c>
      <c r="V54" s="42">
        <v>433.7897456</v>
      </c>
      <c r="W54" s="25">
        <v>221.96753019999997</v>
      </c>
    </row>
    <row r="55" spans="1:23" x14ac:dyDescent="0.25">
      <c r="A55" s="102"/>
      <c r="B55" s="30">
        <v>53</v>
      </c>
      <c r="C55" s="31" t="s">
        <v>248</v>
      </c>
      <c r="D55" s="42">
        <v>21.107092690000002</v>
      </c>
      <c r="E55" s="25">
        <v>0</v>
      </c>
      <c r="F55" s="42">
        <v>98.453374460000006</v>
      </c>
      <c r="G55" s="25">
        <v>0</v>
      </c>
      <c r="H55" s="42">
        <v>1.346374409</v>
      </c>
      <c r="I55" s="25">
        <v>0</v>
      </c>
      <c r="J55" s="42">
        <v>1.8586530430000001E-2</v>
      </c>
      <c r="K55" s="25">
        <v>0</v>
      </c>
      <c r="L55" s="42">
        <v>22.73480898</v>
      </c>
      <c r="M55" s="25">
        <v>0</v>
      </c>
      <c r="N55" s="42">
        <v>1.7989687640000001</v>
      </c>
      <c r="O55" s="25">
        <v>0</v>
      </c>
      <c r="P55" s="42">
        <v>132.01047320000001</v>
      </c>
      <c r="Q55" s="25">
        <v>0</v>
      </c>
      <c r="R55" s="42">
        <v>207.67687069999999</v>
      </c>
      <c r="S55" s="25">
        <v>0</v>
      </c>
      <c r="T55" s="42">
        <v>114.6036525</v>
      </c>
      <c r="U55" s="25">
        <v>0</v>
      </c>
      <c r="V55" s="42">
        <v>171.1835145</v>
      </c>
      <c r="W55" s="25">
        <v>0</v>
      </c>
    </row>
    <row r="56" spans="1:23" x14ac:dyDescent="0.25">
      <c r="A56" s="102"/>
      <c r="B56" s="30">
        <v>54</v>
      </c>
      <c r="C56" s="31" t="s">
        <v>249</v>
      </c>
      <c r="D56" s="42">
        <v>30.29737862</v>
      </c>
      <c r="E56" s="25">
        <v>1.0218886199999986</v>
      </c>
      <c r="F56" s="42">
        <v>45.036796084999999</v>
      </c>
      <c r="G56" s="25">
        <v>22.206738775000002</v>
      </c>
      <c r="H56" s="42">
        <v>0.40205095994999995</v>
      </c>
      <c r="I56" s="25">
        <v>9.8502170950000037E-2</v>
      </c>
      <c r="J56" s="42">
        <v>1.850791073E-2</v>
      </c>
      <c r="K56" s="25">
        <v>5.0477544999999978E-4</v>
      </c>
      <c r="L56" s="42">
        <v>17.576472209999999</v>
      </c>
      <c r="M56" s="25">
        <v>1.9751076900000162</v>
      </c>
      <c r="N56" s="42">
        <v>0.98102384369999995</v>
      </c>
      <c r="O56" s="25">
        <v>0.15555662829999975</v>
      </c>
      <c r="P56" s="42">
        <v>3343.4243261500001</v>
      </c>
      <c r="Q56" s="25">
        <v>3202.01193285</v>
      </c>
      <c r="R56" s="42">
        <v>5463.8736360000003</v>
      </c>
      <c r="S56" s="25">
        <v>2546.1792820000001</v>
      </c>
      <c r="T56" s="42">
        <v>836.40531435000003</v>
      </c>
      <c r="U56" s="25">
        <v>544.03595765</v>
      </c>
      <c r="V56" s="42">
        <v>322.17223905000003</v>
      </c>
      <c r="W56" s="25">
        <v>109.18803264999995</v>
      </c>
    </row>
    <row r="57" spans="1:23" x14ac:dyDescent="0.25">
      <c r="A57" s="102"/>
      <c r="B57" s="30">
        <v>55</v>
      </c>
      <c r="C57" s="31" t="s">
        <v>249</v>
      </c>
      <c r="D57" s="42">
        <v>49.229562970000003</v>
      </c>
      <c r="E57" s="25">
        <v>0</v>
      </c>
      <c r="F57" s="42">
        <v>2.4695808910000001</v>
      </c>
      <c r="G57" s="25">
        <v>0</v>
      </c>
      <c r="H57" s="42">
        <v>0.46454473709999999</v>
      </c>
      <c r="I57" s="25">
        <v>0</v>
      </c>
      <c r="J57" s="42">
        <v>1.8290321839999998E-2</v>
      </c>
      <c r="K57" s="25">
        <v>0</v>
      </c>
      <c r="L57" s="42">
        <v>42.305635500000001</v>
      </c>
      <c r="M57" s="25">
        <v>0</v>
      </c>
      <c r="N57" s="42">
        <v>2.7791811740000001</v>
      </c>
      <c r="O57" s="25">
        <v>0</v>
      </c>
      <c r="P57" s="42">
        <v>571.36860330000002</v>
      </c>
      <c r="Q57" s="25">
        <v>0</v>
      </c>
      <c r="R57" s="42">
        <v>748.36186899999996</v>
      </c>
      <c r="S57" s="25">
        <v>0</v>
      </c>
      <c r="T57" s="42">
        <v>859.38091999999995</v>
      </c>
      <c r="U57" s="25">
        <v>0</v>
      </c>
      <c r="V57" s="42">
        <v>905.78843240000003</v>
      </c>
      <c r="W57" s="25">
        <v>0</v>
      </c>
    </row>
    <row r="58" spans="1:23" x14ac:dyDescent="0.25">
      <c r="A58" s="102"/>
      <c r="B58" s="30">
        <v>56</v>
      </c>
      <c r="C58" s="31" t="s">
        <v>249</v>
      </c>
      <c r="D58" s="42">
        <v>48.137146680000001</v>
      </c>
      <c r="E58" s="25">
        <v>0</v>
      </c>
      <c r="F58" s="42">
        <v>45.927252420000002</v>
      </c>
      <c r="G58" s="25">
        <v>0</v>
      </c>
      <c r="H58" s="42">
        <v>1.2914568799999999</v>
      </c>
      <c r="I58" s="25">
        <v>0</v>
      </c>
      <c r="J58" s="42">
        <v>1.855840555E-2</v>
      </c>
      <c r="K58" s="25">
        <v>0</v>
      </c>
      <c r="L58" s="42">
        <v>24.457672819999999</v>
      </c>
      <c r="M58" s="25">
        <v>0</v>
      </c>
      <c r="N58" s="42">
        <v>1.553783293</v>
      </c>
      <c r="O58" s="25">
        <v>0</v>
      </c>
      <c r="P58" s="42">
        <v>1858.8903339999999</v>
      </c>
      <c r="Q58" s="25">
        <v>0</v>
      </c>
      <c r="R58" s="42">
        <v>1137.513516</v>
      </c>
      <c r="S58" s="25">
        <v>0</v>
      </c>
      <c r="T58" s="42">
        <v>831.4814275</v>
      </c>
      <c r="U58" s="25">
        <v>0</v>
      </c>
      <c r="V58" s="42">
        <v>776.7481239</v>
      </c>
      <c r="W58" s="25">
        <v>0</v>
      </c>
    </row>
    <row r="59" spans="1:23" x14ac:dyDescent="0.25">
      <c r="A59" s="102"/>
      <c r="B59" s="30">
        <v>57</v>
      </c>
      <c r="C59" s="31" t="s">
        <v>249</v>
      </c>
      <c r="D59" s="42">
        <v>43.844166489999999</v>
      </c>
      <c r="E59" s="25">
        <v>0</v>
      </c>
      <c r="F59" s="42">
        <v>29.43701137</v>
      </c>
      <c r="G59" s="25">
        <v>0</v>
      </c>
      <c r="H59" s="42">
        <v>1.1188221759999999</v>
      </c>
      <c r="I59" s="25">
        <v>0</v>
      </c>
      <c r="J59" s="42">
        <v>1.766876392E-2</v>
      </c>
      <c r="K59" s="25">
        <v>0</v>
      </c>
      <c r="L59" s="42">
        <v>30.7893896</v>
      </c>
      <c r="M59" s="25">
        <v>0</v>
      </c>
      <c r="N59" s="42">
        <v>2.7216589419999999</v>
      </c>
      <c r="O59" s="25">
        <v>0</v>
      </c>
      <c r="P59" s="42">
        <v>1224.73513</v>
      </c>
      <c r="Q59" s="25">
        <v>0</v>
      </c>
      <c r="R59" s="42">
        <v>1011.1542899999999</v>
      </c>
      <c r="S59" s="25">
        <v>0</v>
      </c>
      <c r="T59" s="42">
        <v>1217.9321649999999</v>
      </c>
      <c r="U59" s="25">
        <v>0</v>
      </c>
      <c r="V59" s="42">
        <v>836.46796419999998</v>
      </c>
      <c r="W59" s="25">
        <v>0</v>
      </c>
    </row>
    <row r="60" spans="1:23" x14ac:dyDescent="0.25">
      <c r="A60" s="102"/>
      <c r="B60" s="30">
        <v>58</v>
      </c>
      <c r="C60" s="31" t="s">
        <v>250</v>
      </c>
      <c r="D60" s="42">
        <v>30.22047341</v>
      </c>
      <c r="E60" s="25">
        <v>0</v>
      </c>
      <c r="F60" s="42">
        <v>48.940358140000001</v>
      </c>
      <c r="G60" s="25">
        <v>0</v>
      </c>
      <c r="H60" s="42">
        <v>0.7703585986</v>
      </c>
      <c r="I60" s="25">
        <v>0</v>
      </c>
      <c r="J60" s="42">
        <v>1.7489146899999999E-2</v>
      </c>
      <c r="K60" s="25">
        <v>0</v>
      </c>
      <c r="L60" s="42">
        <v>4.3478813619999999</v>
      </c>
      <c r="M60" s="25">
        <v>0</v>
      </c>
      <c r="N60" s="42">
        <v>0.2463804175</v>
      </c>
      <c r="O60" s="25">
        <v>0</v>
      </c>
      <c r="P60" s="42">
        <v>1203.5945099999999</v>
      </c>
      <c r="Q60" s="25">
        <v>0</v>
      </c>
      <c r="R60" s="42">
        <v>5747.3871810000001</v>
      </c>
      <c r="S60" s="25">
        <v>0</v>
      </c>
      <c r="T60" s="42">
        <v>792.46810479999999</v>
      </c>
      <c r="U60" s="25">
        <v>0</v>
      </c>
      <c r="V60" s="42">
        <v>3295.4036729999998</v>
      </c>
      <c r="W60" s="25">
        <v>0</v>
      </c>
    </row>
    <row r="61" spans="1:23" x14ac:dyDescent="0.25">
      <c r="A61" s="102"/>
      <c r="B61" s="30">
        <v>59</v>
      </c>
      <c r="C61" s="31" t="s">
        <v>250</v>
      </c>
      <c r="D61" s="42">
        <v>24.631910220000002</v>
      </c>
      <c r="E61" s="25">
        <v>4.3232819099999897</v>
      </c>
      <c r="F61" s="42">
        <v>48.340273115000002</v>
      </c>
      <c r="G61" s="25">
        <v>18.903261744999984</v>
      </c>
      <c r="H61" s="42">
        <v>0.82398606239999994</v>
      </c>
      <c r="I61" s="25">
        <v>0.51662819260000015</v>
      </c>
      <c r="J61" s="42">
        <v>1.8759109524999998E-2</v>
      </c>
      <c r="K61" s="25">
        <v>2.8154013499999929E-4</v>
      </c>
      <c r="L61" s="42">
        <v>12.596218453000001</v>
      </c>
      <c r="M61" s="25">
        <v>5.3651881169999998</v>
      </c>
      <c r="N61" s="42">
        <v>0.74158957349999999</v>
      </c>
      <c r="O61" s="25">
        <v>0.33919432749999989</v>
      </c>
      <c r="P61" s="42">
        <v>1550.86472235</v>
      </c>
      <c r="Q61" s="25">
        <v>769.58029865000003</v>
      </c>
      <c r="R61" s="42">
        <v>2174.8367570999999</v>
      </c>
      <c r="S61" s="25">
        <v>1940.3569329000004</v>
      </c>
      <c r="T61" s="42">
        <v>375.97768454999999</v>
      </c>
      <c r="U61" s="25">
        <v>236.56040375000003</v>
      </c>
      <c r="V61" s="42">
        <v>876.15249690000007</v>
      </c>
      <c r="W61" s="25">
        <v>698.69558210000002</v>
      </c>
    </row>
    <row r="62" spans="1:23" x14ac:dyDescent="0.25">
      <c r="A62" s="103"/>
      <c r="B62" s="32">
        <v>60</v>
      </c>
      <c r="C62" s="33" t="s">
        <v>251</v>
      </c>
      <c r="D62" s="43">
        <v>13.448820449999999</v>
      </c>
      <c r="E62" s="26">
        <v>0</v>
      </c>
      <c r="F62" s="43">
        <v>17.705992989999999</v>
      </c>
      <c r="G62" s="26">
        <v>0</v>
      </c>
      <c r="H62" s="43">
        <v>0.25253767570000002</v>
      </c>
      <c r="I62" s="26">
        <v>0</v>
      </c>
      <c r="J62" s="43">
        <v>1.8192654440000001E-2</v>
      </c>
      <c r="K62" s="26">
        <v>0</v>
      </c>
      <c r="L62" s="43">
        <v>8.1102020259999996</v>
      </c>
      <c r="M62" s="26">
        <v>0</v>
      </c>
      <c r="N62" s="43">
        <v>0.36187817649999998</v>
      </c>
      <c r="O62" s="26">
        <v>0</v>
      </c>
      <c r="P62" s="43">
        <v>4821.8698279999999</v>
      </c>
      <c r="Q62" s="26">
        <v>0</v>
      </c>
      <c r="R62" s="43">
        <v>1708.346884</v>
      </c>
      <c r="S62" s="26">
        <v>0</v>
      </c>
      <c r="T62" s="43">
        <v>367.2380435</v>
      </c>
      <c r="U62" s="26">
        <v>0</v>
      </c>
      <c r="V62" s="43">
        <v>593.00723330000005</v>
      </c>
      <c r="W62" s="26">
        <v>0</v>
      </c>
    </row>
    <row r="63" spans="1:23" x14ac:dyDescent="0.25">
      <c r="A63" s="101" t="s">
        <v>89</v>
      </c>
      <c r="B63" s="30">
        <v>61</v>
      </c>
      <c r="C63" s="31" t="s">
        <v>252</v>
      </c>
      <c r="D63" s="42">
        <v>33.344810554999995</v>
      </c>
      <c r="E63" s="25">
        <v>12.327556155000014</v>
      </c>
      <c r="F63" s="42">
        <v>24.152312330000001</v>
      </c>
      <c r="G63" s="25">
        <v>5.2846990400000093</v>
      </c>
      <c r="H63" s="42">
        <v>0.25029309695000002</v>
      </c>
      <c r="I63" s="25">
        <v>4.580585194999999E-2</v>
      </c>
      <c r="J63" s="42">
        <v>1.7327835870000002E-2</v>
      </c>
      <c r="K63" s="25">
        <v>4.5776133999999961E-4</v>
      </c>
      <c r="L63" s="42">
        <v>14.356477535</v>
      </c>
      <c r="M63" s="25">
        <v>3.4881117350000022</v>
      </c>
      <c r="N63" s="42">
        <v>0.7991807123500001</v>
      </c>
      <c r="O63" s="25">
        <v>0.2790750676499999</v>
      </c>
      <c r="P63" s="42">
        <v>3127.9354279999998</v>
      </c>
      <c r="Q63" s="25">
        <v>161.75022000000013</v>
      </c>
      <c r="R63" s="42">
        <v>1525.64450885</v>
      </c>
      <c r="S63" s="25">
        <v>535.23445314999958</v>
      </c>
      <c r="T63" s="42">
        <v>839.01525815000002</v>
      </c>
      <c r="U63" s="25">
        <v>75.584912349999968</v>
      </c>
      <c r="V63" s="42">
        <v>346.78644800000001</v>
      </c>
      <c r="W63" s="25">
        <v>79.605993199999986</v>
      </c>
    </row>
    <row r="64" spans="1:23" x14ac:dyDescent="0.25">
      <c r="A64" s="102"/>
      <c r="B64" s="30">
        <v>62</v>
      </c>
      <c r="C64" s="31" t="s">
        <v>252</v>
      </c>
      <c r="D64" s="42">
        <v>38.494383129999996</v>
      </c>
      <c r="E64" s="25">
        <v>7.3277711968983148</v>
      </c>
      <c r="F64" s="42">
        <v>29.211548386666667</v>
      </c>
      <c r="G64" s="25">
        <v>16.246769420569205</v>
      </c>
      <c r="H64" s="42">
        <v>0.28866662773333335</v>
      </c>
      <c r="I64" s="25">
        <v>2.6749162794881525E-2</v>
      </c>
      <c r="J64" s="42">
        <v>1.8577019246666666E-2</v>
      </c>
      <c r="K64" s="25">
        <v>2.9264339444341894E-4</v>
      </c>
      <c r="L64" s="42">
        <v>14.715473623333333</v>
      </c>
      <c r="M64" s="25">
        <v>4.548426542854159</v>
      </c>
      <c r="N64" s="42">
        <v>0.7719330967000001</v>
      </c>
      <c r="O64" s="25">
        <v>0.2017161619882662</v>
      </c>
      <c r="P64" s="42">
        <v>2853.6619556666665</v>
      </c>
      <c r="Q64" s="25">
        <v>414.4531992391116</v>
      </c>
      <c r="R64" s="42">
        <v>2065.2553906666667</v>
      </c>
      <c r="S64" s="25">
        <v>289.93853188278672</v>
      </c>
      <c r="T64" s="42">
        <v>855.3193319333335</v>
      </c>
      <c r="U64" s="25">
        <v>259.15036900294814</v>
      </c>
      <c r="V64" s="42">
        <v>525.62859853333327</v>
      </c>
      <c r="W64" s="25">
        <v>376.05240463649653</v>
      </c>
    </row>
    <row r="65" spans="1:23" x14ac:dyDescent="0.25">
      <c r="A65" s="102"/>
      <c r="B65" s="30">
        <v>63</v>
      </c>
      <c r="C65" s="31" t="s">
        <v>252</v>
      </c>
      <c r="D65" s="42">
        <v>32.204906076666667</v>
      </c>
      <c r="E65" s="25">
        <v>6.4689417508002576</v>
      </c>
      <c r="F65" s="42">
        <v>24.761059346666666</v>
      </c>
      <c r="G65" s="25">
        <v>15.241452115075495</v>
      </c>
      <c r="H65" s="42">
        <v>0.31256195616666665</v>
      </c>
      <c r="I65" s="25">
        <v>0.15842150725244952</v>
      </c>
      <c r="J65" s="42">
        <v>1.8577864230000001E-2</v>
      </c>
      <c r="K65" s="25">
        <v>2.8092339594520033E-4</v>
      </c>
      <c r="L65" s="42">
        <v>12.111422146666667</v>
      </c>
      <c r="M65" s="25">
        <v>1.3699614391582491</v>
      </c>
      <c r="N65" s="42">
        <v>0.71384860840000008</v>
      </c>
      <c r="O65" s="25">
        <v>7.0547683290159452E-2</v>
      </c>
      <c r="P65" s="42">
        <v>4624.8996126666671</v>
      </c>
      <c r="Q65" s="25">
        <v>3648.290568964851</v>
      </c>
      <c r="R65" s="42">
        <v>4015.2963479999999</v>
      </c>
      <c r="S65" s="25">
        <v>1449.0895253903736</v>
      </c>
      <c r="T65" s="42">
        <v>1098.0390471666667</v>
      </c>
      <c r="U65" s="25">
        <v>836.68117025979541</v>
      </c>
      <c r="V65" s="42">
        <v>614.25370800000007</v>
      </c>
      <c r="W65" s="25">
        <v>327.53316234362723</v>
      </c>
    </row>
    <row r="66" spans="1:23" x14ac:dyDescent="0.25">
      <c r="A66" s="102"/>
      <c r="B66" s="30">
        <v>64</v>
      </c>
      <c r="C66" s="31" t="s">
        <v>252</v>
      </c>
      <c r="D66" s="42">
        <v>13.6957965</v>
      </c>
      <c r="E66" s="25">
        <v>2.1420267342742796</v>
      </c>
      <c r="F66" s="42">
        <v>24.10399825</v>
      </c>
      <c r="G66" s="25">
        <v>6.0247084286392045</v>
      </c>
      <c r="H66" s="42">
        <v>0.21804744210000002</v>
      </c>
      <c r="I66" s="25">
        <v>4.7717308784550036E-2</v>
      </c>
      <c r="J66" s="42">
        <v>1.7679724819999996E-2</v>
      </c>
      <c r="K66" s="25">
        <v>8.9810854959077426E-4</v>
      </c>
      <c r="L66" s="42">
        <v>6.6652678483333334</v>
      </c>
      <c r="M66" s="25">
        <v>2.0968892065477553</v>
      </c>
      <c r="N66" s="42">
        <v>0.38612539500000004</v>
      </c>
      <c r="O66" s="25">
        <v>0.11789301574301139</v>
      </c>
      <c r="P66" s="42">
        <v>3267.3090279999997</v>
      </c>
      <c r="Q66" s="25">
        <v>1030.0132022892083</v>
      </c>
      <c r="R66" s="42">
        <v>1387.665709966667</v>
      </c>
      <c r="S66" s="25">
        <v>938.92598511051756</v>
      </c>
      <c r="T66" s="42">
        <v>566.06905440000003</v>
      </c>
      <c r="U66" s="25">
        <v>281.16307011398766</v>
      </c>
      <c r="V66" s="42">
        <v>164.25800856666669</v>
      </c>
      <c r="W66" s="25">
        <v>39.875361711001119</v>
      </c>
    </row>
    <row r="67" spans="1:23" x14ac:dyDescent="0.25">
      <c r="A67" s="102"/>
      <c r="B67" s="30">
        <v>65</v>
      </c>
      <c r="C67" s="31" t="s">
        <v>252</v>
      </c>
      <c r="D67" s="42">
        <v>7.8838582559999999</v>
      </c>
      <c r="E67" s="25">
        <v>0</v>
      </c>
      <c r="F67" s="42">
        <v>11.34863266</v>
      </c>
      <c r="G67" s="25">
        <v>0</v>
      </c>
      <c r="H67" s="42">
        <v>0.21152072899999999</v>
      </c>
      <c r="I67" s="25">
        <v>0</v>
      </c>
      <c r="J67" s="42">
        <v>1.6507122409999998E-2</v>
      </c>
      <c r="K67" s="25">
        <v>0</v>
      </c>
      <c r="L67" s="42">
        <v>6.8912408059999999</v>
      </c>
      <c r="M67" s="25">
        <v>0</v>
      </c>
      <c r="N67" s="42">
        <v>0.37186002950000002</v>
      </c>
      <c r="O67" s="25">
        <v>0</v>
      </c>
      <c r="P67" s="42">
        <v>2873.2107719999999</v>
      </c>
      <c r="Q67" s="25">
        <v>0</v>
      </c>
      <c r="R67" s="42">
        <v>4212.7616209999996</v>
      </c>
      <c r="S67" s="25">
        <v>0</v>
      </c>
      <c r="T67" s="42">
        <v>199.85096100000001</v>
      </c>
      <c r="U67" s="25">
        <v>0</v>
      </c>
      <c r="V67" s="42">
        <v>381.4603232</v>
      </c>
      <c r="W67" s="25">
        <v>0</v>
      </c>
    </row>
    <row r="68" spans="1:23" x14ac:dyDescent="0.25">
      <c r="A68" s="102"/>
      <c r="B68" s="30">
        <v>66</v>
      </c>
      <c r="C68" s="31" t="s">
        <v>253</v>
      </c>
      <c r="D68" s="42">
        <v>7.4842237352499996</v>
      </c>
      <c r="E68" s="25">
        <v>5.2296085879445053</v>
      </c>
      <c r="F68" s="42">
        <v>13.438183870000001</v>
      </c>
      <c r="G68" s="25">
        <v>3.2374204769139427</v>
      </c>
      <c r="H68" s="42">
        <v>0.206131688275</v>
      </c>
      <c r="I68" s="25">
        <v>6.581368380809946E-2</v>
      </c>
      <c r="J68" s="42">
        <v>1.7114855215000002E-2</v>
      </c>
      <c r="K68" s="25">
        <v>3.5266993287429616E-4</v>
      </c>
      <c r="L68" s="42">
        <v>5.119802033</v>
      </c>
      <c r="M68" s="25">
        <v>0.30743747945476047</v>
      </c>
      <c r="N68" s="42">
        <v>0.28426584739999999</v>
      </c>
      <c r="O68" s="25">
        <v>3.4244321038581951E-2</v>
      </c>
      <c r="P68" s="42">
        <v>2875.5139021250002</v>
      </c>
      <c r="Q68" s="25">
        <v>1790.0630688812755</v>
      </c>
      <c r="R68" s="42">
        <v>2707.1830904999997</v>
      </c>
      <c r="S68" s="25">
        <v>1300.7576866701891</v>
      </c>
      <c r="T68" s="42">
        <v>186.23928071</v>
      </c>
      <c r="U68" s="25">
        <v>87.551140296198525</v>
      </c>
      <c r="V68" s="42">
        <v>192.60148877499998</v>
      </c>
      <c r="W68" s="25">
        <v>87.872548219400215</v>
      </c>
    </row>
    <row r="69" spans="1:23" x14ac:dyDescent="0.25">
      <c r="A69" s="102"/>
      <c r="B69" s="30">
        <v>67</v>
      </c>
      <c r="C69" s="31" t="s">
        <v>254</v>
      </c>
      <c r="D69" s="42">
        <v>4.4534533566666665</v>
      </c>
      <c r="E69" s="25">
        <v>1.3247502292539786</v>
      </c>
      <c r="F69" s="42">
        <v>10.910276946000002</v>
      </c>
      <c r="G69" s="25">
        <v>2.2572333254881545</v>
      </c>
      <c r="H69" s="42">
        <v>0.89826617576666667</v>
      </c>
      <c r="I69" s="25">
        <v>0.68985841161474126</v>
      </c>
      <c r="J69" s="42">
        <v>1.7698897053333332E-2</v>
      </c>
      <c r="K69" s="25">
        <v>1.5537954873312849E-4</v>
      </c>
      <c r="L69" s="42">
        <v>14.108897283333334</v>
      </c>
      <c r="M69" s="25">
        <v>8.6057714855714966</v>
      </c>
      <c r="N69" s="42">
        <v>0.93186523759999995</v>
      </c>
      <c r="O69" s="25">
        <v>0.75267714601042524</v>
      </c>
      <c r="P69" s="42">
        <v>2841.8045830000001</v>
      </c>
      <c r="Q69" s="25">
        <v>0</v>
      </c>
      <c r="R69" s="42">
        <v>3605.5115306000002</v>
      </c>
      <c r="S69" s="25">
        <v>2904.1347293999993</v>
      </c>
      <c r="T69" s="42">
        <v>75.804769769999993</v>
      </c>
      <c r="U69" s="25">
        <v>0</v>
      </c>
      <c r="V69" s="42">
        <v>515.28157304499996</v>
      </c>
      <c r="W69" s="25">
        <v>438.66391175500007</v>
      </c>
    </row>
    <row r="70" spans="1:23" x14ac:dyDescent="0.25">
      <c r="A70" s="102"/>
      <c r="B70" s="30">
        <v>68</v>
      </c>
      <c r="C70" s="31" t="s">
        <v>255</v>
      </c>
      <c r="D70" s="42">
        <v>8.3294431294999995</v>
      </c>
      <c r="E70" s="25">
        <v>3.0943084260327089</v>
      </c>
      <c r="F70" s="42">
        <v>16.952708815000001</v>
      </c>
      <c r="G70" s="25">
        <v>3.5500429250799042</v>
      </c>
      <c r="H70" s="42">
        <v>0.38584863217499998</v>
      </c>
      <c r="I70" s="25">
        <v>0.11702585680053953</v>
      </c>
      <c r="J70" s="42">
        <v>1.7268773055000002E-2</v>
      </c>
      <c r="K70" s="25">
        <v>8.2587396578999667E-4</v>
      </c>
      <c r="L70" s="42">
        <v>6.9885289589999999</v>
      </c>
      <c r="M70" s="25">
        <v>2.9838255410023966</v>
      </c>
      <c r="N70" s="42">
        <v>0.40343297794999999</v>
      </c>
      <c r="O70" s="25">
        <v>0.19538210734919956</v>
      </c>
      <c r="P70" s="42">
        <v>6923.8220554999998</v>
      </c>
      <c r="Q70" s="25">
        <v>5098.8713721206004</v>
      </c>
      <c r="R70" s="42">
        <v>1901.9532044749999</v>
      </c>
      <c r="S70" s="25">
        <v>1230.6332821793749</v>
      </c>
      <c r="T70" s="42">
        <v>2218.0765666500001</v>
      </c>
      <c r="U70" s="25">
        <v>3245.8339310171282</v>
      </c>
      <c r="V70" s="42">
        <v>169.80248070499999</v>
      </c>
      <c r="W70" s="25">
        <v>99.277852545908445</v>
      </c>
    </row>
    <row r="71" spans="1:23" x14ac:dyDescent="0.25">
      <c r="A71" s="102"/>
      <c r="B71" s="30">
        <v>69</v>
      </c>
      <c r="C71" s="31" t="s">
        <v>256</v>
      </c>
      <c r="D71" s="42">
        <v>5.2352319045</v>
      </c>
      <c r="E71" s="25">
        <v>1.7075951310855055</v>
      </c>
      <c r="F71" s="42">
        <v>12.95499730825</v>
      </c>
      <c r="G71" s="25">
        <v>2.6237771687867806</v>
      </c>
      <c r="H71" s="42">
        <v>0.21796964177499997</v>
      </c>
      <c r="I71" s="25">
        <v>7.8693129770045736E-2</v>
      </c>
      <c r="J71" s="42">
        <v>1.7773680732499998E-2</v>
      </c>
      <c r="K71" s="25">
        <v>6.4957902079063696E-4</v>
      </c>
      <c r="L71" s="42">
        <v>6.8396741940000005</v>
      </c>
      <c r="M71" s="25">
        <v>3.5603472310027473</v>
      </c>
      <c r="N71" s="42">
        <v>0.41099106259999996</v>
      </c>
      <c r="O71" s="25">
        <v>0.19926108167643358</v>
      </c>
      <c r="P71" s="42">
        <v>6985.6688827500002</v>
      </c>
      <c r="Q71" s="25">
        <v>3688.9352187124609</v>
      </c>
      <c r="R71" s="42">
        <v>6022.1527695000004</v>
      </c>
      <c r="S71" s="25">
        <v>4437.2484593512891</v>
      </c>
      <c r="T71" s="42">
        <v>2673.1429921499998</v>
      </c>
      <c r="U71" s="25">
        <v>3123.3656949117167</v>
      </c>
      <c r="V71" s="42">
        <v>3224.5081179799995</v>
      </c>
      <c r="W71" s="25">
        <v>3733.7284309910337</v>
      </c>
    </row>
    <row r="72" spans="1:23" x14ac:dyDescent="0.25">
      <c r="A72" s="102"/>
      <c r="B72" s="30">
        <v>70</v>
      </c>
      <c r="C72" s="31" t="s">
        <v>257</v>
      </c>
      <c r="D72" s="42">
        <v>19.79761968675</v>
      </c>
      <c r="E72" s="25">
        <v>17.677804002353145</v>
      </c>
      <c r="F72" s="42">
        <v>24.619329626500001</v>
      </c>
      <c r="G72" s="25">
        <v>22.414450004317676</v>
      </c>
      <c r="H72" s="42">
        <v>0.54252892872500003</v>
      </c>
      <c r="I72" s="25">
        <v>0.24970442252956701</v>
      </c>
      <c r="J72" s="42">
        <v>1.8273233050000001E-2</v>
      </c>
      <c r="K72" s="25">
        <v>4.7962913203865824E-4</v>
      </c>
      <c r="L72" s="42">
        <v>27.174696086250002</v>
      </c>
      <c r="M72" s="25">
        <v>34.379434597220396</v>
      </c>
      <c r="N72" s="42">
        <v>1.3000820610749999</v>
      </c>
      <c r="O72" s="25">
        <v>1.5473438763057488</v>
      </c>
      <c r="P72" s="42">
        <v>7421.5441222666668</v>
      </c>
      <c r="Q72" s="25">
        <v>6407.9238479342048</v>
      </c>
      <c r="R72" s="42">
        <v>2786.9044922749999</v>
      </c>
      <c r="S72" s="25">
        <v>2372.73085296312</v>
      </c>
      <c r="T72" s="42">
        <v>2651.4866647666663</v>
      </c>
      <c r="U72" s="25">
        <v>2344.3685723032204</v>
      </c>
      <c r="V72" s="42">
        <v>330.17429477500002</v>
      </c>
      <c r="W72" s="25">
        <v>152.90713971088601</v>
      </c>
    </row>
    <row r="73" spans="1:23" x14ac:dyDescent="0.25">
      <c r="A73" s="102"/>
      <c r="B73" s="30">
        <v>71</v>
      </c>
      <c r="C73" s="31" t="s">
        <v>257</v>
      </c>
      <c r="D73" s="42">
        <v>13.07614904675</v>
      </c>
      <c r="E73" s="25">
        <v>9.154976222771376</v>
      </c>
      <c r="F73" s="42">
        <v>14.73935945</v>
      </c>
      <c r="G73" s="25">
        <v>1.8207082178885945</v>
      </c>
      <c r="H73" s="42">
        <v>0.34409828412499999</v>
      </c>
      <c r="I73" s="25">
        <v>0.139459786982638</v>
      </c>
      <c r="J73" s="42">
        <v>1.7644678944999999E-2</v>
      </c>
      <c r="K73" s="25">
        <v>2.5280348402117992E-4</v>
      </c>
      <c r="L73" s="42">
        <v>6.7196315654999994</v>
      </c>
      <c r="M73" s="25">
        <v>2.0039532278930539</v>
      </c>
      <c r="N73" s="42">
        <v>0.37922154375</v>
      </c>
      <c r="O73" s="25">
        <v>0.13118048752535263</v>
      </c>
      <c r="P73" s="42">
        <v>2218.8122288250001</v>
      </c>
      <c r="Q73" s="25">
        <v>1650.3175292275121</v>
      </c>
      <c r="R73" s="42">
        <v>1911.4523435000001</v>
      </c>
      <c r="S73" s="25">
        <v>603.69042479679069</v>
      </c>
      <c r="T73" s="42">
        <v>173.12707777750001</v>
      </c>
      <c r="U73" s="25">
        <v>56.898630777794388</v>
      </c>
      <c r="V73" s="42">
        <v>263.94116174999999</v>
      </c>
      <c r="W73" s="25">
        <v>108.833211068276</v>
      </c>
    </row>
    <row r="74" spans="1:23" x14ac:dyDescent="0.25">
      <c r="A74" s="102"/>
      <c r="B74" s="30">
        <v>72</v>
      </c>
      <c r="C74" s="31" t="s">
        <v>258</v>
      </c>
      <c r="D74" s="42">
        <v>12.020752270000001</v>
      </c>
      <c r="E74" s="25">
        <v>2.4877345808655806</v>
      </c>
      <c r="F74" s="42">
        <v>15.9944636525</v>
      </c>
      <c r="G74" s="25">
        <v>4.6491531009212101</v>
      </c>
      <c r="H74" s="42">
        <v>0.28912759275</v>
      </c>
      <c r="I74" s="25">
        <v>2.8965061961823555E-2</v>
      </c>
      <c r="J74" s="42">
        <v>1.7998359409999998E-2</v>
      </c>
      <c r="K74" s="25">
        <v>3.8421070295489938E-4</v>
      </c>
      <c r="L74" s="42">
        <v>5.4285043685000005</v>
      </c>
      <c r="M74" s="25">
        <v>1.6020943267590892</v>
      </c>
      <c r="N74" s="42">
        <v>0.30440249205000003</v>
      </c>
      <c r="O74" s="25">
        <v>4.5333424007606433E-2</v>
      </c>
      <c r="P74" s="42">
        <v>4819.0532862500004</v>
      </c>
      <c r="Q74" s="25">
        <v>3527.1350204746527</v>
      </c>
      <c r="R74" s="42">
        <v>3205.3283826249999</v>
      </c>
      <c r="S74" s="25">
        <v>2803.9075059903525</v>
      </c>
      <c r="T74" s="42">
        <v>973.820875</v>
      </c>
      <c r="U74" s="25">
        <v>623.94901378695772</v>
      </c>
      <c r="V74" s="42">
        <v>876.05955375000008</v>
      </c>
      <c r="W74" s="25">
        <v>718.21212951141467</v>
      </c>
    </row>
    <row r="75" spans="1:23" x14ac:dyDescent="0.25">
      <c r="A75" s="102"/>
      <c r="B75" s="30">
        <v>73</v>
      </c>
      <c r="C75" s="31" t="s">
        <v>259</v>
      </c>
      <c r="D75" s="42">
        <v>4.359191394333334</v>
      </c>
      <c r="E75" s="25">
        <v>1.1306123608782204</v>
      </c>
      <c r="F75" s="42">
        <v>15.372778993333332</v>
      </c>
      <c r="G75" s="25">
        <v>1.7580245017318283</v>
      </c>
      <c r="H75" s="42">
        <v>0.22921529138333332</v>
      </c>
      <c r="I75" s="25">
        <v>0.1054557073373863</v>
      </c>
      <c r="J75" s="42">
        <v>1.8436240716666667E-2</v>
      </c>
      <c r="K75" s="25">
        <v>3.2861041006192188E-4</v>
      </c>
      <c r="L75" s="42">
        <v>3.3226823386666666</v>
      </c>
      <c r="M75" s="25">
        <v>0.23965120617128494</v>
      </c>
      <c r="N75" s="42">
        <v>0.20677200086666669</v>
      </c>
      <c r="O75" s="25">
        <v>5.5802123239787711E-3</v>
      </c>
      <c r="P75" s="42">
        <v>1591.0934576666666</v>
      </c>
      <c r="Q75" s="25">
        <v>587.55199260728659</v>
      </c>
      <c r="R75" s="42">
        <v>1315.1669113333335</v>
      </c>
      <c r="S75" s="25">
        <v>220.12837187486991</v>
      </c>
      <c r="T75" s="42">
        <v>102.30643433333334</v>
      </c>
      <c r="U75" s="25">
        <v>53.749243210599879</v>
      </c>
      <c r="V75" s="42">
        <v>96.685684823333347</v>
      </c>
      <c r="W75" s="25">
        <v>14.309584335071738</v>
      </c>
    </row>
    <row r="76" spans="1:23" x14ac:dyDescent="0.25">
      <c r="A76" s="102"/>
      <c r="B76" s="30">
        <v>74</v>
      </c>
      <c r="C76" s="31" t="s">
        <v>260</v>
      </c>
      <c r="D76" s="42">
        <v>5.7970153087499998</v>
      </c>
      <c r="E76" s="25">
        <v>1.4775529582224012</v>
      </c>
      <c r="F76" s="42">
        <v>16.7650302375</v>
      </c>
      <c r="G76" s="25">
        <v>2.2031177816763732</v>
      </c>
      <c r="H76" s="42">
        <v>0.26292408187500005</v>
      </c>
      <c r="I76" s="25">
        <v>0.1125009807094243</v>
      </c>
      <c r="J76" s="42">
        <v>1.8510288185000001E-2</v>
      </c>
      <c r="K76" s="25">
        <v>8.1185254556074139E-4</v>
      </c>
      <c r="L76" s="42">
        <v>6.5855588199999993</v>
      </c>
      <c r="M76" s="25">
        <v>2.2635838550277683</v>
      </c>
      <c r="N76" s="42">
        <v>0.37251547709999999</v>
      </c>
      <c r="O76" s="25">
        <v>0.1239813558102809</v>
      </c>
      <c r="P76" s="42">
        <v>4562.8672127499995</v>
      </c>
      <c r="Q76" s="25">
        <v>3267.8581780705404</v>
      </c>
      <c r="R76" s="42">
        <v>3789.78803075</v>
      </c>
      <c r="S76" s="25">
        <v>2061.6077392681118</v>
      </c>
      <c r="T76" s="42">
        <v>921.52184367500001</v>
      </c>
      <c r="U76" s="25">
        <v>966.30254616965931</v>
      </c>
      <c r="V76" s="42">
        <v>599.15662092499997</v>
      </c>
      <c r="W76" s="25">
        <v>466.4484313582372</v>
      </c>
    </row>
    <row r="77" spans="1:23" x14ac:dyDescent="0.25">
      <c r="A77" s="102"/>
      <c r="B77" s="30">
        <v>75</v>
      </c>
      <c r="C77" s="31" t="s">
        <v>261</v>
      </c>
      <c r="D77" s="42">
        <v>5.6724627840000004</v>
      </c>
      <c r="E77" s="25">
        <v>2.0578897340682869</v>
      </c>
      <c r="F77" s="42">
        <v>10.779330733333333</v>
      </c>
      <c r="G77" s="25">
        <v>1.6702245193126757</v>
      </c>
      <c r="H77" s="42">
        <v>0.35609345966666667</v>
      </c>
      <c r="I77" s="25">
        <v>0.16327984721953473</v>
      </c>
      <c r="J77" s="42">
        <v>1.7329528976666665E-2</v>
      </c>
      <c r="K77" s="25">
        <v>7.8102981787140106E-4</v>
      </c>
      <c r="L77" s="42">
        <v>2.4660606403333332</v>
      </c>
      <c r="M77" s="25">
        <v>0.37985490704933011</v>
      </c>
      <c r="N77" s="42">
        <v>0.15534222759999999</v>
      </c>
      <c r="O77" s="25">
        <v>2.5855628827088962E-2</v>
      </c>
      <c r="P77" s="42">
        <v>1957.7777775933334</v>
      </c>
      <c r="Q77" s="25">
        <v>1444.3059903153226</v>
      </c>
      <c r="R77" s="42">
        <v>4527.7300070000001</v>
      </c>
      <c r="S77" s="25">
        <v>2773.0031509999999</v>
      </c>
      <c r="T77" s="42">
        <v>418.51885089000001</v>
      </c>
      <c r="U77" s="25">
        <v>310.43122427403978</v>
      </c>
      <c r="V77" s="42">
        <v>887.55170874999999</v>
      </c>
      <c r="W77" s="25">
        <v>825.98707224999998</v>
      </c>
    </row>
    <row r="78" spans="1:23" x14ac:dyDescent="0.25">
      <c r="A78" s="103"/>
      <c r="B78" s="32">
        <v>76</v>
      </c>
      <c r="C78" s="33" t="s">
        <v>262</v>
      </c>
      <c r="D78" s="43">
        <v>3.973592696666667</v>
      </c>
      <c r="E78" s="26">
        <v>1.6854546775520256</v>
      </c>
      <c r="F78" s="43">
        <v>22.008603776666664</v>
      </c>
      <c r="G78" s="26">
        <v>8.3412573914764909</v>
      </c>
      <c r="H78" s="43">
        <v>0.47057007566666664</v>
      </c>
      <c r="I78" s="26">
        <v>0.19159602969569894</v>
      </c>
      <c r="J78" s="43">
        <v>1.8155941396666667E-2</v>
      </c>
      <c r="K78" s="26">
        <v>2.754048765544166E-4</v>
      </c>
      <c r="L78" s="43">
        <v>3.5277223339999999</v>
      </c>
      <c r="M78" s="26">
        <v>0.75148303411202655</v>
      </c>
      <c r="N78" s="43">
        <v>0.22162463736666668</v>
      </c>
      <c r="O78" s="26">
        <v>4.2094324659148669E-2</v>
      </c>
      <c r="P78" s="43">
        <v>4133.8856123333335</v>
      </c>
      <c r="Q78" s="26">
        <v>1086.2081900380738</v>
      </c>
      <c r="R78" s="43">
        <v>7879.824310666666</v>
      </c>
      <c r="S78" s="26">
        <v>5399.4332570890792</v>
      </c>
      <c r="T78" s="43">
        <v>460.38339376666664</v>
      </c>
      <c r="U78" s="26">
        <v>322.03575888773355</v>
      </c>
      <c r="V78" s="43">
        <v>764.92898460000004</v>
      </c>
      <c r="W78" s="26">
        <v>746.97006151868982</v>
      </c>
    </row>
    <row r="79" spans="1:23" x14ac:dyDescent="0.25">
      <c r="A79" s="101" t="s">
        <v>466</v>
      </c>
      <c r="B79" s="30">
        <v>77</v>
      </c>
      <c r="C79" s="31" t="s">
        <v>15</v>
      </c>
      <c r="D79" s="42">
        <v>2.2228559942500001</v>
      </c>
      <c r="E79" s="25">
        <v>0.87784895987825784</v>
      </c>
      <c r="F79" s="42">
        <v>15.206341662500002</v>
      </c>
      <c r="G79" s="25">
        <v>3.7094984386563699</v>
      </c>
      <c r="H79" s="42">
        <v>0.40472817974999997</v>
      </c>
      <c r="I79" s="25">
        <v>0.10197933996039167</v>
      </c>
      <c r="J79" s="42">
        <v>1.7349870999999999E-2</v>
      </c>
      <c r="K79" s="25">
        <v>3.6689104992218059E-4</v>
      </c>
      <c r="L79" s="42">
        <v>1.1530158506750001</v>
      </c>
      <c r="M79" s="25">
        <v>0.4014343612097574</v>
      </c>
      <c r="N79" s="42">
        <v>8.4320952399999996E-2</v>
      </c>
      <c r="O79" s="25">
        <v>3.024423208170976E-2</v>
      </c>
      <c r="P79" s="42">
        <v>769.59430882499998</v>
      </c>
      <c r="Q79" s="25">
        <v>344.18925351540605</v>
      </c>
      <c r="R79" s="42">
        <v>834.82376319999992</v>
      </c>
      <c r="S79" s="25">
        <v>444.69856960696308</v>
      </c>
      <c r="T79" s="42">
        <v>58.165636085000003</v>
      </c>
      <c r="U79" s="25">
        <v>29.974395660187195</v>
      </c>
      <c r="V79" s="42">
        <v>45.066768660000001</v>
      </c>
      <c r="W79" s="25">
        <v>12.814770269212717</v>
      </c>
    </row>
    <row r="80" spans="1:23" x14ac:dyDescent="0.25">
      <c r="A80" s="102"/>
      <c r="B80" s="30">
        <v>78</v>
      </c>
      <c r="C80" s="31" t="s">
        <v>16</v>
      </c>
      <c r="D80" s="42">
        <v>2.872050738</v>
      </c>
      <c r="E80" s="25">
        <v>1.7844196246247108</v>
      </c>
      <c r="F80" s="42">
        <v>12.980178485</v>
      </c>
      <c r="G80" s="25">
        <v>1.9400149730924587</v>
      </c>
      <c r="H80" s="42">
        <v>0.32506911025000002</v>
      </c>
      <c r="I80" s="25">
        <v>9.5091542805996923E-2</v>
      </c>
      <c r="J80" s="42">
        <v>1.7686549749999999E-2</v>
      </c>
      <c r="K80" s="25">
        <v>5.7451032055846299E-4</v>
      </c>
      <c r="L80" s="42">
        <v>0.98916489154999998</v>
      </c>
      <c r="M80" s="25">
        <v>0.34435565930389794</v>
      </c>
      <c r="N80" s="42">
        <v>7.0872672395000003E-2</v>
      </c>
      <c r="O80" s="25">
        <v>2.6876890072691697E-2</v>
      </c>
      <c r="P80" s="42">
        <v>475.81100352499999</v>
      </c>
      <c r="Q80" s="25">
        <v>84.37096034660216</v>
      </c>
      <c r="R80" s="42">
        <v>529.15777502499998</v>
      </c>
      <c r="S80" s="25">
        <v>175.65775921999816</v>
      </c>
      <c r="T80" s="42">
        <v>35.35793889</v>
      </c>
      <c r="U80" s="25">
        <v>15.40969256615826</v>
      </c>
      <c r="V80" s="42">
        <v>33.391420777499995</v>
      </c>
      <c r="W80" s="25">
        <v>8.9410664960270463</v>
      </c>
    </row>
    <row r="81" spans="1:23" x14ac:dyDescent="0.25">
      <c r="A81" s="102"/>
      <c r="B81" s="30">
        <v>79</v>
      </c>
      <c r="C81" s="31" t="s">
        <v>14</v>
      </c>
      <c r="D81" s="42">
        <v>3.5200716920000001</v>
      </c>
      <c r="E81" s="25">
        <v>0.48189520161269583</v>
      </c>
      <c r="F81" s="42">
        <v>13.4130083485</v>
      </c>
      <c r="G81" s="25">
        <v>3.0655183867395177</v>
      </c>
      <c r="H81" s="42">
        <v>0.28543162249999998</v>
      </c>
      <c r="I81" s="25">
        <v>9.1038294902201888E-2</v>
      </c>
      <c r="J81" s="42">
        <v>1.7482035999999999E-2</v>
      </c>
      <c r="K81" s="25">
        <v>2.4041362325375837E-4</v>
      </c>
      <c r="L81" s="42">
        <v>1.0741244167749999</v>
      </c>
      <c r="M81" s="25">
        <v>0.18641335133156173</v>
      </c>
      <c r="N81" s="42">
        <v>7.7229021472499992E-2</v>
      </c>
      <c r="O81" s="25">
        <v>1.0910011350200191E-2</v>
      </c>
      <c r="P81" s="42">
        <v>657.90856625000004</v>
      </c>
      <c r="Q81" s="25">
        <v>107.16292652339698</v>
      </c>
      <c r="R81" s="42">
        <v>571.74561165</v>
      </c>
      <c r="S81" s="25">
        <v>76.8864486310312</v>
      </c>
      <c r="T81" s="42">
        <v>50.916308672500001</v>
      </c>
      <c r="U81" s="25">
        <v>4.0686804663529541</v>
      </c>
      <c r="V81" s="42">
        <v>51.018910152499998</v>
      </c>
      <c r="W81" s="25">
        <v>9.4276275284297988</v>
      </c>
    </row>
    <row r="82" spans="1:23" x14ac:dyDescent="0.25">
      <c r="A82" s="102"/>
      <c r="B82" s="30">
        <v>80</v>
      </c>
      <c r="C82" s="31" t="s">
        <v>263</v>
      </c>
      <c r="D82" s="42">
        <v>3.6773227442499996</v>
      </c>
      <c r="E82" s="25">
        <v>1.4696607778537141</v>
      </c>
      <c r="F82" s="42">
        <v>19.089909864999999</v>
      </c>
      <c r="G82" s="25">
        <v>2.2811326186293597</v>
      </c>
      <c r="H82" s="42">
        <v>0.36137733775000003</v>
      </c>
      <c r="I82" s="25">
        <v>3.3476071971046718E-2</v>
      </c>
      <c r="J82" s="42">
        <v>1.8167958750000001E-2</v>
      </c>
      <c r="K82" s="25">
        <v>5.7140352553487739E-4</v>
      </c>
      <c r="L82" s="42">
        <v>1.5033793127499999</v>
      </c>
      <c r="M82" s="25">
        <v>0.46381993264798232</v>
      </c>
      <c r="N82" s="42">
        <v>0.1111239708625</v>
      </c>
      <c r="O82" s="25">
        <v>3.3819990805002295E-2</v>
      </c>
      <c r="P82" s="42">
        <v>328.93505797500001</v>
      </c>
      <c r="Q82" s="25">
        <v>130.90410897214832</v>
      </c>
      <c r="R82" s="42">
        <v>263.16755080000001</v>
      </c>
      <c r="S82" s="25">
        <v>96.573455483939711</v>
      </c>
      <c r="T82" s="42">
        <v>32.844238727499999</v>
      </c>
      <c r="U82" s="25">
        <v>7.9639967146352673</v>
      </c>
      <c r="V82" s="42">
        <v>24.118068860000001</v>
      </c>
      <c r="W82" s="25">
        <v>6.0494863830364247</v>
      </c>
    </row>
    <row r="83" spans="1:23" x14ac:dyDescent="0.25">
      <c r="A83" s="103"/>
      <c r="B83" s="32">
        <v>81</v>
      </c>
      <c r="C83" s="33" t="s">
        <v>17</v>
      </c>
      <c r="D83" s="43">
        <v>3.0605196000000001</v>
      </c>
      <c r="E83" s="26">
        <v>0.92632226260728312</v>
      </c>
      <c r="F83" s="43">
        <v>17.054461792000001</v>
      </c>
      <c r="G83" s="26">
        <v>2.6768906275878246</v>
      </c>
      <c r="H83" s="43">
        <v>0.87568960000000007</v>
      </c>
      <c r="I83" s="26">
        <v>0.31930997429092789</v>
      </c>
      <c r="J83" s="43">
        <v>1.8320563200000001E-2</v>
      </c>
      <c r="K83" s="26">
        <v>7.3907880498046965E-4</v>
      </c>
      <c r="L83" s="43">
        <v>1.7942949483999999</v>
      </c>
      <c r="M83" s="26">
        <v>0.36323611240725173</v>
      </c>
      <c r="N83" s="43">
        <v>0.13637585416600001</v>
      </c>
      <c r="O83" s="26">
        <v>2.6016618161894434E-2</v>
      </c>
      <c r="P83" s="43">
        <v>588.89031146000002</v>
      </c>
      <c r="Q83" s="26">
        <v>142.98323491724253</v>
      </c>
      <c r="R83" s="43">
        <v>407.35889407999997</v>
      </c>
      <c r="S83" s="26">
        <v>150.67560284568466</v>
      </c>
      <c r="T83" s="43">
        <v>58.593890339999994</v>
      </c>
      <c r="U83" s="26">
        <v>7.5372793667422702</v>
      </c>
      <c r="V83" s="43">
        <v>41.374302619999995</v>
      </c>
      <c r="W83" s="26">
        <v>7.5365665712763947</v>
      </c>
    </row>
    <row r="84" spans="1:23" x14ac:dyDescent="0.25">
      <c r="A84" s="101" t="s">
        <v>138</v>
      </c>
      <c r="B84" s="30">
        <v>82</v>
      </c>
      <c r="C84" s="31" t="s">
        <v>264</v>
      </c>
      <c r="D84" s="42">
        <v>8.8272098299999993</v>
      </c>
      <c r="E84" s="25">
        <v>5.120588945513588</v>
      </c>
      <c r="F84" s="42">
        <v>14.411479989999998</v>
      </c>
      <c r="G84" s="25">
        <v>1.5965083388200882</v>
      </c>
      <c r="H84" s="42">
        <v>0.41399624186666673</v>
      </c>
      <c r="I84" s="25">
        <v>0.18093137778174365</v>
      </c>
      <c r="J84" s="42">
        <v>1.7468414790000001E-2</v>
      </c>
      <c r="K84" s="25">
        <v>2.2967331586731021E-4</v>
      </c>
      <c r="L84" s="42">
        <v>9.2019621906666664</v>
      </c>
      <c r="M84" s="25">
        <v>0.61044590631900519</v>
      </c>
      <c r="N84" s="42">
        <v>0.59584395553333325</v>
      </c>
      <c r="O84" s="25">
        <v>1.7632704059649909E-2</v>
      </c>
      <c r="P84" s="42">
        <v>8090.3009439999996</v>
      </c>
      <c r="Q84" s="25">
        <v>3501.4235503129771</v>
      </c>
      <c r="R84" s="42">
        <v>934.79181346666667</v>
      </c>
      <c r="S84" s="25">
        <v>385.1065427363643</v>
      </c>
      <c r="T84" s="42">
        <v>1287.2835951</v>
      </c>
      <c r="U84" s="25">
        <v>824.64534870934722</v>
      </c>
      <c r="V84" s="42">
        <v>286.41183536666671</v>
      </c>
      <c r="W84" s="25">
        <v>145.93922671841804</v>
      </c>
    </row>
    <row r="85" spans="1:23" x14ac:dyDescent="0.25">
      <c r="A85" s="102"/>
      <c r="B85" s="30">
        <v>83</v>
      </c>
      <c r="C85" s="34" t="s">
        <v>264</v>
      </c>
      <c r="D85" s="42">
        <v>11.44682922</v>
      </c>
      <c r="E85" s="25">
        <v>0</v>
      </c>
      <c r="F85" s="42">
        <v>45.927252420000002</v>
      </c>
      <c r="G85" s="25">
        <v>0</v>
      </c>
      <c r="H85" s="42">
        <v>0.54679394930000003</v>
      </c>
      <c r="I85" s="25">
        <v>0</v>
      </c>
      <c r="J85" s="42">
        <v>1.7507541290000001E-2</v>
      </c>
      <c r="K85" s="25">
        <v>0</v>
      </c>
      <c r="L85" s="42">
        <v>7.8754079680000002</v>
      </c>
      <c r="M85" s="25">
        <v>0</v>
      </c>
      <c r="N85" s="42">
        <v>0.46795284149999999</v>
      </c>
      <c r="O85" s="25">
        <v>0</v>
      </c>
      <c r="P85" s="42">
        <v>6294.9964849999997</v>
      </c>
      <c r="Q85" s="25">
        <v>0</v>
      </c>
      <c r="R85" s="42">
        <v>349.79806780000001</v>
      </c>
      <c r="S85" s="25">
        <v>0</v>
      </c>
      <c r="T85" s="42">
        <v>1345.9461100000001</v>
      </c>
      <c r="U85" s="25">
        <v>0</v>
      </c>
      <c r="V85" s="42">
        <v>225.82438289999999</v>
      </c>
      <c r="W85" s="25">
        <v>0</v>
      </c>
    </row>
    <row r="86" spans="1:23" x14ac:dyDescent="0.25">
      <c r="A86" s="102"/>
      <c r="B86" s="30">
        <v>84</v>
      </c>
      <c r="C86" s="34" t="s">
        <v>264</v>
      </c>
      <c r="D86" s="42">
        <v>11.564081352499999</v>
      </c>
      <c r="E86" s="25">
        <v>6.9906386375000009</v>
      </c>
      <c r="F86" s="42">
        <v>20.043472000000001</v>
      </c>
      <c r="G86" s="25">
        <v>9.3935393699999992</v>
      </c>
      <c r="H86" s="42">
        <v>0.45905549855</v>
      </c>
      <c r="I86" s="25">
        <v>0.16760251285</v>
      </c>
      <c r="J86" s="42">
        <v>1.7687947150000001E-2</v>
      </c>
      <c r="K86" s="25">
        <v>6.2217430000000712E-5</v>
      </c>
      <c r="L86" s="42">
        <v>8.996233801999999</v>
      </c>
      <c r="M86" s="25">
        <v>1.2298244280000075</v>
      </c>
      <c r="N86" s="42">
        <v>0.54876021479999992</v>
      </c>
      <c r="O86" s="25">
        <v>5.8265008500000812E-2</v>
      </c>
      <c r="P86" s="42">
        <v>5223.9635680000001</v>
      </c>
      <c r="Q86" s="25">
        <v>2372.8817969999991</v>
      </c>
      <c r="R86" s="42">
        <v>3564.9070920000004</v>
      </c>
      <c r="S86" s="25">
        <v>2449.6496619999998</v>
      </c>
      <c r="T86" s="42">
        <v>328.75600874999998</v>
      </c>
      <c r="U86" s="25">
        <v>21.85225994999999</v>
      </c>
      <c r="V86" s="42">
        <v>665.09775360000003</v>
      </c>
      <c r="W86" s="25">
        <v>356.01336940000004</v>
      </c>
    </row>
    <row r="87" spans="1:23" x14ac:dyDescent="0.25">
      <c r="A87" s="103"/>
      <c r="B87" s="32">
        <v>85</v>
      </c>
      <c r="C87" s="35" t="s">
        <v>264</v>
      </c>
      <c r="D87" s="43">
        <v>21.902918920000001</v>
      </c>
      <c r="E87" s="26">
        <v>11.128816879999999</v>
      </c>
      <c r="F87" s="43">
        <v>104.347480405</v>
      </c>
      <c r="G87" s="26">
        <v>81.517423094999998</v>
      </c>
      <c r="H87" s="43">
        <v>0.43715644284999999</v>
      </c>
      <c r="I87" s="26">
        <v>0.23396252235000001</v>
      </c>
      <c r="J87" s="43">
        <v>1.653550136E-2</v>
      </c>
      <c r="K87" s="26">
        <v>5.0317935000000064E-4</v>
      </c>
      <c r="L87" s="43">
        <v>11.646050410000001</v>
      </c>
      <c r="M87" s="26">
        <v>0.68863586000000065</v>
      </c>
      <c r="N87" s="43">
        <v>0.71346858910000011</v>
      </c>
      <c r="O87" s="26">
        <v>2.3031182899999999E-2</v>
      </c>
      <c r="P87" s="43">
        <v>2890.7243705000001</v>
      </c>
      <c r="Q87" s="26">
        <v>852.20741249999924</v>
      </c>
      <c r="R87" s="43">
        <v>1751.806124</v>
      </c>
      <c r="S87" s="26">
        <v>462.30003599999981</v>
      </c>
      <c r="T87" s="43">
        <v>597.52379139999994</v>
      </c>
      <c r="U87" s="26">
        <v>292.53184770000013</v>
      </c>
      <c r="V87" s="43">
        <v>351.22777565000001</v>
      </c>
      <c r="W87" s="26">
        <v>75.212905849999871</v>
      </c>
    </row>
    <row r="88" spans="1:23" x14ac:dyDescent="0.25">
      <c r="A88" s="101" t="s">
        <v>142</v>
      </c>
      <c r="B88" s="30">
        <v>86</v>
      </c>
      <c r="C88" s="34" t="s">
        <v>265</v>
      </c>
      <c r="D88" s="42">
        <v>14.712122815999999</v>
      </c>
      <c r="E88" s="25">
        <v>4.2006214772396628</v>
      </c>
      <c r="F88" s="42">
        <v>191.65499815999999</v>
      </c>
      <c r="G88" s="25">
        <v>251.58291689770647</v>
      </c>
      <c r="H88" s="42">
        <v>1.0404062612</v>
      </c>
      <c r="I88" s="25">
        <v>1.1427086922632321</v>
      </c>
      <c r="J88" s="42">
        <v>1.7208991679999997E-2</v>
      </c>
      <c r="K88" s="25">
        <v>6.2918658053722669E-4</v>
      </c>
      <c r="L88" s="42">
        <v>8.325800022000001</v>
      </c>
      <c r="M88" s="25">
        <v>5.3618936427562067</v>
      </c>
      <c r="N88" s="42">
        <v>0.55947703380000002</v>
      </c>
      <c r="O88" s="25">
        <v>0.39498162087958366</v>
      </c>
      <c r="P88" s="42">
        <v>2041.3402380333334</v>
      </c>
      <c r="Q88" s="25">
        <v>1186.7634489771333</v>
      </c>
      <c r="R88" s="42">
        <v>2553.2813896666667</v>
      </c>
      <c r="S88" s="25">
        <v>1115.432520095495</v>
      </c>
      <c r="T88" s="42">
        <v>548.73390701666665</v>
      </c>
      <c r="U88" s="25">
        <v>615.21029753117034</v>
      </c>
      <c r="V88" s="42">
        <v>570.14565903333335</v>
      </c>
      <c r="W88" s="25">
        <v>515.74230008581947</v>
      </c>
    </row>
    <row r="89" spans="1:23" x14ac:dyDescent="0.25">
      <c r="A89" s="102"/>
      <c r="B89" s="30">
        <v>87</v>
      </c>
      <c r="C89" s="34" t="s">
        <v>266</v>
      </c>
      <c r="D89" s="42">
        <v>17.467686833333335</v>
      </c>
      <c r="E89" s="25">
        <v>2.6831404639484582</v>
      </c>
      <c r="F89" s="42">
        <v>22.390745983333336</v>
      </c>
      <c r="G89" s="25">
        <v>4.9824620369520387</v>
      </c>
      <c r="H89" s="42">
        <v>0.17223084926666665</v>
      </c>
      <c r="I89" s="25">
        <v>2.7168611508727708E-2</v>
      </c>
      <c r="J89" s="42">
        <v>1.7989298089999998E-2</v>
      </c>
      <c r="K89" s="25">
        <v>2.8512053491372858E-4</v>
      </c>
      <c r="L89" s="42">
        <v>16.851783516333334</v>
      </c>
      <c r="M89" s="25">
        <v>8.5485606485653083</v>
      </c>
      <c r="N89" s="42">
        <v>0.99266231566666663</v>
      </c>
      <c r="O89" s="25">
        <v>0.56471589743656814</v>
      </c>
      <c r="P89" s="42">
        <v>4086.4556229999998</v>
      </c>
      <c r="Q89" s="25">
        <v>370.796118698165</v>
      </c>
      <c r="R89" s="42">
        <v>3797.1252543333335</v>
      </c>
      <c r="S89" s="25">
        <v>698.15918900130464</v>
      </c>
      <c r="T89" s="42">
        <v>1129.8876465999999</v>
      </c>
      <c r="U89" s="25">
        <v>245.73666936848721</v>
      </c>
      <c r="V89" s="42">
        <v>2112.7367688666668</v>
      </c>
      <c r="W89" s="25">
        <v>1710.899518102844</v>
      </c>
    </row>
    <row r="90" spans="1:23" x14ac:dyDescent="0.25">
      <c r="A90" s="102"/>
      <c r="B90" s="30">
        <v>88</v>
      </c>
      <c r="C90" s="34" t="s">
        <v>267</v>
      </c>
      <c r="D90" s="42">
        <v>16.417765973333331</v>
      </c>
      <c r="E90" s="25">
        <v>3.7194955430801993</v>
      </c>
      <c r="F90" s="42">
        <v>14.949713610000002</v>
      </c>
      <c r="G90" s="25">
        <v>3.0777749548808657</v>
      </c>
      <c r="H90" s="42">
        <v>0.22028101133333333</v>
      </c>
      <c r="I90" s="25">
        <v>3.8771689513341819E-2</v>
      </c>
      <c r="J90" s="42">
        <v>1.8543254303333333E-2</v>
      </c>
      <c r="K90" s="25">
        <v>2.7278315866176089E-4</v>
      </c>
      <c r="L90" s="42">
        <v>9.5228641373333343</v>
      </c>
      <c r="M90" s="25">
        <v>3.1802779681108544</v>
      </c>
      <c r="N90" s="42">
        <v>0.60853358489999998</v>
      </c>
      <c r="O90" s="25">
        <v>0.22182394343928419</v>
      </c>
      <c r="P90" s="42">
        <v>5257.2558800000006</v>
      </c>
      <c r="Q90" s="25">
        <v>548.26858322185637</v>
      </c>
      <c r="R90" s="42">
        <v>2904.410753666667</v>
      </c>
      <c r="S90" s="25">
        <v>1376.7080834818219</v>
      </c>
      <c r="T90" s="42">
        <v>983.49672320000002</v>
      </c>
      <c r="U90" s="25">
        <v>560.60986431132847</v>
      </c>
      <c r="V90" s="42">
        <v>541.68501636666667</v>
      </c>
      <c r="W90" s="25">
        <v>288.64257844612348</v>
      </c>
    </row>
    <row r="91" spans="1:23" x14ac:dyDescent="0.25">
      <c r="A91" s="102"/>
      <c r="B91" s="30">
        <v>89</v>
      </c>
      <c r="C91" s="34" t="s">
        <v>268</v>
      </c>
      <c r="D91" s="42">
        <v>14.167993700000002</v>
      </c>
      <c r="E91" s="25">
        <v>1.7023545606680905</v>
      </c>
      <c r="F91" s="42">
        <v>18.093275626666667</v>
      </c>
      <c r="G91" s="25">
        <v>6.2415820808538394</v>
      </c>
      <c r="H91" s="42">
        <v>0.3452480269</v>
      </c>
      <c r="I91" s="25">
        <v>0.12161196291699314</v>
      </c>
      <c r="J91" s="42">
        <v>1.7485961309999999E-2</v>
      </c>
      <c r="K91" s="25">
        <v>9.1281246599974458E-4</v>
      </c>
      <c r="L91" s="42">
        <v>12.964904174999999</v>
      </c>
      <c r="M91" s="25">
        <v>4.2151754953053855</v>
      </c>
      <c r="N91" s="42">
        <v>0.81514136613333343</v>
      </c>
      <c r="O91" s="25">
        <v>0.2759339701785829</v>
      </c>
      <c r="P91" s="42">
        <v>6050.3104053333336</v>
      </c>
      <c r="Q91" s="25">
        <v>3142.7220966275845</v>
      </c>
      <c r="R91" s="42">
        <v>1788.2183340666668</v>
      </c>
      <c r="S91" s="25">
        <v>1293.0441349218975</v>
      </c>
      <c r="T91" s="42">
        <v>1356.3060882999998</v>
      </c>
      <c r="U91" s="25">
        <v>1108.3611249278058</v>
      </c>
      <c r="V91" s="42">
        <v>386.8840156666667</v>
      </c>
      <c r="W91" s="25">
        <v>172.45778350379095</v>
      </c>
    </row>
    <row r="92" spans="1:23" x14ac:dyDescent="0.25">
      <c r="A92" s="102"/>
      <c r="B92" s="30">
        <v>90</v>
      </c>
      <c r="C92" s="34" t="s">
        <v>269</v>
      </c>
      <c r="D92" s="42">
        <v>6.0775588993333329</v>
      </c>
      <c r="E92" s="25">
        <v>1.3511349246258511</v>
      </c>
      <c r="F92" s="42">
        <v>14.954145947666667</v>
      </c>
      <c r="G92" s="25">
        <v>4.0480284340714237</v>
      </c>
      <c r="H92" s="42">
        <v>0.21159220643333332</v>
      </c>
      <c r="I92" s="25">
        <v>1.0054365520726567E-2</v>
      </c>
      <c r="J92" s="42">
        <v>1.7016274790000001E-2</v>
      </c>
      <c r="K92" s="25">
        <v>6.0985761758295049E-4</v>
      </c>
      <c r="L92" s="42">
        <v>10.228753681999999</v>
      </c>
      <c r="M92" s="25">
        <v>2.0734309026826043</v>
      </c>
      <c r="N92" s="42">
        <v>0.58166854280000002</v>
      </c>
      <c r="O92" s="25">
        <v>0.13149356903768175</v>
      </c>
      <c r="P92" s="42">
        <v>6215.6555880000005</v>
      </c>
      <c r="Q92" s="25">
        <v>1316.6959948888523</v>
      </c>
      <c r="R92" s="42">
        <v>10362.701632</v>
      </c>
      <c r="S92" s="25">
        <v>2173.0057263505819</v>
      </c>
      <c r="T92" s="42">
        <v>1561.5171573</v>
      </c>
      <c r="U92" s="25">
        <v>1257.6297450859315</v>
      </c>
      <c r="V92" s="42">
        <v>1489.1109548000002</v>
      </c>
      <c r="W92" s="25">
        <v>1003.8343318547596</v>
      </c>
    </row>
    <row r="93" spans="1:23" x14ac:dyDescent="0.25">
      <c r="A93" s="102"/>
      <c r="B93" s="30">
        <v>91</v>
      </c>
      <c r="C93" s="34" t="s">
        <v>270</v>
      </c>
      <c r="D93" s="42">
        <v>20.164917880000001</v>
      </c>
      <c r="E93" s="25">
        <v>8.7180026075729451</v>
      </c>
      <c r="F93" s="42">
        <v>161.88708435999999</v>
      </c>
      <c r="G93" s="25">
        <v>205.44449322948134</v>
      </c>
      <c r="H93" s="42">
        <v>0.31039527396666666</v>
      </c>
      <c r="I93" s="25">
        <v>0.10564464693376442</v>
      </c>
      <c r="J93" s="42">
        <v>1.7882151999999998E-2</v>
      </c>
      <c r="K93" s="25">
        <v>1.6514691293103312E-4</v>
      </c>
      <c r="L93" s="42">
        <v>12.872006996333335</v>
      </c>
      <c r="M93" s="25">
        <v>2.7192668186725943</v>
      </c>
      <c r="N93" s="42">
        <v>0.84692547303333343</v>
      </c>
      <c r="O93" s="25">
        <v>0.21421760536725273</v>
      </c>
      <c r="P93" s="42">
        <v>7369.2066753333338</v>
      </c>
      <c r="Q93" s="25">
        <v>2830.0794935358394</v>
      </c>
      <c r="R93" s="42">
        <v>3006.6644526666664</v>
      </c>
      <c r="S93" s="25">
        <v>1963.5003689631089</v>
      </c>
      <c r="T93" s="42">
        <v>3273.8176366666667</v>
      </c>
      <c r="U93" s="25">
        <v>1061.4417607359464</v>
      </c>
      <c r="V93" s="42">
        <v>761.16595213333346</v>
      </c>
      <c r="W93" s="25">
        <v>724.44534006774666</v>
      </c>
    </row>
    <row r="94" spans="1:23" x14ac:dyDescent="0.25">
      <c r="A94" s="103"/>
      <c r="B94" s="32">
        <v>92</v>
      </c>
      <c r="C94" s="35" t="s">
        <v>271</v>
      </c>
      <c r="D94" s="43">
        <v>9.7216116214999992</v>
      </c>
      <c r="E94" s="26">
        <v>1.9399098088410833</v>
      </c>
      <c r="F94" s="43">
        <v>52.036512090000002</v>
      </c>
      <c r="G94" s="26">
        <v>48.431505956912382</v>
      </c>
      <c r="H94" s="43">
        <v>1.40756266595</v>
      </c>
      <c r="I94" s="26">
        <v>1.7786147412564115</v>
      </c>
      <c r="J94" s="43">
        <v>1.8153075307500002E-2</v>
      </c>
      <c r="K94" s="26">
        <v>1.065367082042797E-3</v>
      </c>
      <c r="L94" s="43">
        <v>6.7113589232499997</v>
      </c>
      <c r="M94" s="26">
        <v>2.2851564448736732</v>
      </c>
      <c r="N94" s="43">
        <v>0.42337866367499999</v>
      </c>
      <c r="O94" s="26">
        <v>5.9374502934397215E-2</v>
      </c>
      <c r="P94" s="43">
        <v>5999.473271249999</v>
      </c>
      <c r="Q94" s="26">
        <v>3598.2701652940877</v>
      </c>
      <c r="R94" s="43">
        <v>4700.8163352499996</v>
      </c>
      <c r="S94" s="26">
        <v>2831.0252433559763</v>
      </c>
      <c r="T94" s="43">
        <v>933.83184562500003</v>
      </c>
      <c r="U94" s="26">
        <v>535.47496884045484</v>
      </c>
      <c r="V94" s="43">
        <v>617.007677575</v>
      </c>
      <c r="W94" s="26">
        <v>234.52749669709576</v>
      </c>
    </row>
    <row r="95" spans="1:23" x14ac:dyDescent="0.25">
      <c r="A95" s="101" t="s">
        <v>165</v>
      </c>
      <c r="B95" s="30">
        <v>93</v>
      </c>
      <c r="C95" s="34" t="s">
        <v>272</v>
      </c>
      <c r="D95" s="42">
        <v>1.6611747179999998</v>
      </c>
      <c r="E95" s="25">
        <v>0.37486639692368728</v>
      </c>
      <c r="F95" s="42">
        <v>10.355664694333335</v>
      </c>
      <c r="G95" s="25">
        <v>1.8050703404310462</v>
      </c>
      <c r="H95" s="42">
        <v>0.32999816933333331</v>
      </c>
      <c r="I95" s="25">
        <v>0.10947604539518128</v>
      </c>
      <c r="J95" s="42">
        <v>1.8642815333333333E-2</v>
      </c>
      <c r="K95" s="25">
        <v>6.5928914421990942E-4</v>
      </c>
      <c r="L95" s="42">
        <v>11.011680350666666</v>
      </c>
      <c r="M95" s="25">
        <v>4.7393286392604184</v>
      </c>
      <c r="N95" s="42">
        <v>0.73105030933333337</v>
      </c>
      <c r="O95" s="25">
        <v>0.33757629565660457</v>
      </c>
      <c r="P95" s="42">
        <v>2587.0608240000001</v>
      </c>
      <c r="Q95" s="25">
        <v>0</v>
      </c>
      <c r="R95" s="42">
        <v>1196.9392436000001</v>
      </c>
      <c r="S95" s="25">
        <v>799.78836139999999</v>
      </c>
      <c r="T95" s="42">
        <v>98.305463320000001</v>
      </c>
      <c r="U95" s="25">
        <v>0</v>
      </c>
      <c r="V95" s="42">
        <v>126.46601093000001</v>
      </c>
      <c r="W95" s="25">
        <v>64.862168570000009</v>
      </c>
    </row>
    <row r="96" spans="1:23" x14ac:dyDescent="0.25">
      <c r="A96" s="102"/>
      <c r="B96" s="30">
        <v>94</v>
      </c>
      <c r="C96" s="34" t="s">
        <v>273</v>
      </c>
      <c r="D96" s="42">
        <v>5.1791255516666661</v>
      </c>
      <c r="E96" s="25">
        <v>1.3672622079575409</v>
      </c>
      <c r="F96" s="42">
        <v>11.450256788666666</v>
      </c>
      <c r="G96" s="25">
        <v>2.9292920542933061</v>
      </c>
      <c r="H96" s="42">
        <v>0.28576471733333336</v>
      </c>
      <c r="I96" s="25">
        <v>5.5240337388850203E-2</v>
      </c>
      <c r="J96" s="42">
        <v>1.7473717666666666E-2</v>
      </c>
      <c r="K96" s="25">
        <v>4.8612106649978534E-4</v>
      </c>
      <c r="L96" s="42">
        <v>7.5714075639999985</v>
      </c>
      <c r="M96" s="25">
        <v>0.7487598646743503</v>
      </c>
      <c r="N96" s="42">
        <v>0.45736258733333335</v>
      </c>
      <c r="O96" s="25">
        <v>3.6635426014954897E-2</v>
      </c>
      <c r="P96" s="42">
        <v>7391.8362646666674</v>
      </c>
      <c r="Q96" s="25">
        <v>2971.9520998594498</v>
      </c>
      <c r="R96" s="42">
        <v>5487.5899133666671</v>
      </c>
      <c r="S96" s="25">
        <v>4008.2607794353844</v>
      </c>
      <c r="T96" s="42">
        <v>991.97262046666663</v>
      </c>
      <c r="U96" s="25">
        <v>471.04887862899278</v>
      </c>
      <c r="V96" s="42">
        <v>818.22751173333336</v>
      </c>
      <c r="W96" s="25">
        <v>754.05438928431965</v>
      </c>
    </row>
    <row r="97" spans="1:23" x14ac:dyDescent="0.25">
      <c r="A97" s="102"/>
      <c r="B97" s="30">
        <v>95</v>
      </c>
      <c r="C97" s="34" t="s">
        <v>274</v>
      </c>
      <c r="D97" s="42">
        <v>8.5894444166666659</v>
      </c>
      <c r="E97" s="25">
        <v>1.1343089876677195</v>
      </c>
      <c r="F97" s="42">
        <v>24.124170530000001</v>
      </c>
      <c r="G97" s="25">
        <v>3.9179577376103136</v>
      </c>
      <c r="H97" s="42">
        <v>0.22361761199999999</v>
      </c>
      <c r="I97" s="25">
        <v>3.963170397827763E-2</v>
      </c>
      <c r="J97" s="42">
        <v>1.7404177000000003E-2</v>
      </c>
      <c r="K97" s="25">
        <v>3.6950380945352447E-4</v>
      </c>
      <c r="L97" s="42">
        <v>8.3865507140000002</v>
      </c>
      <c r="M97" s="25">
        <v>2.4595092231544124</v>
      </c>
      <c r="N97" s="42">
        <v>0.48118700266666664</v>
      </c>
      <c r="O97" s="25">
        <v>0.12884237279127586</v>
      </c>
      <c r="P97" s="42">
        <v>4908.1094533333335</v>
      </c>
      <c r="Q97" s="25">
        <v>1527.659040435319</v>
      </c>
      <c r="R97" s="42">
        <v>4177.9519386666661</v>
      </c>
      <c r="S97" s="25">
        <v>809.37550050965683</v>
      </c>
      <c r="T97" s="42">
        <v>1300.5070670666667</v>
      </c>
      <c r="U97" s="25">
        <v>983.49645454327629</v>
      </c>
      <c r="V97" s="42">
        <v>1104.8425046666669</v>
      </c>
      <c r="W97" s="25">
        <v>509.623866391158</v>
      </c>
    </row>
    <row r="98" spans="1:23" x14ac:dyDescent="0.25">
      <c r="A98" s="103"/>
      <c r="B98" s="32">
        <v>96</v>
      </c>
      <c r="C98" s="35" t="s">
        <v>275</v>
      </c>
      <c r="D98" s="43">
        <v>7.7358152163333331</v>
      </c>
      <c r="E98" s="26">
        <v>1.8643948839143698</v>
      </c>
      <c r="F98" s="43">
        <v>24.551336750000001</v>
      </c>
      <c r="G98" s="26">
        <v>3.2194853906227361</v>
      </c>
      <c r="H98" s="43">
        <v>0.2255627273333333</v>
      </c>
      <c r="I98" s="26">
        <v>2.8031742267960943E-2</v>
      </c>
      <c r="J98" s="43">
        <v>1.8129127666666665E-2</v>
      </c>
      <c r="K98" s="26">
        <v>2.7007945537111002E-4</v>
      </c>
      <c r="L98" s="43">
        <v>6.3571429196666669</v>
      </c>
      <c r="M98" s="26">
        <v>0.28071493351780785</v>
      </c>
      <c r="N98" s="43">
        <v>0.37764214966666665</v>
      </c>
      <c r="O98" s="26">
        <v>1.1371648091063308E-2</v>
      </c>
      <c r="P98" s="43">
        <v>3447.8517729999999</v>
      </c>
      <c r="Q98" s="26">
        <v>849.47023501339163</v>
      </c>
      <c r="R98" s="43">
        <v>4999.9532373333332</v>
      </c>
      <c r="S98" s="26">
        <v>2056.6857752957544</v>
      </c>
      <c r="T98" s="43">
        <v>578.53504390000001</v>
      </c>
      <c r="U98" s="26">
        <v>265.76833881707012</v>
      </c>
      <c r="V98" s="43">
        <v>625.01436273333331</v>
      </c>
      <c r="W98" s="26">
        <v>170.04879101445502</v>
      </c>
    </row>
    <row r="99" spans="1:23" x14ac:dyDescent="0.25">
      <c r="A99" s="101" t="s">
        <v>178</v>
      </c>
      <c r="B99" s="30">
        <v>97</v>
      </c>
      <c r="C99" s="34" t="s">
        <v>276</v>
      </c>
      <c r="D99" s="42">
        <v>7.863028730249999</v>
      </c>
      <c r="E99" s="25">
        <v>3.625843982145041</v>
      </c>
      <c r="F99" s="42">
        <v>22.691957842500003</v>
      </c>
      <c r="G99" s="25">
        <v>10.784221925525186</v>
      </c>
      <c r="H99" s="42">
        <v>0.26684705575000001</v>
      </c>
      <c r="I99" s="25">
        <v>7.382409372935099E-2</v>
      </c>
      <c r="J99" s="42">
        <v>1.9500456749999999E-2</v>
      </c>
      <c r="K99" s="25">
        <v>5.6376502001382321E-4</v>
      </c>
      <c r="L99" s="42">
        <v>4.72131556175</v>
      </c>
      <c r="M99" s="25">
        <v>1.8089056141468465</v>
      </c>
      <c r="N99" s="42">
        <v>0.26874824224999999</v>
      </c>
      <c r="O99" s="25">
        <v>7.3058928754225691E-2</v>
      </c>
      <c r="P99" s="42">
        <v>3607.8839200875</v>
      </c>
      <c r="Q99" s="25">
        <v>2941.5763999812157</v>
      </c>
      <c r="R99" s="42">
        <v>4032.1565762500004</v>
      </c>
      <c r="S99" s="25">
        <v>1074.9062904356285</v>
      </c>
      <c r="T99" s="42">
        <v>590.79097852999996</v>
      </c>
      <c r="U99" s="25">
        <v>568.90218947655853</v>
      </c>
      <c r="V99" s="42">
        <v>880.65591414999994</v>
      </c>
      <c r="W99" s="25">
        <v>617.24802043113198</v>
      </c>
    </row>
    <row r="100" spans="1:23" x14ac:dyDescent="0.25">
      <c r="A100" s="102"/>
      <c r="B100" s="30">
        <v>98</v>
      </c>
      <c r="C100" s="34" t="s">
        <v>276</v>
      </c>
      <c r="D100" s="42">
        <v>8.3459592000000011</v>
      </c>
      <c r="E100" s="25">
        <v>1.69153618921479</v>
      </c>
      <c r="F100" s="42">
        <v>15.031782759999999</v>
      </c>
      <c r="G100" s="25">
        <v>1.5733450485915914</v>
      </c>
      <c r="H100" s="42">
        <v>0.33173726100000001</v>
      </c>
      <c r="I100" s="25">
        <v>0.14107521262549796</v>
      </c>
      <c r="J100" s="42">
        <v>1.9639166666666666E-2</v>
      </c>
      <c r="K100" s="25">
        <v>5.14955399052729E-4</v>
      </c>
      <c r="L100" s="42">
        <v>6.781228620666667</v>
      </c>
      <c r="M100" s="25">
        <v>1.2617640017427489</v>
      </c>
      <c r="N100" s="42">
        <v>0.38748354666666662</v>
      </c>
      <c r="O100" s="25">
        <v>7.1183776145440816E-2</v>
      </c>
      <c r="P100" s="42">
        <v>4984.2641826666668</v>
      </c>
      <c r="Q100" s="25">
        <v>958.76825644696817</v>
      </c>
      <c r="R100" s="42">
        <v>6935.2571470000003</v>
      </c>
      <c r="S100" s="25">
        <v>1133.7298266032951</v>
      </c>
      <c r="T100" s="42">
        <v>690.03099723333332</v>
      </c>
      <c r="U100" s="25">
        <v>334.66854790400583</v>
      </c>
      <c r="V100" s="42">
        <v>1517.9217354</v>
      </c>
      <c r="W100" s="25">
        <v>826.64360745914826</v>
      </c>
    </row>
    <row r="101" spans="1:23" x14ac:dyDescent="0.25">
      <c r="A101" s="102"/>
      <c r="B101" s="30">
        <v>99</v>
      </c>
      <c r="C101" s="34" t="s">
        <v>276</v>
      </c>
      <c r="D101" s="42">
        <v>4.4846823566666663</v>
      </c>
      <c r="E101" s="25">
        <v>0.8302495339232947</v>
      </c>
      <c r="F101" s="42">
        <v>16.979257690000001</v>
      </c>
      <c r="G101" s="25">
        <v>0.5138794587576393</v>
      </c>
      <c r="H101" s="42">
        <v>0.23246783366666665</v>
      </c>
      <c r="I101" s="25">
        <v>9.5111679400083415E-2</v>
      </c>
      <c r="J101" s="42">
        <v>1.8122508333333332E-2</v>
      </c>
      <c r="K101" s="25">
        <v>1.2056587953926088E-3</v>
      </c>
      <c r="L101" s="42">
        <v>8.7429781309999992</v>
      </c>
      <c r="M101" s="25">
        <v>4.3788543442345143</v>
      </c>
      <c r="N101" s="42">
        <v>0.54389107166666661</v>
      </c>
      <c r="O101" s="25">
        <v>0.29929622562413333</v>
      </c>
      <c r="P101" s="42">
        <v>4672.160114833333</v>
      </c>
      <c r="Q101" s="25">
        <v>3284.1196145084205</v>
      </c>
      <c r="R101" s="42">
        <v>3759.9287971333329</v>
      </c>
      <c r="S101" s="25">
        <v>3117.4252290626905</v>
      </c>
      <c r="T101" s="42">
        <v>643.46884606666674</v>
      </c>
      <c r="U101" s="25">
        <v>549.86686569021504</v>
      </c>
      <c r="V101" s="42">
        <v>1239.5437593533334</v>
      </c>
      <c r="W101" s="25">
        <v>1497.4234262910854</v>
      </c>
    </row>
    <row r="102" spans="1:23" x14ac:dyDescent="0.25">
      <c r="A102" s="102"/>
      <c r="B102" s="30">
        <v>100</v>
      </c>
      <c r="C102" s="34" t="s">
        <v>276</v>
      </c>
      <c r="D102" s="42">
        <v>16.126982951333336</v>
      </c>
      <c r="E102" s="25">
        <v>7.2659114256304713</v>
      </c>
      <c r="F102" s="42">
        <v>38.729333731000004</v>
      </c>
      <c r="G102" s="25">
        <v>34.204423438665529</v>
      </c>
      <c r="H102" s="42">
        <v>0.32008258933333333</v>
      </c>
      <c r="I102" s="25">
        <v>0.11749100591347188</v>
      </c>
      <c r="J102" s="42">
        <v>1.8687944666666668E-2</v>
      </c>
      <c r="K102" s="25">
        <v>4.4958037622753449E-5</v>
      </c>
      <c r="L102" s="42">
        <v>12.231489535333333</v>
      </c>
      <c r="M102" s="25">
        <v>8.3671950590580888</v>
      </c>
      <c r="N102" s="42">
        <v>0.54485320933333325</v>
      </c>
      <c r="O102" s="25">
        <v>0.32705725140446601</v>
      </c>
      <c r="P102" s="42">
        <v>3824.6385769999997</v>
      </c>
      <c r="Q102" s="25">
        <v>1033.5222713660164</v>
      </c>
      <c r="R102" s="42">
        <v>5460.9089686666666</v>
      </c>
      <c r="S102" s="25">
        <v>1355.9374238096707</v>
      </c>
      <c r="T102" s="42">
        <v>582.5110093666666</v>
      </c>
      <c r="U102" s="25">
        <v>264.17066800095188</v>
      </c>
      <c r="V102" s="42">
        <v>968.7623327</v>
      </c>
      <c r="W102" s="25">
        <v>310.76608632167688</v>
      </c>
    </row>
    <row r="103" spans="1:23" x14ac:dyDescent="0.25">
      <c r="A103" s="102"/>
      <c r="B103" s="30">
        <v>101</v>
      </c>
      <c r="C103" s="34" t="s">
        <v>276</v>
      </c>
      <c r="D103" s="42">
        <v>3.6137667449999999</v>
      </c>
      <c r="E103" s="25">
        <v>0.76091836599502494</v>
      </c>
      <c r="F103" s="42">
        <v>14.123644774333334</v>
      </c>
      <c r="G103" s="25">
        <v>4.4655933091691766</v>
      </c>
      <c r="H103" s="42">
        <v>0.24416022533333334</v>
      </c>
      <c r="I103" s="25">
        <v>7.7063002765546215E-2</v>
      </c>
      <c r="J103" s="42">
        <v>1.7989966666666666E-2</v>
      </c>
      <c r="K103" s="25">
        <v>2.8568067354342076E-4</v>
      </c>
      <c r="L103" s="42">
        <v>5.3732512656666671</v>
      </c>
      <c r="M103" s="25">
        <v>0.62342569716386875</v>
      </c>
      <c r="N103" s="42">
        <v>0.32354897366666663</v>
      </c>
      <c r="O103" s="25">
        <v>2.4998555221688121E-2</v>
      </c>
      <c r="P103" s="42">
        <v>3183.3556719999997</v>
      </c>
      <c r="Q103" s="25">
        <v>895.80918652821197</v>
      </c>
      <c r="R103" s="42">
        <v>4046.5169440000004</v>
      </c>
      <c r="S103" s="25">
        <v>1355.546093570382</v>
      </c>
      <c r="T103" s="42">
        <v>227.60523743333331</v>
      </c>
      <c r="U103" s="25">
        <v>36.792235608647779</v>
      </c>
      <c r="V103" s="42">
        <v>378.1868381000001</v>
      </c>
      <c r="W103" s="25">
        <v>168.61733631758003</v>
      </c>
    </row>
    <row r="104" spans="1:23" x14ac:dyDescent="0.25">
      <c r="A104" s="102"/>
      <c r="B104" s="30">
        <v>102</v>
      </c>
      <c r="C104" s="34" t="s">
        <v>276</v>
      </c>
      <c r="D104" s="42">
        <v>6.7859604983333339</v>
      </c>
      <c r="E104" s="25">
        <v>1.9847807302953193</v>
      </c>
      <c r="F104" s="42">
        <v>16.37018488</v>
      </c>
      <c r="G104" s="25">
        <v>3.8489361175257364</v>
      </c>
      <c r="H104" s="42">
        <v>0.18686976</v>
      </c>
      <c r="I104" s="25">
        <v>6.9674880695915417E-2</v>
      </c>
      <c r="J104" s="42">
        <v>1.7404580999999999E-2</v>
      </c>
      <c r="K104" s="25">
        <v>7.8394505415792053E-4</v>
      </c>
      <c r="L104" s="42">
        <v>5.7956201189999996</v>
      </c>
      <c r="M104" s="25">
        <v>1.831763022646129</v>
      </c>
      <c r="N104" s="42">
        <v>0.30930210533333335</v>
      </c>
      <c r="O104" s="25">
        <v>6.391898102354121E-2</v>
      </c>
      <c r="P104" s="42">
        <v>4502.7198063333335</v>
      </c>
      <c r="Q104" s="25">
        <v>302.83372808985882</v>
      </c>
      <c r="R104" s="42">
        <v>4180.9850333333334</v>
      </c>
      <c r="S104" s="25">
        <v>570.89852593927799</v>
      </c>
      <c r="T104" s="42">
        <v>571.9694667</v>
      </c>
      <c r="U104" s="25">
        <v>144.37466086739639</v>
      </c>
      <c r="V104" s="42">
        <v>690.71746840000003</v>
      </c>
      <c r="W104" s="25">
        <v>328.052855753122</v>
      </c>
    </row>
    <row r="105" spans="1:23" x14ac:dyDescent="0.25">
      <c r="A105" s="103"/>
      <c r="B105" s="32">
        <v>103</v>
      </c>
      <c r="C105" s="35" t="s">
        <v>276</v>
      </c>
      <c r="D105" s="43">
        <v>9.4709776226666662</v>
      </c>
      <c r="E105" s="26">
        <v>6.5514926763687527</v>
      </c>
      <c r="F105" s="43">
        <v>10.459166601</v>
      </c>
      <c r="G105" s="26">
        <v>0.81536145601777088</v>
      </c>
      <c r="H105" s="43">
        <v>0.15456824599999999</v>
      </c>
      <c r="I105" s="26">
        <v>6.1137111504423011E-2</v>
      </c>
      <c r="J105" s="43">
        <v>2.0414917000000001E-2</v>
      </c>
      <c r="K105" s="26">
        <v>2.3438669202836655E-4</v>
      </c>
      <c r="L105" s="43">
        <v>5.4729823193333331</v>
      </c>
      <c r="M105" s="26">
        <v>0.72097546924125155</v>
      </c>
      <c r="N105" s="43">
        <v>0.3274877206666667</v>
      </c>
      <c r="O105" s="26">
        <v>5.0091732644605695E-2</v>
      </c>
      <c r="P105" s="43">
        <v>7578.5087710000007</v>
      </c>
      <c r="Q105" s="26">
        <v>4694.5686112977537</v>
      </c>
      <c r="R105" s="43">
        <v>6985.6160516666669</v>
      </c>
      <c r="S105" s="26">
        <v>3974.9607386106513</v>
      </c>
      <c r="T105" s="43">
        <v>2638.4556954666664</v>
      </c>
      <c r="U105" s="26">
        <v>2922.3699306718731</v>
      </c>
      <c r="V105" s="43">
        <v>2197.0956537333336</v>
      </c>
      <c r="W105" s="26">
        <v>1455.0043901161127</v>
      </c>
    </row>
    <row r="106" spans="1:23" x14ac:dyDescent="0.25">
      <c r="A106" s="101" t="s">
        <v>183</v>
      </c>
      <c r="B106" s="30">
        <v>104</v>
      </c>
      <c r="C106" s="34" t="s">
        <v>277</v>
      </c>
      <c r="D106" s="42">
        <v>15.700835184999999</v>
      </c>
      <c r="E106" s="25">
        <v>2.8784524750000053</v>
      </c>
      <c r="F106" s="42">
        <v>15.480392470000002</v>
      </c>
      <c r="G106" s="25">
        <v>3.3872208199999978</v>
      </c>
      <c r="H106" s="42">
        <v>0.54560446000000007</v>
      </c>
      <c r="I106" s="25">
        <v>6.226720399999959E-2</v>
      </c>
      <c r="J106" s="42">
        <v>1.74556885E-2</v>
      </c>
      <c r="K106" s="25">
        <v>2.0711450000000103E-4</v>
      </c>
      <c r="L106" s="42">
        <v>27.268924945000002</v>
      </c>
      <c r="M106" s="25">
        <v>11.248465224999993</v>
      </c>
      <c r="N106" s="42">
        <v>1.1968730885000001</v>
      </c>
      <c r="O106" s="25">
        <v>0.52039725749999988</v>
      </c>
      <c r="P106" s="42">
        <v>966.95734069999992</v>
      </c>
      <c r="Q106" s="25">
        <v>850.36100629999999</v>
      </c>
      <c r="R106" s="42">
        <v>2217.5073127999999</v>
      </c>
      <c r="S106" s="25">
        <v>1268.9363812000001</v>
      </c>
      <c r="T106" s="42">
        <v>526.99604924999994</v>
      </c>
      <c r="U106" s="25">
        <v>413.77395865000011</v>
      </c>
      <c r="V106" s="42">
        <v>266.43673660000002</v>
      </c>
      <c r="W106" s="25">
        <v>31.310856699999899</v>
      </c>
    </row>
    <row r="107" spans="1:23" x14ac:dyDescent="0.25">
      <c r="A107" s="102"/>
      <c r="B107" s="30">
        <v>105</v>
      </c>
      <c r="C107" s="34" t="s">
        <v>278</v>
      </c>
      <c r="D107" s="42">
        <v>13.362008340000001</v>
      </c>
      <c r="E107" s="25">
        <v>0.56473980832246495</v>
      </c>
      <c r="F107" s="42">
        <v>27.094937963333336</v>
      </c>
      <c r="G107" s="25">
        <v>1.6560959878906785</v>
      </c>
      <c r="H107" s="42">
        <v>0.30825459500000002</v>
      </c>
      <c r="I107" s="25">
        <v>0.12111601757830943</v>
      </c>
      <c r="J107" s="42">
        <v>1.7412857333333333E-2</v>
      </c>
      <c r="K107" s="25">
        <v>4.4355663694454567E-4</v>
      </c>
      <c r="L107" s="42">
        <v>14.577383783666667</v>
      </c>
      <c r="M107" s="25">
        <v>8.4981209210086988</v>
      </c>
      <c r="N107" s="42">
        <v>0.84892558600000001</v>
      </c>
      <c r="O107" s="25">
        <v>0.49943004038557715</v>
      </c>
      <c r="P107" s="42">
        <v>5752.7605673333337</v>
      </c>
      <c r="Q107" s="25">
        <v>3670.6330783103258</v>
      </c>
      <c r="R107" s="42">
        <v>5695.1193646666661</v>
      </c>
      <c r="S107" s="25">
        <v>2113.578112398819</v>
      </c>
      <c r="T107" s="42">
        <v>2327.4327570333335</v>
      </c>
      <c r="U107" s="25">
        <v>1834.2542159672134</v>
      </c>
      <c r="V107" s="42">
        <v>800.4042449333333</v>
      </c>
      <c r="W107" s="25">
        <v>239.4750979420335</v>
      </c>
    </row>
    <row r="108" spans="1:23" x14ac:dyDescent="0.25">
      <c r="A108" s="102"/>
      <c r="B108" s="30">
        <v>106</v>
      </c>
      <c r="C108" s="34" t="s">
        <v>279</v>
      </c>
      <c r="D108" s="42">
        <v>5.1107023599999994</v>
      </c>
      <c r="E108" s="25">
        <v>0.94617065300000203</v>
      </c>
      <c r="F108" s="42">
        <v>16.10439569</v>
      </c>
      <c r="G108" s="25">
        <v>0.51149435000000043</v>
      </c>
      <c r="H108" s="42">
        <v>0.25129168499999999</v>
      </c>
      <c r="I108" s="25">
        <v>6.8779310000000135E-2</v>
      </c>
      <c r="J108" s="42">
        <v>1.9131324500000001E-2</v>
      </c>
      <c r="K108" s="25">
        <v>4.6345750000000019E-4</v>
      </c>
      <c r="L108" s="42">
        <v>14.098415904000001</v>
      </c>
      <c r="M108" s="25">
        <v>6.3392932660000012</v>
      </c>
      <c r="N108" s="42">
        <v>0.96302800550000001</v>
      </c>
      <c r="O108" s="25">
        <v>0.54303070349999982</v>
      </c>
      <c r="P108" s="42">
        <v>12009.9391235</v>
      </c>
      <c r="Q108" s="25">
        <v>5379.2760864999982</v>
      </c>
      <c r="R108" s="42">
        <v>7355.3858959999998</v>
      </c>
      <c r="S108" s="25">
        <v>0</v>
      </c>
      <c r="T108" s="42">
        <v>1813.0710202499999</v>
      </c>
      <c r="U108" s="25">
        <v>1248.4692457499998</v>
      </c>
      <c r="V108" s="42">
        <v>757.09647299999995</v>
      </c>
      <c r="W108" s="25">
        <v>0</v>
      </c>
    </row>
    <row r="109" spans="1:23" x14ac:dyDescent="0.25">
      <c r="A109" s="102"/>
      <c r="B109" s="30">
        <v>107</v>
      </c>
      <c r="C109" s="34" t="s">
        <v>280</v>
      </c>
      <c r="D109" s="42">
        <v>21.731285043333333</v>
      </c>
      <c r="E109" s="25">
        <v>7.6351733664281092</v>
      </c>
      <c r="F109" s="42">
        <v>43.295925009999998</v>
      </c>
      <c r="G109" s="25">
        <v>24.001297158012559</v>
      </c>
      <c r="H109" s="42">
        <v>0.46492150333333332</v>
      </c>
      <c r="I109" s="25">
        <v>7.8447531122453742E-2</v>
      </c>
      <c r="J109" s="42">
        <v>1.7742593000000001E-2</v>
      </c>
      <c r="K109" s="25">
        <v>4.6339175086816865E-4</v>
      </c>
      <c r="L109" s="42">
        <v>14.486464160333334</v>
      </c>
      <c r="M109" s="25">
        <v>5.0624518743854141</v>
      </c>
      <c r="N109" s="42">
        <v>0.74399245700000005</v>
      </c>
      <c r="O109" s="25">
        <v>0.23600495021888321</v>
      </c>
      <c r="P109" s="42">
        <v>887.56160933333342</v>
      </c>
      <c r="Q109" s="25">
        <v>418.34138331955438</v>
      </c>
      <c r="R109" s="42">
        <v>7682.8553506666658</v>
      </c>
      <c r="S109" s="25">
        <v>5736.2555478363001</v>
      </c>
      <c r="T109" s="42">
        <v>196.70672983333336</v>
      </c>
      <c r="U109" s="25">
        <v>31.266483696186331</v>
      </c>
      <c r="V109" s="42">
        <v>1035.9232635000001</v>
      </c>
      <c r="W109" s="25">
        <v>348.18106224616952</v>
      </c>
    </row>
    <row r="110" spans="1:23" x14ac:dyDescent="0.25">
      <c r="A110" s="103"/>
      <c r="B110" s="32">
        <v>108</v>
      </c>
      <c r="C110" s="35" t="s">
        <v>281</v>
      </c>
      <c r="D110" s="43">
        <v>4.6380346619999999</v>
      </c>
      <c r="E110" s="26">
        <v>0.95720376499999871</v>
      </c>
      <c r="F110" s="43">
        <v>12.117594780000001</v>
      </c>
      <c r="G110" s="26">
        <v>0.7689621200000003</v>
      </c>
      <c r="H110" s="43">
        <v>0.22065346450000001</v>
      </c>
      <c r="I110" s="26">
        <v>2.426164249999993E-2</v>
      </c>
      <c r="J110" s="43">
        <v>1.7118230999999998E-2</v>
      </c>
      <c r="K110" s="26">
        <v>1.7029800000000102E-4</v>
      </c>
      <c r="L110" s="43">
        <v>4.0834793605000002</v>
      </c>
      <c r="M110" s="26">
        <v>0.16448662049999996</v>
      </c>
      <c r="N110" s="43">
        <v>0.22493159899999998</v>
      </c>
      <c r="O110" s="26">
        <v>1.1139112999999992E-2</v>
      </c>
      <c r="P110" s="43">
        <v>2197.1573834999999</v>
      </c>
      <c r="Q110" s="26">
        <v>74.917368500000066</v>
      </c>
      <c r="R110" s="43">
        <v>2724.0512074999997</v>
      </c>
      <c r="S110" s="26">
        <v>300.10981350000202</v>
      </c>
      <c r="T110" s="43">
        <v>241.9112882</v>
      </c>
      <c r="U110" s="26">
        <v>20.167983300000003</v>
      </c>
      <c r="V110" s="43">
        <v>236.5946993</v>
      </c>
      <c r="W110" s="26">
        <v>30.359445499999907</v>
      </c>
    </row>
    <row r="111" spans="1:23" x14ac:dyDescent="0.25">
      <c r="A111" s="101" t="s">
        <v>196</v>
      </c>
      <c r="B111" s="30">
        <v>109</v>
      </c>
      <c r="C111" s="34" t="s">
        <v>467</v>
      </c>
      <c r="D111" s="42">
        <v>11.45260898175</v>
      </c>
      <c r="E111" s="25">
        <v>5.7982324691032705</v>
      </c>
      <c r="F111" s="42">
        <v>21.241331002500001</v>
      </c>
      <c r="G111" s="25">
        <v>8.0012300537963785</v>
      </c>
      <c r="H111" s="42">
        <v>0.90712583622499998</v>
      </c>
      <c r="I111" s="25">
        <v>0.75540701426122958</v>
      </c>
      <c r="J111" s="42">
        <v>1.7693778255000001E-2</v>
      </c>
      <c r="K111" s="25">
        <v>8.3542929917170461E-4</v>
      </c>
      <c r="L111" s="42">
        <v>6.5603668802500001</v>
      </c>
      <c r="M111" s="25">
        <v>1.5106805070021332</v>
      </c>
      <c r="N111" s="42">
        <v>0.40781022154999996</v>
      </c>
      <c r="O111" s="25">
        <v>0.110211739622962</v>
      </c>
      <c r="P111" s="42">
        <v>7625.2001637499998</v>
      </c>
      <c r="Q111" s="25">
        <v>4119.1250366708509</v>
      </c>
      <c r="R111" s="42">
        <v>1527.1331408999999</v>
      </c>
      <c r="S111" s="25">
        <v>1384.8060737068188</v>
      </c>
      <c r="T111" s="42">
        <v>1440.2628331750002</v>
      </c>
      <c r="U111" s="25">
        <v>683.47862060082241</v>
      </c>
      <c r="V111" s="42">
        <v>460.40199207500001</v>
      </c>
      <c r="W111" s="25">
        <v>258.7213638734097</v>
      </c>
    </row>
    <row r="112" spans="1:23" x14ac:dyDescent="0.25">
      <c r="A112" s="102"/>
      <c r="B112" s="30">
        <v>110</v>
      </c>
      <c r="C112" s="34" t="s">
        <v>468</v>
      </c>
      <c r="D112" s="42">
        <v>14.218919520666669</v>
      </c>
      <c r="E112" s="25">
        <v>8.7180348752285006</v>
      </c>
      <c r="F112" s="42">
        <v>43.033874439999998</v>
      </c>
      <c r="G112" s="25">
        <v>12.295150225460134</v>
      </c>
      <c r="H112" s="42">
        <v>0.81463049210000005</v>
      </c>
      <c r="I112" s="25">
        <v>0.46744131125466132</v>
      </c>
      <c r="J112" s="42">
        <v>1.8903281183333332E-2</v>
      </c>
      <c r="K112" s="25">
        <v>2.9182910542733517E-4</v>
      </c>
      <c r="L112" s="42">
        <v>9.8306467810000004</v>
      </c>
      <c r="M112" s="25">
        <v>1.8674859565818531</v>
      </c>
      <c r="N112" s="42">
        <v>0.58067908756666664</v>
      </c>
      <c r="O112" s="25">
        <v>9.3168422028936784E-2</v>
      </c>
      <c r="P112" s="42">
        <v>3972.912318666667</v>
      </c>
      <c r="Q112" s="25">
        <v>1473.1646712414904</v>
      </c>
      <c r="R112" s="42">
        <v>4413.953771333333</v>
      </c>
      <c r="S112" s="25">
        <v>596.83902750778918</v>
      </c>
      <c r="T112" s="42">
        <v>1283.0070556333333</v>
      </c>
      <c r="U112" s="25">
        <v>694.47610534724902</v>
      </c>
      <c r="V112" s="42">
        <v>939.4817256</v>
      </c>
      <c r="W112" s="25">
        <v>343.49241755821294</v>
      </c>
    </row>
    <row r="113" spans="1:23" x14ac:dyDescent="0.25">
      <c r="A113" s="102"/>
      <c r="B113" s="30">
        <v>111</v>
      </c>
      <c r="C113" s="34" t="s">
        <v>473</v>
      </c>
      <c r="D113" s="42">
        <v>9.9800665843333345</v>
      </c>
      <c r="E113" s="25">
        <v>3.5611184990138809</v>
      </c>
      <c r="F113" s="42">
        <v>26.238880126666668</v>
      </c>
      <c r="G113" s="25">
        <v>4.0656346904625744</v>
      </c>
      <c r="H113" s="42">
        <v>0.35513235300000007</v>
      </c>
      <c r="I113" s="25">
        <v>1.3631301443577371E-2</v>
      </c>
      <c r="J113" s="42">
        <v>1.6006295666666667E-2</v>
      </c>
      <c r="K113" s="25">
        <v>3.5992694862275711E-4</v>
      </c>
      <c r="L113" s="42">
        <v>18.389699255</v>
      </c>
      <c r="M113" s="25">
        <v>10.338801887508703</v>
      </c>
      <c r="N113" s="42">
        <v>0.99829591866666656</v>
      </c>
      <c r="O113" s="25">
        <v>0.53853740645540948</v>
      </c>
      <c r="P113" s="42">
        <v>6584.037898333333</v>
      </c>
      <c r="Q113" s="25">
        <v>1874.4154931993576</v>
      </c>
      <c r="R113" s="42">
        <v>6009.8223058333342</v>
      </c>
      <c r="S113" s="25">
        <v>4215.3462846608736</v>
      </c>
      <c r="T113" s="42">
        <v>1027.1262379</v>
      </c>
      <c r="U113" s="25">
        <v>278.24347382697476</v>
      </c>
      <c r="V113" s="42">
        <v>1161.9187570699999</v>
      </c>
      <c r="W113" s="25">
        <v>1147.4507938815268</v>
      </c>
    </row>
    <row r="114" spans="1:23" x14ac:dyDescent="0.25">
      <c r="A114" s="102"/>
      <c r="B114" s="30">
        <v>112</v>
      </c>
      <c r="C114" s="34" t="s">
        <v>469</v>
      </c>
      <c r="D114" s="42">
        <v>4.0610226920000008</v>
      </c>
      <c r="E114" s="25">
        <v>1.2942301623890684</v>
      </c>
      <c r="F114" s="42">
        <v>10.692066611000001</v>
      </c>
      <c r="G114" s="25">
        <v>0.92852461108951767</v>
      </c>
      <c r="H114" s="42">
        <v>0.35504434266666668</v>
      </c>
      <c r="I114" s="25">
        <v>2.2633461114124329E-2</v>
      </c>
      <c r="J114" s="42">
        <v>1.8366928333333334E-2</v>
      </c>
      <c r="K114" s="25">
        <v>4.0905828372847909E-4</v>
      </c>
      <c r="L114" s="42">
        <v>9.5166915500000009</v>
      </c>
      <c r="M114" s="25">
        <v>1.7970470730505634</v>
      </c>
      <c r="N114" s="42">
        <v>0.54851745366666671</v>
      </c>
      <c r="O114" s="25">
        <v>0.13218981604555788</v>
      </c>
      <c r="P114" s="42">
        <v>4453.2642850000002</v>
      </c>
      <c r="Q114" s="25">
        <v>829.08953452035814</v>
      </c>
      <c r="R114" s="42">
        <v>5860.5493186666672</v>
      </c>
      <c r="S114" s="25">
        <v>3842.1758380557362</v>
      </c>
      <c r="T114" s="42">
        <v>307.10906369999998</v>
      </c>
      <c r="U114" s="25">
        <v>112.91861977499708</v>
      </c>
      <c r="V114" s="42">
        <v>963.97435793333341</v>
      </c>
      <c r="W114" s="25">
        <v>824.84848252216875</v>
      </c>
    </row>
    <row r="115" spans="1:23" x14ac:dyDescent="0.25">
      <c r="A115" s="102"/>
      <c r="B115" s="30">
        <v>113</v>
      </c>
      <c r="C115" s="34" t="s">
        <v>470</v>
      </c>
      <c r="D115" s="42">
        <v>3.5358012786666664</v>
      </c>
      <c r="E115" s="25">
        <v>1.4372455257700161</v>
      </c>
      <c r="F115" s="42">
        <v>16.405165453333336</v>
      </c>
      <c r="G115" s="25">
        <v>2.1018963663479346</v>
      </c>
      <c r="H115" s="42">
        <v>0.38281373599999996</v>
      </c>
      <c r="I115" s="25">
        <v>7.9777923220538394E-2</v>
      </c>
      <c r="J115" s="42">
        <v>1.9799141333333332E-2</v>
      </c>
      <c r="K115" s="25">
        <v>2.8588378000198316E-4</v>
      </c>
      <c r="L115" s="42">
        <v>8.3997874876666661</v>
      </c>
      <c r="M115" s="25">
        <v>1.1757219907777663</v>
      </c>
      <c r="N115" s="42">
        <v>0.47236684599999995</v>
      </c>
      <c r="O115" s="25">
        <v>8.3625207133646948E-2</v>
      </c>
      <c r="P115" s="42">
        <v>7217.8173864999999</v>
      </c>
      <c r="Q115" s="25">
        <v>3497.1044434999994</v>
      </c>
      <c r="R115" s="42">
        <v>4940.0640276666663</v>
      </c>
      <c r="S115" s="25">
        <v>2591.2762244406376</v>
      </c>
      <c r="T115" s="42">
        <v>209.08618925000002</v>
      </c>
      <c r="U115" s="25">
        <v>54.534665450000006</v>
      </c>
      <c r="V115" s="42">
        <v>234.45513980000001</v>
      </c>
      <c r="W115" s="25">
        <v>142.44571705187712</v>
      </c>
    </row>
    <row r="116" spans="1:23" x14ac:dyDescent="0.25">
      <c r="A116" s="102"/>
      <c r="B116" s="30">
        <v>114</v>
      </c>
      <c r="C116" s="34" t="s">
        <v>502</v>
      </c>
      <c r="D116" s="42">
        <v>2.7480918756666668</v>
      </c>
      <c r="E116" s="25">
        <v>0.49030011476666985</v>
      </c>
      <c r="F116" s="42">
        <v>24.064257546666667</v>
      </c>
      <c r="G116" s="25">
        <v>8.1843052522772446</v>
      </c>
      <c r="H116" s="42">
        <v>0.41520647833333335</v>
      </c>
      <c r="I116" s="25">
        <v>0.12026174921305062</v>
      </c>
      <c r="J116" s="42">
        <v>1.7435671666666666E-2</v>
      </c>
      <c r="K116" s="25">
        <v>6.4546910870226374E-5</v>
      </c>
      <c r="L116" s="42">
        <v>4.5040840706666669</v>
      </c>
      <c r="M116" s="25">
        <v>0.34660209579524354</v>
      </c>
      <c r="N116" s="42">
        <v>0.23601145400000001</v>
      </c>
      <c r="O116" s="25">
        <v>2.4099704890321809E-2</v>
      </c>
      <c r="P116" s="42">
        <v>5436.166008666667</v>
      </c>
      <c r="Q116" s="25">
        <v>1186.7104619868703</v>
      </c>
      <c r="R116" s="42">
        <v>3104.5776142999998</v>
      </c>
      <c r="S116" s="25">
        <v>3154.3602415613627</v>
      </c>
      <c r="T116" s="42">
        <v>453.09268836666666</v>
      </c>
      <c r="U116" s="25">
        <v>241.94875501178609</v>
      </c>
      <c r="V116" s="42">
        <v>404.70697124333338</v>
      </c>
      <c r="W116" s="25">
        <v>347.32506271506969</v>
      </c>
    </row>
    <row r="117" spans="1:23" x14ac:dyDescent="0.25">
      <c r="A117" s="102"/>
      <c r="B117" s="30">
        <v>115</v>
      </c>
      <c r="C117" s="34" t="s">
        <v>474</v>
      </c>
      <c r="D117" s="42">
        <v>1.3412234026666665</v>
      </c>
      <c r="E117" s="25">
        <v>0.28482770738902613</v>
      </c>
      <c r="F117" s="42">
        <v>19.3819382</v>
      </c>
      <c r="G117" s="25">
        <v>2.0286666585033721</v>
      </c>
      <c r="H117" s="42">
        <v>0.45070052333333338</v>
      </c>
      <c r="I117" s="25">
        <v>0.1235437180348674</v>
      </c>
      <c r="J117" s="42">
        <v>1.7071181333333334E-2</v>
      </c>
      <c r="K117" s="25">
        <v>5.4456698075280093E-4</v>
      </c>
      <c r="L117" s="42">
        <v>6.4373152209999995</v>
      </c>
      <c r="M117" s="25">
        <v>1.4972352950287218</v>
      </c>
      <c r="N117" s="42">
        <v>0.36262487233333335</v>
      </c>
      <c r="O117" s="25">
        <v>0.12837406069799409</v>
      </c>
      <c r="P117" s="42">
        <v>9887.9082526666662</v>
      </c>
      <c r="Q117" s="25">
        <v>2903.3603286174093</v>
      </c>
      <c r="R117" s="42">
        <v>6444.3903496666671</v>
      </c>
      <c r="S117" s="25">
        <v>555.6805733440317</v>
      </c>
      <c r="T117" s="42">
        <v>1248.7923041666666</v>
      </c>
      <c r="U117" s="25">
        <v>983.16651604152446</v>
      </c>
      <c r="V117" s="42">
        <v>521.59114606666674</v>
      </c>
      <c r="W117" s="25">
        <v>166.95837745145226</v>
      </c>
    </row>
    <row r="118" spans="1:23" x14ac:dyDescent="0.25">
      <c r="A118" s="102"/>
      <c r="B118" s="30">
        <v>116</v>
      </c>
      <c r="C118" s="34" t="s">
        <v>471</v>
      </c>
      <c r="D118" s="42">
        <v>10.035845692333334</v>
      </c>
      <c r="E118" s="25">
        <v>2.9771478281489765</v>
      </c>
      <c r="F118" s="42">
        <v>60.664359693333331</v>
      </c>
      <c r="G118" s="25">
        <v>41.373418985634288</v>
      </c>
      <c r="H118" s="42">
        <v>0.65178129500000004</v>
      </c>
      <c r="I118" s="25">
        <v>0.24205333725625633</v>
      </c>
      <c r="J118" s="42">
        <v>1.8763239333333334E-2</v>
      </c>
      <c r="K118" s="25">
        <v>4.9941627118689567E-4</v>
      </c>
      <c r="L118" s="42">
        <v>12.633382707000001</v>
      </c>
      <c r="M118" s="25">
        <v>2.0921265461161593</v>
      </c>
      <c r="N118" s="42">
        <v>0.80437082666666671</v>
      </c>
      <c r="O118" s="25">
        <v>0.14347907665220042</v>
      </c>
      <c r="P118" s="42">
        <v>3239.423956666667</v>
      </c>
      <c r="Q118" s="25">
        <v>1168.1582373258486</v>
      </c>
      <c r="R118" s="42">
        <v>6592.3940000333341</v>
      </c>
      <c r="S118" s="25">
        <v>4541.0687332497955</v>
      </c>
      <c r="T118" s="42">
        <v>547.75671113333328</v>
      </c>
      <c r="U118" s="25">
        <v>234.76399334983711</v>
      </c>
      <c r="V118" s="42">
        <v>1027.6284695666666</v>
      </c>
      <c r="W118" s="25">
        <v>604.60028792011678</v>
      </c>
    </row>
    <row r="119" spans="1:23" x14ac:dyDescent="0.25">
      <c r="A119" s="103"/>
      <c r="B119" s="32">
        <v>117</v>
      </c>
      <c r="C119" s="35" t="s">
        <v>472</v>
      </c>
      <c r="D119" s="43">
        <v>3.1673610258000005</v>
      </c>
      <c r="E119" s="26">
        <v>0.84397034294619688</v>
      </c>
      <c r="F119" s="43">
        <v>16.145218646</v>
      </c>
      <c r="G119" s="26">
        <v>3.3931144163454858</v>
      </c>
      <c r="H119" s="43">
        <v>0.42203471119999997</v>
      </c>
      <c r="I119" s="26">
        <v>0.18460873412613676</v>
      </c>
      <c r="J119" s="43">
        <v>1.6840908999999998E-2</v>
      </c>
      <c r="K119" s="26">
        <v>5.8432179297609609E-4</v>
      </c>
      <c r="L119" s="43">
        <v>3.9799315814000003</v>
      </c>
      <c r="M119" s="26">
        <v>0.97130317799183197</v>
      </c>
      <c r="N119" s="43">
        <v>0.22279431660000001</v>
      </c>
      <c r="O119" s="26">
        <v>2.3606161200911888E-2</v>
      </c>
      <c r="P119" s="43">
        <v>3947.2410934</v>
      </c>
      <c r="Q119" s="26">
        <v>1297.0531357387813</v>
      </c>
      <c r="R119" s="43">
        <v>4990.4638464</v>
      </c>
      <c r="S119" s="26">
        <v>1926.0479711193057</v>
      </c>
      <c r="T119" s="43">
        <v>260.25442143599997</v>
      </c>
      <c r="U119" s="26">
        <v>118.26521313966522</v>
      </c>
      <c r="V119" s="43">
        <v>824.56159172000002</v>
      </c>
      <c r="W119" s="26">
        <v>943.94985578621072</v>
      </c>
    </row>
    <row r="120" spans="1:23" x14ac:dyDescent="0.25">
      <c r="A120" s="101" t="s">
        <v>296</v>
      </c>
      <c r="B120" s="30">
        <v>118</v>
      </c>
      <c r="C120" s="34" t="s">
        <v>294</v>
      </c>
      <c r="D120" s="48">
        <v>6.3871872429999996</v>
      </c>
      <c r="E120" s="29">
        <v>0</v>
      </c>
      <c r="F120" s="48">
        <v>11.34863292</v>
      </c>
      <c r="G120" s="29">
        <v>0</v>
      </c>
      <c r="H120" s="48">
        <v>0.1620917741</v>
      </c>
      <c r="I120" s="29">
        <v>0</v>
      </c>
      <c r="J120" s="48">
        <v>1.8779023440000001E-2</v>
      </c>
      <c r="K120" s="29">
        <v>0</v>
      </c>
      <c r="L120" s="48">
        <v>5.9899731909999998</v>
      </c>
      <c r="M120" s="29">
        <v>0</v>
      </c>
      <c r="N120" s="48">
        <v>0.35645321149999998</v>
      </c>
      <c r="O120" s="29">
        <v>0</v>
      </c>
      <c r="P120" s="48">
        <v>1948.7998869999999</v>
      </c>
      <c r="Q120" s="29">
        <v>0</v>
      </c>
      <c r="R120" s="48">
        <v>1186.1504010000001</v>
      </c>
      <c r="S120" s="29">
        <v>0</v>
      </c>
      <c r="T120" s="48">
        <v>201.24871780000001</v>
      </c>
      <c r="U120" s="29">
        <v>0</v>
      </c>
      <c r="V120" s="48">
        <v>272.53880900000001</v>
      </c>
      <c r="W120" s="29">
        <v>0</v>
      </c>
    </row>
    <row r="121" spans="1:23" x14ac:dyDescent="0.25">
      <c r="A121" s="102"/>
      <c r="B121" s="30">
        <v>119</v>
      </c>
      <c r="C121" s="34" t="s">
        <v>294</v>
      </c>
      <c r="D121" s="48">
        <v>3.8538774130000002</v>
      </c>
      <c r="E121" s="29">
        <v>0</v>
      </c>
      <c r="F121" s="48">
        <v>18.867613710000001</v>
      </c>
      <c r="G121" s="29">
        <v>0</v>
      </c>
      <c r="H121" s="48">
        <v>0.2256284184</v>
      </c>
      <c r="I121" s="29">
        <v>0</v>
      </c>
      <c r="J121" s="48">
        <v>1.8543579120000001E-2</v>
      </c>
      <c r="K121" s="29">
        <v>0</v>
      </c>
      <c r="L121" s="48">
        <v>6.1717825179999997</v>
      </c>
      <c r="M121" s="29">
        <v>0</v>
      </c>
      <c r="N121" s="48">
        <v>0.3376566191</v>
      </c>
      <c r="O121" s="29">
        <v>0</v>
      </c>
      <c r="P121" s="48">
        <v>5764.318354</v>
      </c>
      <c r="Q121" s="29">
        <v>0</v>
      </c>
      <c r="R121" s="48">
        <v>3191.12291</v>
      </c>
      <c r="S121" s="29">
        <v>0</v>
      </c>
      <c r="T121" s="48">
        <v>354.5559106</v>
      </c>
      <c r="U121" s="29">
        <v>0</v>
      </c>
      <c r="V121" s="48">
        <v>677.34481670000002</v>
      </c>
      <c r="W121" s="29">
        <v>0</v>
      </c>
    </row>
    <row r="122" spans="1:23" x14ac:dyDescent="0.25">
      <c r="A122" s="102"/>
      <c r="B122" s="30">
        <v>120</v>
      </c>
      <c r="C122" s="34" t="s">
        <v>294</v>
      </c>
      <c r="D122" s="48">
        <v>5.2741718369999999</v>
      </c>
      <c r="E122" s="29">
        <v>0</v>
      </c>
      <c r="F122" s="48">
        <v>12.88655719</v>
      </c>
      <c r="G122" s="29">
        <v>0</v>
      </c>
      <c r="H122" s="48">
        <v>0.80437761689999998</v>
      </c>
      <c r="I122" s="29">
        <v>0</v>
      </c>
      <c r="J122" s="48">
        <v>1.8277506200000002E-2</v>
      </c>
      <c r="K122" s="29">
        <v>0</v>
      </c>
      <c r="L122" s="48">
        <v>18.25822372</v>
      </c>
      <c r="M122" s="29">
        <v>0</v>
      </c>
      <c r="N122" s="48">
        <v>1.1490107389999999</v>
      </c>
      <c r="O122" s="29">
        <v>0</v>
      </c>
      <c r="P122" s="48">
        <v>10128.5533</v>
      </c>
      <c r="Q122" s="29">
        <v>0</v>
      </c>
      <c r="R122" s="48">
        <v>6340.6362559999998</v>
      </c>
      <c r="S122" s="29">
        <v>0</v>
      </c>
      <c r="T122" s="48">
        <v>515.96528209999997</v>
      </c>
      <c r="U122" s="29">
        <v>0</v>
      </c>
      <c r="V122" s="48">
        <v>2475.1841359999999</v>
      </c>
      <c r="W122" s="29">
        <v>0</v>
      </c>
    </row>
    <row r="123" spans="1:23" x14ac:dyDescent="0.25">
      <c r="A123" s="102"/>
      <c r="B123" s="30">
        <v>121</v>
      </c>
      <c r="C123" s="34" t="s">
        <v>297</v>
      </c>
      <c r="D123" s="48">
        <v>1.7617323279999999</v>
      </c>
      <c r="E123" s="29">
        <v>0</v>
      </c>
      <c r="F123" s="48">
        <v>12.09317192</v>
      </c>
      <c r="G123" s="29">
        <v>0</v>
      </c>
      <c r="H123" s="48">
        <v>0.40620312489999999</v>
      </c>
      <c r="I123" s="29">
        <v>0</v>
      </c>
      <c r="J123" s="48">
        <v>1.6991682809999999E-2</v>
      </c>
      <c r="K123" s="29">
        <v>0</v>
      </c>
      <c r="L123" s="48">
        <v>5.1452157620000003</v>
      </c>
      <c r="M123" s="29">
        <v>0</v>
      </c>
      <c r="N123" s="48">
        <v>0.26039304619999998</v>
      </c>
      <c r="O123" s="29">
        <v>0</v>
      </c>
      <c r="P123" s="48">
        <v>8324.4617909999997</v>
      </c>
      <c r="Q123" s="29">
        <v>0</v>
      </c>
      <c r="R123" s="48">
        <v>4523.3178680000001</v>
      </c>
      <c r="S123" s="29">
        <v>0</v>
      </c>
      <c r="T123" s="48">
        <v>721.68201859999999</v>
      </c>
      <c r="U123" s="29">
        <v>0</v>
      </c>
      <c r="V123" s="48">
        <v>745.07121329999995</v>
      </c>
      <c r="W123" s="29">
        <v>0</v>
      </c>
    </row>
    <row r="124" spans="1:23" x14ac:dyDescent="0.25">
      <c r="A124" s="102"/>
      <c r="B124" s="30">
        <v>122</v>
      </c>
      <c r="C124" s="34" t="s">
        <v>297</v>
      </c>
      <c r="D124" s="48">
        <v>2.205720882</v>
      </c>
      <c r="E124" s="29">
        <v>0</v>
      </c>
      <c r="F124" s="48">
        <v>18.867613710000001</v>
      </c>
      <c r="G124" s="29">
        <v>0</v>
      </c>
      <c r="H124" s="48">
        <v>0.72282394989999998</v>
      </c>
      <c r="I124" s="29">
        <v>0</v>
      </c>
      <c r="J124" s="48">
        <v>1.8362669309999999E-2</v>
      </c>
      <c r="K124" s="29">
        <v>0</v>
      </c>
      <c r="L124" s="48">
        <v>7.1562612080000001</v>
      </c>
      <c r="M124" s="29">
        <v>0</v>
      </c>
      <c r="N124" s="48">
        <v>0.44260612799999999</v>
      </c>
      <c r="O124" s="29">
        <v>0</v>
      </c>
      <c r="P124" s="48">
        <v>20714.01957</v>
      </c>
      <c r="Q124" s="29">
        <v>0</v>
      </c>
      <c r="R124" s="48">
        <v>4465.5363740000003</v>
      </c>
      <c r="S124" s="29">
        <v>0</v>
      </c>
      <c r="T124" s="48">
        <v>1444.8632909999999</v>
      </c>
      <c r="U124" s="29">
        <v>0</v>
      </c>
      <c r="V124" s="48">
        <v>606.49687649999998</v>
      </c>
      <c r="W124" s="29">
        <v>0</v>
      </c>
    </row>
    <row r="125" spans="1:23" x14ac:dyDescent="0.25">
      <c r="A125" s="102"/>
      <c r="B125" s="30">
        <v>123</v>
      </c>
      <c r="C125" s="34" t="s">
        <v>297</v>
      </c>
      <c r="D125" s="48">
        <v>5.6267009620000001</v>
      </c>
      <c r="E125" s="29">
        <v>0</v>
      </c>
      <c r="F125" s="48">
        <v>25.923901839999999</v>
      </c>
      <c r="G125" s="29">
        <v>0</v>
      </c>
      <c r="H125" s="48">
        <v>0.4548408786</v>
      </c>
      <c r="I125" s="29">
        <v>0</v>
      </c>
      <c r="J125" s="48">
        <v>1.7570318750000001E-2</v>
      </c>
      <c r="K125" s="29">
        <v>0</v>
      </c>
      <c r="L125" s="48">
        <v>18.257297040000001</v>
      </c>
      <c r="M125" s="29">
        <v>0</v>
      </c>
      <c r="N125" s="48">
        <v>1.0045671169999999</v>
      </c>
      <c r="O125" s="29">
        <v>0</v>
      </c>
      <c r="P125" s="48">
        <v>5365.2597390000001</v>
      </c>
      <c r="Q125" s="29">
        <v>0</v>
      </c>
      <c r="R125" s="48">
        <v>2091.5006159999998</v>
      </c>
      <c r="S125" s="29">
        <v>0</v>
      </c>
      <c r="T125" s="48">
        <v>784.84228840000003</v>
      </c>
      <c r="U125" s="29">
        <v>0</v>
      </c>
      <c r="V125" s="48">
        <v>594.21421680000003</v>
      </c>
      <c r="W125" s="29">
        <v>0</v>
      </c>
    </row>
    <row r="126" spans="1:23" x14ac:dyDescent="0.25">
      <c r="A126" s="102"/>
      <c r="B126" s="30">
        <v>124</v>
      </c>
      <c r="C126" s="34" t="s">
        <v>297</v>
      </c>
      <c r="D126" s="48">
        <v>3.5618950360000001</v>
      </c>
      <c r="E126" s="29">
        <v>0</v>
      </c>
      <c r="F126" s="48">
        <v>18.867613710000001</v>
      </c>
      <c r="G126" s="29">
        <v>0</v>
      </c>
      <c r="H126" s="48">
        <v>0.32700953739999999</v>
      </c>
      <c r="I126" s="29">
        <v>0</v>
      </c>
      <c r="J126" s="48">
        <v>1.7715419400000001E-2</v>
      </c>
      <c r="K126" s="29">
        <v>0</v>
      </c>
      <c r="L126" s="48">
        <v>12.555807700000001</v>
      </c>
      <c r="M126" s="29">
        <v>0</v>
      </c>
      <c r="N126" s="48">
        <v>0.90738443739999997</v>
      </c>
      <c r="O126" s="29">
        <v>0</v>
      </c>
      <c r="P126" s="48">
        <v>6375.6080650000004</v>
      </c>
      <c r="Q126" s="29">
        <v>0</v>
      </c>
      <c r="R126" s="48">
        <v>11381.547710000001</v>
      </c>
      <c r="S126" s="29">
        <v>0</v>
      </c>
      <c r="T126" s="48">
        <v>854.95395759999997</v>
      </c>
      <c r="U126" s="29">
        <v>0</v>
      </c>
      <c r="V126" s="48">
        <v>1233.7572439999999</v>
      </c>
      <c r="W126" s="29">
        <v>0</v>
      </c>
    </row>
    <row r="127" spans="1:23" x14ac:dyDescent="0.25">
      <c r="A127" s="102"/>
      <c r="B127" s="30">
        <v>125</v>
      </c>
      <c r="C127" s="34" t="s">
        <v>297</v>
      </c>
      <c r="D127" s="48">
        <v>1.057684388</v>
      </c>
      <c r="E127" s="29">
        <v>0</v>
      </c>
      <c r="F127" s="48">
        <v>16.615890409999999</v>
      </c>
      <c r="G127" s="29">
        <v>0</v>
      </c>
      <c r="H127" s="48">
        <v>0.21860507779999999</v>
      </c>
      <c r="I127" s="29">
        <v>0</v>
      </c>
      <c r="J127" s="48">
        <v>1.7255657189999999E-2</v>
      </c>
      <c r="K127" s="29">
        <v>0</v>
      </c>
      <c r="L127" s="48">
        <v>9.7857602319999994</v>
      </c>
      <c r="M127" s="29">
        <v>0</v>
      </c>
      <c r="N127" s="48">
        <v>0.5396648517</v>
      </c>
      <c r="O127" s="29">
        <v>0</v>
      </c>
      <c r="P127" s="48">
        <v>14646.70441</v>
      </c>
      <c r="Q127" s="29">
        <v>0</v>
      </c>
      <c r="R127" s="48">
        <v>438.82934540000002</v>
      </c>
      <c r="S127" s="29">
        <v>0</v>
      </c>
      <c r="T127" s="48">
        <v>544.31281550000006</v>
      </c>
      <c r="U127" s="29">
        <v>0</v>
      </c>
      <c r="V127" s="48">
        <v>76.321232820000006</v>
      </c>
      <c r="W127" s="29">
        <v>0</v>
      </c>
    </row>
    <row r="128" spans="1:23" x14ac:dyDescent="0.25">
      <c r="A128" s="102"/>
      <c r="B128" s="30">
        <v>126</v>
      </c>
      <c r="C128" s="34" t="s">
        <v>299</v>
      </c>
      <c r="D128" s="48">
        <v>7.1292469140000003</v>
      </c>
      <c r="E128" s="29">
        <v>0</v>
      </c>
      <c r="F128" s="48">
        <v>35.619167160000003</v>
      </c>
      <c r="G128" s="29">
        <v>0</v>
      </c>
      <c r="H128" s="48">
        <v>0.5011424243</v>
      </c>
      <c r="I128" s="29">
        <v>0</v>
      </c>
      <c r="J128" s="48">
        <v>1.8140415399999998E-2</v>
      </c>
      <c r="K128" s="29">
        <v>0</v>
      </c>
      <c r="L128" s="48">
        <v>7.0170368889999999</v>
      </c>
      <c r="M128" s="29">
        <v>0</v>
      </c>
      <c r="N128" s="48">
        <v>0.45350572760000002</v>
      </c>
      <c r="O128" s="29">
        <v>0</v>
      </c>
      <c r="P128" s="48">
        <v>2687.9029999999998</v>
      </c>
      <c r="Q128" s="29">
        <v>0</v>
      </c>
      <c r="R128" s="48">
        <v>4150.8908350000002</v>
      </c>
      <c r="S128" s="29">
        <v>0</v>
      </c>
      <c r="T128" s="48">
        <v>437.60849139999999</v>
      </c>
      <c r="U128" s="29">
        <v>0</v>
      </c>
      <c r="V128" s="48">
        <v>651.72659910000004</v>
      </c>
      <c r="W128" s="29">
        <v>0</v>
      </c>
    </row>
    <row r="129" spans="1:23" x14ac:dyDescent="0.25">
      <c r="A129" s="102"/>
      <c r="B129" s="30">
        <v>127</v>
      </c>
      <c r="C129" s="34" t="s">
        <v>299</v>
      </c>
      <c r="D129" s="48">
        <v>9.3038711260000007</v>
      </c>
      <c r="E129" s="29">
        <v>0</v>
      </c>
      <c r="F129" s="48">
        <v>33.426205760000002</v>
      </c>
      <c r="G129" s="29">
        <v>0</v>
      </c>
      <c r="H129" s="48">
        <v>0.31756581919999999</v>
      </c>
      <c r="I129" s="29">
        <v>0</v>
      </c>
      <c r="J129" s="48">
        <v>1.7892851019999999E-2</v>
      </c>
      <c r="K129" s="29">
        <v>0</v>
      </c>
      <c r="L129" s="48">
        <v>5.6843193410000001</v>
      </c>
      <c r="M129" s="29">
        <v>0</v>
      </c>
      <c r="N129" s="48">
        <v>0.33591041719999998</v>
      </c>
      <c r="O129" s="29">
        <v>0</v>
      </c>
      <c r="P129" s="48">
        <v>7863.1054130000002</v>
      </c>
      <c r="Q129" s="29">
        <v>0</v>
      </c>
      <c r="R129" s="48">
        <v>4293.7888890000004</v>
      </c>
      <c r="S129" s="29">
        <v>0</v>
      </c>
      <c r="T129" s="48">
        <v>1271.4761699999999</v>
      </c>
      <c r="U129" s="29">
        <v>0</v>
      </c>
      <c r="V129" s="48">
        <v>842.48537220000003</v>
      </c>
      <c r="W129" s="29">
        <v>0</v>
      </c>
    </row>
    <row r="130" spans="1:23" x14ac:dyDescent="0.25">
      <c r="A130" s="102"/>
      <c r="B130" s="30">
        <v>128</v>
      </c>
      <c r="C130" s="34" t="s">
        <v>299</v>
      </c>
      <c r="D130" s="48">
        <v>8.6841059269999992</v>
      </c>
      <c r="E130" s="29">
        <v>0</v>
      </c>
      <c r="F130" s="48">
        <v>22.830057830000001</v>
      </c>
      <c r="G130" s="29">
        <v>0</v>
      </c>
      <c r="H130" s="48">
        <v>0.60698907410000003</v>
      </c>
      <c r="I130" s="29">
        <v>0</v>
      </c>
      <c r="J130" s="48">
        <v>1.8245951159999999E-2</v>
      </c>
      <c r="K130" s="29">
        <v>0</v>
      </c>
      <c r="L130" s="48">
        <v>3.471452459</v>
      </c>
      <c r="M130" s="29">
        <v>0</v>
      </c>
      <c r="N130" s="48">
        <v>0.2148228586</v>
      </c>
      <c r="O130" s="29">
        <v>0</v>
      </c>
      <c r="P130" s="48">
        <v>4320.8769270000003</v>
      </c>
      <c r="Q130" s="29">
        <v>0</v>
      </c>
      <c r="R130" s="48">
        <v>3583.6887879999999</v>
      </c>
      <c r="S130" s="29">
        <v>0</v>
      </c>
      <c r="T130" s="48">
        <v>893.38888359999999</v>
      </c>
      <c r="U130" s="29">
        <v>0</v>
      </c>
      <c r="V130" s="48">
        <v>738.26487029999998</v>
      </c>
      <c r="W130" s="29">
        <v>0</v>
      </c>
    </row>
    <row r="131" spans="1:23" x14ac:dyDescent="0.25">
      <c r="A131" s="102"/>
      <c r="B131" s="30">
        <v>129</v>
      </c>
      <c r="C131" s="34" t="s">
        <v>299</v>
      </c>
      <c r="D131" s="48">
        <v>10.87783922</v>
      </c>
      <c r="E131" s="29">
        <v>0</v>
      </c>
      <c r="F131" s="48">
        <v>18.867613710000001</v>
      </c>
      <c r="G131" s="29">
        <v>0</v>
      </c>
      <c r="H131" s="48">
        <v>0.1953365916</v>
      </c>
      <c r="I131" s="29">
        <v>0</v>
      </c>
      <c r="J131" s="48">
        <v>1.844503082E-2</v>
      </c>
      <c r="K131" s="29">
        <v>0</v>
      </c>
      <c r="L131" s="48">
        <v>7.0105485229999998</v>
      </c>
      <c r="M131" s="29">
        <v>0</v>
      </c>
      <c r="N131" s="48">
        <v>0.44344763459999997</v>
      </c>
      <c r="O131" s="29">
        <v>0</v>
      </c>
      <c r="P131" s="48">
        <v>3334.5874610000001</v>
      </c>
      <c r="Q131" s="29">
        <v>0</v>
      </c>
      <c r="R131" s="48">
        <v>2563.8291869999998</v>
      </c>
      <c r="S131" s="29">
        <v>0</v>
      </c>
      <c r="T131" s="48">
        <v>621.9008288</v>
      </c>
      <c r="U131" s="29">
        <v>0</v>
      </c>
      <c r="V131" s="48">
        <v>363.11201290000002</v>
      </c>
      <c r="W131" s="29">
        <v>0</v>
      </c>
    </row>
    <row r="132" spans="1:23" x14ac:dyDescent="0.25">
      <c r="A132" s="102"/>
      <c r="B132" s="30">
        <v>130</v>
      </c>
      <c r="C132" s="34" t="s">
        <v>299</v>
      </c>
      <c r="D132" s="48">
        <v>14.66381887</v>
      </c>
      <c r="E132" s="29">
        <v>0</v>
      </c>
      <c r="F132" s="48">
        <v>35.619167160000003</v>
      </c>
      <c r="G132" s="29">
        <v>0</v>
      </c>
      <c r="H132" s="48">
        <v>0.20147460480000001</v>
      </c>
      <c r="I132" s="29">
        <v>0</v>
      </c>
      <c r="J132" s="48">
        <v>1.7772965830000001E-2</v>
      </c>
      <c r="K132" s="29">
        <v>0</v>
      </c>
      <c r="L132" s="48">
        <v>11.880459719999999</v>
      </c>
      <c r="M132" s="29">
        <v>0</v>
      </c>
      <c r="N132" s="48">
        <v>0.73983048340000002</v>
      </c>
      <c r="O132" s="29">
        <v>0</v>
      </c>
      <c r="P132" s="48">
        <v>2926.3171699999998</v>
      </c>
      <c r="Q132" s="29">
        <v>0</v>
      </c>
      <c r="R132" s="48">
        <v>5025.6303980000002</v>
      </c>
      <c r="S132" s="29">
        <v>0</v>
      </c>
      <c r="T132" s="48">
        <v>811.09413289999998</v>
      </c>
      <c r="U132" s="29">
        <v>0</v>
      </c>
      <c r="V132" s="48">
        <v>769.34569829999998</v>
      </c>
      <c r="W132" s="29">
        <v>0</v>
      </c>
    </row>
    <row r="133" spans="1:23" x14ac:dyDescent="0.25">
      <c r="A133" s="102"/>
      <c r="B133" s="30">
        <v>131</v>
      </c>
      <c r="C133" s="34" t="s">
        <v>299</v>
      </c>
      <c r="D133" s="48">
        <v>7.71814936</v>
      </c>
      <c r="E133" s="29">
        <v>0</v>
      </c>
      <c r="F133" s="48">
        <v>20.105443359999999</v>
      </c>
      <c r="G133" s="29">
        <v>0</v>
      </c>
      <c r="H133" s="48">
        <v>0.61035772420000001</v>
      </c>
      <c r="I133" s="29">
        <v>0</v>
      </c>
      <c r="J133" s="48">
        <v>1.7834472720000001E-2</v>
      </c>
      <c r="K133" s="29">
        <v>0</v>
      </c>
      <c r="L133" s="48">
        <v>5.3342616710000001</v>
      </c>
      <c r="M133" s="29">
        <v>0</v>
      </c>
      <c r="N133" s="48">
        <v>0.35172448239999998</v>
      </c>
      <c r="O133" s="29">
        <v>0</v>
      </c>
      <c r="P133" s="48">
        <v>3375.5090399999999</v>
      </c>
      <c r="Q133" s="29">
        <v>0</v>
      </c>
      <c r="R133" s="48">
        <v>3356.1489219999999</v>
      </c>
      <c r="S133" s="29">
        <v>0</v>
      </c>
      <c r="T133" s="48">
        <v>523.9496517</v>
      </c>
      <c r="U133" s="29">
        <v>0</v>
      </c>
      <c r="V133" s="48">
        <v>499.7178811</v>
      </c>
      <c r="W133" s="29">
        <v>0</v>
      </c>
    </row>
    <row r="134" spans="1:23" x14ac:dyDescent="0.25">
      <c r="A134" s="102"/>
      <c r="B134" s="30">
        <v>132</v>
      </c>
      <c r="C134" s="34" t="s">
        <v>299</v>
      </c>
      <c r="D134" s="48">
        <v>7.1464098859999998</v>
      </c>
      <c r="E134" s="29">
        <v>0</v>
      </c>
      <c r="F134" s="48">
        <v>37.956000099999997</v>
      </c>
      <c r="G134" s="29">
        <v>0</v>
      </c>
      <c r="H134" s="48">
        <v>0.6126480299</v>
      </c>
      <c r="I134" s="29">
        <v>0</v>
      </c>
      <c r="J134" s="48">
        <v>1.7400206519999999E-2</v>
      </c>
      <c r="K134" s="29">
        <v>0</v>
      </c>
      <c r="L134" s="48">
        <v>6.992802212</v>
      </c>
      <c r="M134" s="29">
        <v>0</v>
      </c>
      <c r="N134" s="48">
        <v>0.46325424059999998</v>
      </c>
      <c r="O134" s="29">
        <v>0</v>
      </c>
      <c r="P134" s="48">
        <v>3793.207441</v>
      </c>
      <c r="Q134" s="29">
        <v>0</v>
      </c>
      <c r="R134" s="48">
        <v>4940.2521720000004</v>
      </c>
      <c r="S134" s="29">
        <v>0</v>
      </c>
      <c r="T134" s="48">
        <v>609.6290381</v>
      </c>
      <c r="U134" s="29">
        <v>0</v>
      </c>
      <c r="V134" s="48">
        <v>586.42753170000003</v>
      </c>
      <c r="W134" s="29">
        <v>0</v>
      </c>
    </row>
    <row r="135" spans="1:23" x14ac:dyDescent="0.25">
      <c r="A135" s="102"/>
      <c r="B135" s="30">
        <v>133</v>
      </c>
      <c r="C135" s="34" t="s">
        <v>299</v>
      </c>
      <c r="D135" s="48">
        <v>4.4423545420000004</v>
      </c>
      <c r="E135" s="29">
        <v>0</v>
      </c>
      <c r="F135" s="48">
        <v>27.624666699999999</v>
      </c>
      <c r="G135" s="29">
        <v>0</v>
      </c>
      <c r="H135" s="48">
        <v>0.39222255700000003</v>
      </c>
      <c r="I135" s="29">
        <v>0</v>
      </c>
      <c r="J135" s="48">
        <v>1.8504545340000001E-2</v>
      </c>
      <c r="K135" s="29">
        <v>0</v>
      </c>
      <c r="L135" s="48">
        <v>4.6195462100000002</v>
      </c>
      <c r="M135" s="29">
        <v>0</v>
      </c>
      <c r="N135" s="48">
        <v>0.30838829890000002</v>
      </c>
      <c r="O135" s="29">
        <v>0</v>
      </c>
      <c r="P135" s="48">
        <v>3195.2538500000001</v>
      </c>
      <c r="Q135" s="29">
        <v>0</v>
      </c>
      <c r="R135" s="48">
        <v>2905.3714660000001</v>
      </c>
      <c r="S135" s="29">
        <v>0</v>
      </c>
      <c r="T135" s="48">
        <v>337.51297479999999</v>
      </c>
      <c r="U135" s="29">
        <v>0</v>
      </c>
      <c r="V135" s="48">
        <v>564.93983149999997</v>
      </c>
      <c r="W135" s="29">
        <v>0</v>
      </c>
    </row>
    <row r="136" spans="1:23" x14ac:dyDescent="0.25">
      <c r="A136" s="102"/>
      <c r="B136" s="30">
        <v>134</v>
      </c>
      <c r="C136" s="34" t="s">
        <v>299</v>
      </c>
      <c r="D136" s="48">
        <v>10.14920534</v>
      </c>
      <c r="E136" s="29">
        <v>0</v>
      </c>
      <c r="F136" s="48">
        <v>22.830057830000001</v>
      </c>
      <c r="G136" s="29">
        <v>0</v>
      </c>
      <c r="H136" s="48">
        <v>0.77078732029999997</v>
      </c>
      <c r="I136" s="29">
        <v>0</v>
      </c>
      <c r="J136" s="48">
        <v>1.8330718230000001E-2</v>
      </c>
      <c r="K136" s="29">
        <v>0</v>
      </c>
      <c r="L136" s="48">
        <v>12.33053101</v>
      </c>
      <c r="M136" s="29">
        <v>0</v>
      </c>
      <c r="N136" s="48">
        <v>0.67911304650000004</v>
      </c>
      <c r="O136" s="29">
        <v>0</v>
      </c>
      <c r="P136" s="48">
        <v>4022.741321</v>
      </c>
      <c r="Q136" s="29">
        <v>0</v>
      </c>
      <c r="R136" s="48">
        <v>4195.9843490000003</v>
      </c>
      <c r="S136" s="29">
        <v>0</v>
      </c>
      <c r="T136" s="48">
        <v>749.47447090000003</v>
      </c>
      <c r="U136" s="29">
        <v>0</v>
      </c>
      <c r="V136" s="48">
        <v>521.17895039999996</v>
      </c>
      <c r="W136" s="29">
        <v>0</v>
      </c>
    </row>
    <row r="137" spans="1:23" x14ac:dyDescent="0.25">
      <c r="A137" s="102"/>
      <c r="B137" s="30">
        <v>135</v>
      </c>
      <c r="C137" s="34" t="s">
        <v>301</v>
      </c>
      <c r="D137" s="48">
        <v>5.7855809479999998</v>
      </c>
      <c r="E137" s="29">
        <v>0</v>
      </c>
      <c r="F137" s="48">
        <v>18.867613710000001</v>
      </c>
      <c r="G137" s="29">
        <v>0</v>
      </c>
      <c r="H137" s="48">
        <v>0.17010678839999999</v>
      </c>
      <c r="I137" s="29">
        <v>0</v>
      </c>
      <c r="J137" s="48">
        <v>1.701151213E-2</v>
      </c>
      <c r="K137" s="29">
        <v>0</v>
      </c>
      <c r="L137" s="48">
        <v>5.3739036540000003</v>
      </c>
      <c r="M137" s="29">
        <v>0</v>
      </c>
      <c r="N137" s="48">
        <v>0.30408156380000001</v>
      </c>
      <c r="O137" s="29">
        <v>0</v>
      </c>
      <c r="P137" s="48">
        <v>4223.6606890000003</v>
      </c>
      <c r="Q137" s="29">
        <v>0</v>
      </c>
      <c r="R137" s="48">
        <v>2638.4872730000002</v>
      </c>
      <c r="S137" s="29">
        <v>0</v>
      </c>
      <c r="T137" s="48">
        <v>529.23530140000003</v>
      </c>
      <c r="U137" s="29">
        <v>0</v>
      </c>
      <c r="V137" s="48">
        <v>342.55223480000001</v>
      </c>
      <c r="W137" s="29">
        <v>0</v>
      </c>
    </row>
    <row r="138" spans="1:23" x14ac:dyDescent="0.25">
      <c r="A138" s="102"/>
      <c r="B138" s="30">
        <v>136</v>
      </c>
      <c r="C138" s="34" t="s">
        <v>301</v>
      </c>
      <c r="D138" s="48">
        <v>5.0165056010000004</v>
      </c>
      <c r="E138" s="29">
        <v>0</v>
      </c>
      <c r="F138" s="48">
        <v>25.923901839999999</v>
      </c>
      <c r="G138" s="29">
        <v>0</v>
      </c>
      <c r="H138" s="48">
        <v>0.75848872300000003</v>
      </c>
      <c r="I138" s="29">
        <v>0</v>
      </c>
      <c r="J138" s="48">
        <v>1.799307654E-2</v>
      </c>
      <c r="K138" s="29">
        <v>0</v>
      </c>
      <c r="L138" s="48">
        <v>8.5915414040000009</v>
      </c>
      <c r="M138" s="29">
        <v>0</v>
      </c>
      <c r="N138" s="48">
        <v>0.51625397370000004</v>
      </c>
      <c r="O138" s="29">
        <v>0</v>
      </c>
      <c r="P138" s="48">
        <v>6989.0060389999999</v>
      </c>
      <c r="Q138" s="29">
        <v>0</v>
      </c>
      <c r="R138" s="48">
        <v>1347.1440889999999</v>
      </c>
      <c r="S138" s="29">
        <v>0</v>
      </c>
      <c r="T138" s="48">
        <v>1168.9986080000001</v>
      </c>
      <c r="U138" s="29">
        <v>0</v>
      </c>
      <c r="V138" s="48">
        <v>89.416442070000002</v>
      </c>
      <c r="W138" s="29">
        <v>0</v>
      </c>
    </row>
    <row r="139" spans="1:23" x14ac:dyDescent="0.25">
      <c r="A139" s="102"/>
      <c r="B139" s="30">
        <v>137</v>
      </c>
      <c r="C139" s="34" t="s">
        <v>301</v>
      </c>
      <c r="D139" s="48">
        <v>2.8218361019999998</v>
      </c>
      <c r="E139" s="29">
        <v>0</v>
      </c>
      <c r="F139" s="48">
        <v>21.424482130000001</v>
      </c>
      <c r="G139" s="29">
        <v>0</v>
      </c>
      <c r="H139" s="48">
        <v>0.28242014799999998</v>
      </c>
      <c r="I139" s="29">
        <v>0</v>
      </c>
      <c r="J139" s="48">
        <v>1.7414802100000001E-2</v>
      </c>
      <c r="K139" s="29">
        <v>0</v>
      </c>
      <c r="L139" s="48">
        <v>4.1650942989999997</v>
      </c>
      <c r="M139" s="29">
        <v>0</v>
      </c>
      <c r="N139" s="48">
        <v>0.25723396650000002</v>
      </c>
      <c r="O139" s="29">
        <v>0</v>
      </c>
      <c r="P139" s="48">
        <v>3331.7327140000002</v>
      </c>
      <c r="Q139" s="29">
        <v>0</v>
      </c>
      <c r="R139" s="48">
        <v>3399.8940769999999</v>
      </c>
      <c r="S139" s="29">
        <v>0</v>
      </c>
      <c r="T139" s="48">
        <v>254.805117</v>
      </c>
      <c r="U139" s="29">
        <v>0</v>
      </c>
      <c r="V139" s="48">
        <v>252.6745354</v>
      </c>
      <c r="W139" s="29">
        <v>0</v>
      </c>
    </row>
    <row r="140" spans="1:23" x14ac:dyDescent="0.25">
      <c r="A140" s="102"/>
      <c r="B140" s="30">
        <v>138</v>
      </c>
      <c r="C140" s="34" t="s">
        <v>301</v>
      </c>
      <c r="D140" s="48">
        <v>3.1550861650000002</v>
      </c>
      <c r="E140" s="29">
        <v>0</v>
      </c>
      <c r="F140" s="48">
        <v>59.218470770000003</v>
      </c>
      <c r="G140" s="29">
        <v>0</v>
      </c>
      <c r="H140" s="48">
        <v>2.0093436819999999</v>
      </c>
      <c r="I140" s="29">
        <v>0</v>
      </c>
      <c r="J140" s="48">
        <v>1.8150084689999998E-2</v>
      </c>
      <c r="K140" s="29">
        <v>0</v>
      </c>
      <c r="L140" s="48">
        <v>9.2045664029999994</v>
      </c>
      <c r="M140" s="29">
        <v>0</v>
      </c>
      <c r="N140" s="48">
        <v>0.64086087169999995</v>
      </c>
      <c r="O140" s="29">
        <v>0</v>
      </c>
      <c r="P140" s="48">
        <v>7408.2017329999999</v>
      </c>
      <c r="Q140" s="29">
        <v>0</v>
      </c>
      <c r="R140" s="48">
        <v>902.57390999999996</v>
      </c>
      <c r="S140" s="29">
        <v>0</v>
      </c>
      <c r="T140" s="48">
        <v>766.88163750000001</v>
      </c>
      <c r="U140" s="29">
        <v>0</v>
      </c>
      <c r="V140" s="48">
        <v>106.1395679</v>
      </c>
      <c r="W140" s="29">
        <v>0</v>
      </c>
    </row>
    <row r="141" spans="1:23" x14ac:dyDescent="0.25">
      <c r="A141" s="102"/>
      <c r="B141" s="32">
        <v>139</v>
      </c>
      <c r="C141" s="35" t="s">
        <v>301</v>
      </c>
      <c r="D141" s="49">
        <v>2.0807156670000002</v>
      </c>
      <c r="E141" s="47">
        <v>0</v>
      </c>
      <c r="F141" s="49">
        <v>15.59290169</v>
      </c>
      <c r="G141" s="47">
        <v>0</v>
      </c>
      <c r="H141" s="49">
        <v>0.32725754569999999</v>
      </c>
      <c r="I141" s="47">
        <v>0</v>
      </c>
      <c r="J141" s="49">
        <v>1.5980115159999999E-2</v>
      </c>
      <c r="K141" s="47">
        <v>0</v>
      </c>
      <c r="L141" s="49">
        <v>5.1094072879999999</v>
      </c>
      <c r="M141" s="47">
        <v>0</v>
      </c>
      <c r="N141" s="49">
        <v>0.33294799279999998</v>
      </c>
      <c r="O141" s="47">
        <v>0</v>
      </c>
      <c r="P141" s="49">
        <v>5476.1814830000003</v>
      </c>
      <c r="Q141" s="47">
        <v>0</v>
      </c>
      <c r="R141" s="49">
        <v>4024.7838499999998</v>
      </c>
      <c r="S141" s="47">
        <v>0</v>
      </c>
      <c r="T141" s="49">
        <v>311.91473869999999</v>
      </c>
      <c r="U141" s="47">
        <v>0</v>
      </c>
      <c r="V141" s="49">
        <v>309.3252081</v>
      </c>
      <c r="W141" s="47">
        <v>0</v>
      </c>
    </row>
    <row r="142" spans="1:23" x14ac:dyDescent="0.25">
      <c r="A142" s="101" t="s">
        <v>307</v>
      </c>
      <c r="B142" s="30">
        <v>140</v>
      </c>
      <c r="C142" s="34" t="s">
        <v>303</v>
      </c>
      <c r="D142" s="48">
        <v>14.62146853</v>
      </c>
      <c r="E142" s="29">
        <v>0</v>
      </c>
      <c r="F142" s="48">
        <v>35.619167160000003</v>
      </c>
      <c r="G142" s="29">
        <v>0</v>
      </c>
      <c r="H142" s="48">
        <v>0.41012672909999998</v>
      </c>
      <c r="I142" s="29">
        <v>0</v>
      </c>
      <c r="J142" s="48">
        <v>1.788486169E-2</v>
      </c>
      <c r="K142" s="29">
        <v>0</v>
      </c>
      <c r="L142" s="48">
        <v>24.400183989999999</v>
      </c>
      <c r="M142" s="29">
        <v>0</v>
      </c>
      <c r="N142" s="48">
        <v>1.5810401599999999</v>
      </c>
      <c r="O142" s="29">
        <v>0</v>
      </c>
      <c r="P142" s="48">
        <v>17964.61938</v>
      </c>
      <c r="Q142" s="29">
        <v>0</v>
      </c>
      <c r="R142" s="48">
        <v>3666.0965460000002</v>
      </c>
      <c r="S142" s="29">
        <v>0</v>
      </c>
      <c r="T142" s="48">
        <v>21437.100450000002</v>
      </c>
      <c r="U142" s="29">
        <v>0</v>
      </c>
      <c r="V142" s="48">
        <v>2259.6989610000001</v>
      </c>
      <c r="W142" s="29">
        <v>0</v>
      </c>
    </row>
    <row r="143" spans="1:23" x14ac:dyDescent="0.25">
      <c r="A143" s="102"/>
      <c r="B143" s="30">
        <v>141</v>
      </c>
      <c r="C143" s="34" t="s">
        <v>303</v>
      </c>
      <c r="D143" s="48">
        <v>19.227791759999999</v>
      </c>
      <c r="E143" s="29">
        <v>0</v>
      </c>
      <c r="F143" s="48">
        <v>25.923901839999999</v>
      </c>
      <c r="G143" s="29">
        <v>0</v>
      </c>
      <c r="H143" s="48">
        <v>0.33550271469999998</v>
      </c>
      <c r="I143" s="29">
        <v>0</v>
      </c>
      <c r="J143" s="48">
        <v>1.8613122449999998E-2</v>
      </c>
      <c r="K143" s="29">
        <v>0</v>
      </c>
      <c r="L143" s="48">
        <v>22.815614490000002</v>
      </c>
      <c r="M143" s="29">
        <v>0</v>
      </c>
      <c r="N143" s="48">
        <v>1.7472006099999999</v>
      </c>
      <c r="O143" s="29">
        <v>0</v>
      </c>
      <c r="P143" s="48">
        <v>16368.150879999999</v>
      </c>
      <c r="Q143" s="29">
        <v>0</v>
      </c>
      <c r="R143" s="48">
        <v>1689.320755</v>
      </c>
      <c r="S143" s="29">
        <v>0</v>
      </c>
      <c r="T143" s="48">
        <v>19330.021939999999</v>
      </c>
      <c r="U143" s="29">
        <v>0</v>
      </c>
      <c r="V143" s="48">
        <v>416.42682530000002</v>
      </c>
      <c r="W143" s="29">
        <v>0</v>
      </c>
    </row>
    <row r="144" spans="1:23" x14ac:dyDescent="0.25">
      <c r="A144" s="102"/>
      <c r="B144" s="30">
        <v>142</v>
      </c>
      <c r="C144" s="34" t="s">
        <v>303</v>
      </c>
      <c r="D144" s="48">
        <v>26.544048530000001</v>
      </c>
      <c r="E144" s="29">
        <v>0</v>
      </c>
      <c r="F144" s="48">
        <v>29.437012030000002</v>
      </c>
      <c r="G144" s="29">
        <v>0</v>
      </c>
      <c r="H144" s="48">
        <v>0.15364722880000001</v>
      </c>
      <c r="I144" s="29">
        <v>0</v>
      </c>
      <c r="J144" s="48">
        <v>1.7478593810000002E-2</v>
      </c>
      <c r="K144" s="29">
        <v>0</v>
      </c>
      <c r="L144" s="48">
        <v>18.481806980000002</v>
      </c>
      <c r="M144" s="29">
        <v>0</v>
      </c>
      <c r="N144" s="48">
        <v>0.89412086420000003</v>
      </c>
      <c r="O144" s="29">
        <v>0</v>
      </c>
      <c r="P144" s="48">
        <v>14374.818520000001</v>
      </c>
      <c r="Q144" s="29">
        <v>0</v>
      </c>
      <c r="R144" s="48">
        <v>1389.806687</v>
      </c>
      <c r="S144" s="29">
        <v>0</v>
      </c>
      <c r="T144" s="48">
        <v>6353.4456259999997</v>
      </c>
      <c r="U144" s="29">
        <v>0</v>
      </c>
      <c r="V144" s="48">
        <v>77.032170500000007</v>
      </c>
      <c r="W144" s="29">
        <v>0</v>
      </c>
    </row>
    <row r="145" spans="1:24" x14ac:dyDescent="0.25">
      <c r="A145" s="103"/>
      <c r="B145" s="32">
        <v>143</v>
      </c>
      <c r="C145" s="35" t="s">
        <v>303</v>
      </c>
      <c r="D145" s="49">
        <v>24.036754200000001</v>
      </c>
      <c r="E145" s="47">
        <v>0</v>
      </c>
      <c r="F145" s="49">
        <v>29.437012030000002</v>
      </c>
      <c r="G145" s="47">
        <v>0</v>
      </c>
      <c r="H145" s="49">
        <v>0.275105824</v>
      </c>
      <c r="I145" s="47">
        <v>0</v>
      </c>
      <c r="J145" s="49">
        <v>1.8087319349999999E-2</v>
      </c>
      <c r="K145" s="47">
        <v>0</v>
      </c>
      <c r="L145" s="49">
        <v>25.544148589999999</v>
      </c>
      <c r="M145" s="47">
        <v>0</v>
      </c>
      <c r="N145" s="49">
        <v>1.5655608459999999</v>
      </c>
      <c r="O145" s="47">
        <v>0</v>
      </c>
      <c r="P145" s="49">
        <v>1470.112752</v>
      </c>
      <c r="Q145" s="47">
        <v>0</v>
      </c>
      <c r="R145" s="49">
        <v>36.405719150000003</v>
      </c>
      <c r="S145" s="47">
        <v>0</v>
      </c>
      <c r="T145" s="49">
        <v>852.75889389999998</v>
      </c>
      <c r="U145" s="47">
        <v>0</v>
      </c>
      <c r="V145" s="49">
        <v>4.8409031850000002</v>
      </c>
      <c r="W145" s="47">
        <v>0</v>
      </c>
    </row>
    <row r="146" spans="1:24" x14ac:dyDescent="0.25">
      <c r="A146" s="101" t="s">
        <v>317</v>
      </c>
      <c r="B146" s="90">
        <v>144</v>
      </c>
      <c r="C146" s="91" t="s">
        <v>336</v>
      </c>
      <c r="D146" s="48">
        <v>34.894008124999999</v>
      </c>
      <c r="E146" s="29">
        <v>1.3133915149999993</v>
      </c>
      <c r="F146" s="48">
        <v>21.269896124999999</v>
      </c>
      <c r="G146" s="29">
        <v>4.6540057149999976</v>
      </c>
      <c r="H146" s="48">
        <v>0.17290869349999999</v>
      </c>
      <c r="I146" s="29">
        <v>8.6247389499999966E-2</v>
      </c>
      <c r="J146" s="48">
        <v>1.9024882999999999E-2</v>
      </c>
      <c r="K146" s="29">
        <v>2.4988199999999988E-4</v>
      </c>
      <c r="L146" s="48">
        <v>10.209201103</v>
      </c>
      <c r="M146" s="29">
        <v>1.0724044869999998</v>
      </c>
      <c r="N146" s="48">
        <v>0.63682348349999995</v>
      </c>
      <c r="O146" s="29">
        <v>8.3689650500000864E-2</v>
      </c>
      <c r="P146" s="48">
        <v>1784.9117735</v>
      </c>
      <c r="Q146" s="29">
        <v>223.86421250000009</v>
      </c>
      <c r="R146" s="48">
        <v>1720.8026170000001</v>
      </c>
      <c r="S146" s="29">
        <v>92.735885000000053</v>
      </c>
      <c r="T146" s="48">
        <v>599.51949485</v>
      </c>
      <c r="U146" s="29">
        <v>112.72308665000028</v>
      </c>
      <c r="V146" s="48">
        <v>618.18742225000005</v>
      </c>
      <c r="W146" s="29">
        <v>200.74192564999981</v>
      </c>
    </row>
    <row r="147" spans="1:24" x14ac:dyDescent="0.25">
      <c r="A147" s="102"/>
      <c r="B147" s="30">
        <v>145</v>
      </c>
      <c r="C147" s="34" t="s">
        <v>337</v>
      </c>
      <c r="D147" s="48">
        <v>11.903032170333333</v>
      </c>
      <c r="E147" s="29">
        <v>4.0578833883201533</v>
      </c>
      <c r="F147" s="48">
        <v>30.374733356666667</v>
      </c>
      <c r="G147" s="29">
        <v>15.406536887012177</v>
      </c>
      <c r="H147" s="48">
        <v>0.54185678766666667</v>
      </c>
      <c r="I147" s="29">
        <v>0.36016504338367028</v>
      </c>
      <c r="J147" s="48">
        <v>1.7767715999999999E-2</v>
      </c>
      <c r="K147" s="29">
        <v>1.651423481989601E-4</v>
      </c>
      <c r="L147" s="48">
        <v>7.7008011183333336</v>
      </c>
      <c r="M147" s="29">
        <v>0.84115272874568181</v>
      </c>
      <c r="N147" s="48">
        <v>0.45236195866666667</v>
      </c>
      <c r="O147" s="29">
        <v>1.9093184174185294E-2</v>
      </c>
      <c r="P147" s="48">
        <v>3954.1566353333342</v>
      </c>
      <c r="Q147" s="29">
        <v>693.52284865143474</v>
      </c>
      <c r="R147" s="48">
        <v>3052.918553</v>
      </c>
      <c r="S147" s="29">
        <v>688.8949010351829</v>
      </c>
      <c r="T147" s="48">
        <v>702.7342153333334</v>
      </c>
      <c r="U147" s="29">
        <v>267.9316032870222</v>
      </c>
      <c r="V147" s="48">
        <v>640.5881611333333</v>
      </c>
      <c r="W147" s="29">
        <v>86.401267916285605</v>
      </c>
    </row>
    <row r="148" spans="1:24" x14ac:dyDescent="0.25">
      <c r="A148" s="102"/>
      <c r="B148" s="30">
        <v>146</v>
      </c>
      <c r="C148" s="34" t="s">
        <v>338</v>
      </c>
      <c r="D148" s="48">
        <v>16.298127269999998</v>
      </c>
      <c r="E148" s="29">
        <v>0</v>
      </c>
      <c r="F148" s="48">
        <v>22.830057830000001</v>
      </c>
      <c r="G148" s="29">
        <v>0</v>
      </c>
      <c r="H148" s="48">
        <v>0.19264440699999999</v>
      </c>
      <c r="I148" s="29">
        <v>0</v>
      </c>
      <c r="J148" s="48">
        <v>1.8485033000000001E-2</v>
      </c>
      <c r="K148" s="29">
        <v>0</v>
      </c>
      <c r="L148" s="48">
        <v>14.688898849999999</v>
      </c>
      <c r="M148" s="29">
        <v>0</v>
      </c>
      <c r="N148" s="48">
        <v>0.99789445799999998</v>
      </c>
      <c r="O148" s="29">
        <v>0</v>
      </c>
      <c r="P148" s="48">
        <v>3748.8352110000001</v>
      </c>
      <c r="Q148" s="29">
        <v>0</v>
      </c>
      <c r="R148" s="48">
        <v>1542.613546</v>
      </c>
      <c r="S148" s="29">
        <v>0</v>
      </c>
      <c r="T148" s="48">
        <v>629.82492539999998</v>
      </c>
      <c r="U148" s="29">
        <v>0</v>
      </c>
      <c r="V148" s="48">
        <v>877.45874119999996</v>
      </c>
      <c r="W148" s="29">
        <v>0</v>
      </c>
    </row>
    <row r="149" spans="1:24" x14ac:dyDescent="0.25">
      <c r="A149" s="102"/>
      <c r="B149" s="30">
        <v>147</v>
      </c>
      <c r="C149" s="34" t="s">
        <v>339</v>
      </c>
      <c r="D149" s="48">
        <v>10.198113628</v>
      </c>
      <c r="E149" s="29">
        <v>1.3229940326031235</v>
      </c>
      <c r="F149" s="48">
        <v>26.646526170000001</v>
      </c>
      <c r="G149" s="29">
        <v>6.2918718588601683</v>
      </c>
      <c r="H149" s="48">
        <v>0.36883402999999998</v>
      </c>
      <c r="I149" s="29">
        <v>0.20542004721201979</v>
      </c>
      <c r="J149" s="48">
        <v>1.7912296750000001E-2</v>
      </c>
      <c r="K149" s="29">
        <v>4.4678700553928048E-5</v>
      </c>
      <c r="L149" s="48">
        <v>10.819066149999999</v>
      </c>
      <c r="M149" s="29">
        <v>0.27648612253094779</v>
      </c>
      <c r="N149" s="48">
        <v>0.56098265550000004</v>
      </c>
      <c r="O149" s="29">
        <v>2.4451231196212838E-2</v>
      </c>
      <c r="P149" s="48">
        <v>3071.2318169999999</v>
      </c>
      <c r="Q149" s="29">
        <v>1141.7783901046735</v>
      </c>
      <c r="R149" s="48">
        <v>3588.4385270000002</v>
      </c>
      <c r="S149" s="29">
        <v>1737.4716826959038</v>
      </c>
      <c r="T149" s="48">
        <v>741.16702847500005</v>
      </c>
      <c r="U149" s="29">
        <v>345.49974871266829</v>
      </c>
      <c r="V149" s="48">
        <v>1357.0553549000001</v>
      </c>
      <c r="W149" s="29">
        <v>664.85751984429396</v>
      </c>
    </row>
    <row r="150" spans="1:24" x14ac:dyDescent="0.25">
      <c r="A150" s="102"/>
      <c r="B150" s="30">
        <v>148</v>
      </c>
      <c r="C150" s="34" t="s">
        <v>340</v>
      </c>
      <c r="D150" s="48">
        <v>12.879343872666666</v>
      </c>
      <c r="E150" s="29">
        <v>3.6753031863739678</v>
      </c>
      <c r="F150" s="48">
        <v>27.206669266666665</v>
      </c>
      <c r="G150" s="29">
        <v>3.0139634794171748</v>
      </c>
      <c r="H150" s="48">
        <v>0.31257101066666665</v>
      </c>
      <c r="I150" s="29">
        <v>8.224911650001461E-2</v>
      </c>
      <c r="J150" s="48">
        <v>1.7312614666666667E-2</v>
      </c>
      <c r="K150" s="29">
        <v>1.0880311826822197E-4</v>
      </c>
      <c r="L150" s="48">
        <v>10.942500260333333</v>
      </c>
      <c r="M150" s="29">
        <v>1.0813908655481901</v>
      </c>
      <c r="N150" s="48">
        <v>0.64257311966666675</v>
      </c>
      <c r="O150" s="29">
        <v>5.9930155070992856E-2</v>
      </c>
      <c r="P150" s="48">
        <v>4912.2491970000001</v>
      </c>
      <c r="Q150" s="29">
        <v>561.41403591696246</v>
      </c>
      <c r="R150" s="48">
        <v>4543.4157306666666</v>
      </c>
      <c r="S150" s="29">
        <v>709.30717690339657</v>
      </c>
      <c r="T150" s="48">
        <v>1291.7646320000001</v>
      </c>
      <c r="U150" s="29">
        <v>215.83897861640142</v>
      </c>
      <c r="V150" s="48">
        <v>1856.8325299666667</v>
      </c>
      <c r="W150" s="29">
        <v>1352.9479436204242</v>
      </c>
    </row>
    <row r="151" spans="1:24" x14ac:dyDescent="0.25">
      <c r="A151" s="102"/>
      <c r="B151" s="30">
        <v>149</v>
      </c>
      <c r="C151" s="34" t="s">
        <v>341</v>
      </c>
      <c r="D151" s="48">
        <v>8.3475218494999996</v>
      </c>
      <c r="E151" s="29">
        <v>1.7464701305000019</v>
      </c>
      <c r="F151" s="48">
        <v>30.935312775</v>
      </c>
      <c r="G151" s="29">
        <v>9.5108306450000004</v>
      </c>
      <c r="H151" s="48">
        <v>0.37920611199999998</v>
      </c>
      <c r="I151" s="29">
        <v>0.176559833</v>
      </c>
      <c r="J151" s="48">
        <v>1.7858164000000003E-2</v>
      </c>
      <c r="K151" s="29">
        <v>3.7903799999999994E-4</v>
      </c>
      <c r="L151" s="48">
        <v>9.9729885194999994</v>
      </c>
      <c r="M151" s="29">
        <v>3.2746122005000013</v>
      </c>
      <c r="N151" s="48">
        <v>0.50809785950000008</v>
      </c>
      <c r="O151" s="29">
        <v>0.2061395795</v>
      </c>
      <c r="P151" s="48">
        <v>2957.0174433550001</v>
      </c>
      <c r="Q151" s="29">
        <v>2943.6987086449999</v>
      </c>
      <c r="R151" s="48">
        <v>2397.957813</v>
      </c>
      <c r="S151" s="29">
        <v>1268.5061460000004</v>
      </c>
      <c r="T151" s="48">
        <v>639.967092052</v>
      </c>
      <c r="U151" s="29">
        <v>636.84503194800004</v>
      </c>
      <c r="V151" s="48">
        <v>469.54742939499999</v>
      </c>
      <c r="W151" s="29">
        <v>389.3977791050001</v>
      </c>
    </row>
    <row r="152" spans="1:24" x14ac:dyDescent="0.25">
      <c r="A152" s="102"/>
      <c r="B152" s="30">
        <v>150</v>
      </c>
      <c r="C152" s="34" t="s">
        <v>342</v>
      </c>
      <c r="D152" s="48">
        <v>14.019825470000001</v>
      </c>
      <c r="E152" s="29">
        <v>0</v>
      </c>
      <c r="F152" s="48">
        <v>21.424482130000001</v>
      </c>
      <c r="G152" s="29">
        <v>0</v>
      </c>
      <c r="H152" s="48">
        <v>0.39042764600000002</v>
      </c>
      <c r="I152" s="29">
        <v>0</v>
      </c>
      <c r="J152" s="48">
        <v>1.8099774999999999E-2</v>
      </c>
      <c r="K152" s="29">
        <v>0</v>
      </c>
      <c r="L152" s="48">
        <v>14.95336298</v>
      </c>
      <c r="M152" s="29">
        <v>0</v>
      </c>
      <c r="N152" s="48">
        <v>0.95624574600000001</v>
      </c>
      <c r="O152" s="29">
        <v>0</v>
      </c>
      <c r="P152" s="48">
        <v>5882.956099</v>
      </c>
      <c r="Q152" s="29">
        <v>0</v>
      </c>
      <c r="R152" s="48">
        <v>9017.9774930000003</v>
      </c>
      <c r="S152" s="29">
        <v>0</v>
      </c>
      <c r="T152" s="48">
        <v>1770.4824860000001</v>
      </c>
      <c r="U152" s="29">
        <v>0</v>
      </c>
      <c r="V152" s="48">
        <v>3857.0787799999998</v>
      </c>
      <c r="W152" s="29">
        <v>0</v>
      </c>
    </row>
    <row r="153" spans="1:24" x14ac:dyDescent="0.25">
      <c r="A153" s="103"/>
      <c r="B153" s="32">
        <v>151</v>
      </c>
      <c r="C153" s="35" t="s">
        <v>342</v>
      </c>
      <c r="D153" s="49">
        <v>23.516575713333328</v>
      </c>
      <c r="E153" s="47">
        <v>4.9253564943520791</v>
      </c>
      <c r="F153" s="49">
        <v>32.054375110000002</v>
      </c>
      <c r="G153" s="47">
        <v>11.05769997350756</v>
      </c>
      <c r="H153" s="49">
        <v>0.47343704200000003</v>
      </c>
      <c r="I153" s="47">
        <v>0.34248566069152492</v>
      </c>
      <c r="J153" s="49">
        <v>1.7187004333333335E-2</v>
      </c>
      <c r="K153" s="47">
        <v>5.1610948900166083E-4</v>
      </c>
      <c r="L153" s="49">
        <v>10.256536238666667</v>
      </c>
      <c r="M153" s="47">
        <v>4.6689649769310533</v>
      </c>
      <c r="N153" s="49">
        <v>0.679566479</v>
      </c>
      <c r="O153" s="47">
        <v>0.36924521819516892</v>
      </c>
      <c r="P153" s="49">
        <v>3462.5614296666663</v>
      </c>
      <c r="Q153" s="47">
        <v>1020.8789549597981</v>
      </c>
      <c r="R153" s="49">
        <v>2481.2355704333331</v>
      </c>
      <c r="S153" s="47">
        <v>1298.5687027328365</v>
      </c>
      <c r="T153" s="49">
        <v>1374.4395485333334</v>
      </c>
      <c r="U153" s="47">
        <v>771.91908402600359</v>
      </c>
      <c r="V153" s="49">
        <v>971.21775193333326</v>
      </c>
      <c r="W153" s="47">
        <v>395.9585571928784</v>
      </c>
    </row>
    <row r="154" spans="1:24" x14ac:dyDescent="0.25">
      <c r="A154" s="36"/>
      <c r="B154" s="36"/>
      <c r="C154" s="36"/>
      <c r="D154" s="41"/>
      <c r="E154" s="41"/>
      <c r="F154" s="41"/>
      <c r="G154" s="41"/>
      <c r="H154" s="41"/>
      <c r="I154" s="41"/>
      <c r="J154" s="41"/>
      <c r="K154" s="41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</row>
    <row r="155" spans="1:24" x14ac:dyDescent="0.25">
      <c r="A155" s="37" t="s">
        <v>282</v>
      </c>
      <c r="B155" s="36"/>
      <c r="C155" s="36"/>
      <c r="D155" s="42">
        <f>AVERAGE(D3:D18)</f>
        <v>16.890731696885414</v>
      </c>
      <c r="E155" s="25">
        <f>_xlfn.STDEV.P(D3:D18)</f>
        <v>4.8819053575520259</v>
      </c>
      <c r="F155" s="42">
        <f>AVERAGE(F3:F18)</f>
        <v>35.95387138902084</v>
      </c>
      <c r="G155" s="25">
        <f>_xlfn.STDEV.P(F3:F18)</f>
        <v>52.887595529252515</v>
      </c>
      <c r="H155" s="42">
        <f>AVERAGE(H3:H18)</f>
        <v>0.29936035720260418</v>
      </c>
      <c r="I155" s="25">
        <f>_xlfn.STDEV.P(H3:H18)</f>
        <v>9.9470541909651516E-2</v>
      </c>
      <c r="J155" s="42">
        <f>AVERAGE(J3:J18)</f>
        <v>1.8149042775208332E-2</v>
      </c>
      <c r="K155" s="25">
        <f>_xlfn.STDEV.P(J3:J18)</f>
        <v>4.4316654637886841E-4</v>
      </c>
      <c r="L155" s="42">
        <f>AVERAGE(L3:L18)</f>
        <v>12.312243299760414</v>
      </c>
      <c r="M155" s="25">
        <f>_xlfn.STDEV.P(L3:L18)</f>
        <v>4.3779716988885999</v>
      </c>
      <c r="N155" s="42">
        <f>AVERAGE(N3:N18)</f>
        <v>0.75093452513697923</v>
      </c>
      <c r="O155" s="25">
        <f>_xlfn.STDEV.P(N3:N18)</f>
        <v>0.27056475289591114</v>
      </c>
      <c r="P155" s="42">
        <f>AVERAGE(P3:P18)</f>
        <v>4659.5223034958326</v>
      </c>
      <c r="Q155" s="25">
        <f>_xlfn.STDEV.P(P3:P18)</f>
        <v>992.98142789977555</v>
      </c>
      <c r="R155" s="42">
        <f>AVERAGE(R3:R18)</f>
        <v>4085.0633529447919</v>
      </c>
      <c r="S155" s="25">
        <f>_xlfn.STDEV.P(R3:R18)</f>
        <v>1590.5744263646811</v>
      </c>
      <c r="T155" s="42">
        <f>AVERAGE(T3:T18)</f>
        <v>1706.9847214921874</v>
      </c>
      <c r="U155" s="25">
        <f>_xlfn.STDEV.P(T3:T18)</f>
        <v>752.28963267006793</v>
      </c>
      <c r="V155" s="42">
        <f>AVERAGE(V3:V18)</f>
        <v>1142.8254743489583</v>
      </c>
      <c r="W155" s="25">
        <f>_xlfn.STDEV.P(V3:V18)</f>
        <v>897.27744496562423</v>
      </c>
      <c r="X155" s="36"/>
    </row>
    <row r="156" spans="1:24" x14ac:dyDescent="0.25">
      <c r="A156" s="37" t="s">
        <v>283</v>
      </c>
      <c r="B156" s="36"/>
      <c r="C156" s="36"/>
      <c r="D156" s="42">
        <f>AVERAGE(D19:D27)</f>
        <v>8.7795089926296281</v>
      </c>
      <c r="E156" s="25">
        <f>_xlfn.STDEV.P(D19:D27)</f>
        <v>3.4687309208921233</v>
      </c>
      <c r="F156" s="42">
        <f>AVERAGE(F19:F27)</f>
        <v>16.310857312148144</v>
      </c>
      <c r="G156" s="25">
        <f>_xlfn.STDEV.P(F19:F27)</f>
        <v>5.7675737447777138</v>
      </c>
      <c r="H156" s="42">
        <f>AVERAGE(H19:H27)</f>
        <v>0.59178853251851848</v>
      </c>
      <c r="I156" s="25">
        <f>_xlfn.STDEV.P(H19:H27)</f>
        <v>0.40781431547873198</v>
      </c>
      <c r="J156" s="42">
        <f>AVERAGE(J19:J27)</f>
        <v>1.7759365722222222E-2</v>
      </c>
      <c r="K156" s="25">
        <f>_xlfn.STDEV.P(J19:J27)</f>
        <v>9.0955652970845196E-4</v>
      </c>
      <c r="L156" s="42">
        <f>AVERAGE(L19:L27)</f>
        <v>11.511131657814815</v>
      </c>
      <c r="M156" s="25">
        <f>_xlfn.STDEV.P(L19:L27)</f>
        <v>3.115974739246401</v>
      </c>
      <c r="N156" s="42">
        <f>AVERAGE(N19:N27)</f>
        <v>0.68355828825925924</v>
      </c>
      <c r="O156" s="25">
        <f>_xlfn.STDEV.P(N19:N27)</f>
        <v>0.22299723948051964</v>
      </c>
      <c r="P156" s="42">
        <f>AVERAGE(P19:P27)</f>
        <v>10406.440830105557</v>
      </c>
      <c r="Q156" s="25">
        <f>_xlfn.STDEV.P(P19:P27)</f>
        <v>7199.9815367115316</v>
      </c>
      <c r="R156" s="42">
        <f>AVERAGE(R19:R27)</f>
        <v>4788.7614515722216</v>
      </c>
      <c r="S156" s="25">
        <f>_xlfn.STDEV.P(R19:R27)</f>
        <v>1596.626074769347</v>
      </c>
      <c r="T156" s="42">
        <f>AVERAGE(T19:T27)</f>
        <v>2565.312458897778</v>
      </c>
      <c r="U156" s="25">
        <f>_xlfn.STDEV.P(T19:T27)</f>
        <v>2843.3710683439576</v>
      </c>
      <c r="V156" s="42">
        <f>AVERAGE(V19:V27)</f>
        <v>933.63047967370358</v>
      </c>
      <c r="W156" s="25">
        <f>_xlfn.STDEV.P(V19:V27)</f>
        <v>522.15815946757755</v>
      </c>
      <c r="X156" s="36"/>
    </row>
    <row r="157" spans="1:24" x14ac:dyDescent="0.25">
      <c r="A157" s="37" t="s">
        <v>284</v>
      </c>
      <c r="B157" s="36"/>
      <c r="C157" s="36"/>
      <c r="D157" s="42">
        <f>AVERAGE(D28:D30)</f>
        <v>15.614680512999998</v>
      </c>
      <c r="E157" s="25">
        <f>_xlfn.STDEV.P(D28:D30)</f>
        <v>13.363462530090429</v>
      </c>
      <c r="F157" s="42">
        <f>AVERAGE(F28:F30)</f>
        <v>13.325695301000001</v>
      </c>
      <c r="G157" s="25">
        <f>_xlfn.STDEV.P(F28:F30)</f>
        <v>2.9907290702512146</v>
      </c>
      <c r="H157" s="42">
        <f>AVERAGE(H28:H30)</f>
        <v>0.47971994378333332</v>
      </c>
      <c r="I157" s="25">
        <f>_xlfn.STDEV.P(H28:H30)</f>
        <v>0.10981478292716007</v>
      </c>
      <c r="J157" s="42">
        <f>AVERAGE(J28:J30)</f>
        <v>1.8270593018333333E-2</v>
      </c>
      <c r="K157" s="25">
        <f>_xlfn.STDEV.P(J28:J30)</f>
        <v>7.9850410263444967E-4</v>
      </c>
      <c r="L157" s="42">
        <f>AVERAGE(L28:L30)</f>
        <v>16.375729761666665</v>
      </c>
      <c r="M157" s="25">
        <f>_xlfn.STDEV.P(L28:L30)</f>
        <v>1.3832876380582932</v>
      </c>
      <c r="N157" s="42">
        <f>AVERAGE(N28:N30)</f>
        <v>0.96640217933333339</v>
      </c>
      <c r="O157" s="25">
        <f>_xlfn.STDEV.P(N28:N30)</f>
        <v>0.1270005822238241</v>
      </c>
      <c r="P157" s="42">
        <f>AVERAGE(P28:P30)</f>
        <v>2231.8524741333335</v>
      </c>
      <c r="Q157" s="25">
        <f>_xlfn.STDEV.P(P28:P30)</f>
        <v>1534.403164949028</v>
      </c>
      <c r="R157" s="42">
        <f>AVERAGE(R28:R30)</f>
        <v>1196.8475195833332</v>
      </c>
      <c r="S157" s="25">
        <f>_xlfn.STDEV.P(R28:R30)</f>
        <v>904.78986527805978</v>
      </c>
      <c r="T157" s="42">
        <f>AVERAGE(T28:T30)</f>
        <v>226.67015946666666</v>
      </c>
      <c r="U157" s="25">
        <f>_xlfn.STDEV.P(T28:T30)</f>
        <v>52.124318071237226</v>
      </c>
      <c r="V157" s="42">
        <f>AVERAGE(V28:V30)</f>
        <v>201.41970480666669</v>
      </c>
      <c r="W157" s="25">
        <f>_xlfn.STDEV.P(V28:V30)</f>
        <v>126.26147969214873</v>
      </c>
      <c r="X157" s="36"/>
    </row>
    <row r="158" spans="1:24" x14ac:dyDescent="0.25">
      <c r="A158" s="37" t="s">
        <v>285</v>
      </c>
      <c r="B158" s="36"/>
      <c r="C158" s="36"/>
      <c r="D158" s="42">
        <f>AVERAGE(D31:D46)</f>
        <v>19.795377043177083</v>
      </c>
      <c r="E158" s="25">
        <f>_xlfn.STDEV.P(D31:D46)</f>
        <v>8.5980633969967002</v>
      </c>
      <c r="F158" s="42">
        <f>AVERAGE(F31:F46)</f>
        <v>130.17177480775001</v>
      </c>
      <c r="G158" s="25">
        <f>_xlfn.STDEV.P(F31:F46)</f>
        <v>216.29802367840603</v>
      </c>
      <c r="H158" s="42">
        <f>AVERAGE(H31:H46)</f>
        <v>0.39443718726479171</v>
      </c>
      <c r="I158" s="25">
        <f>_xlfn.STDEV.P(H31:H46)</f>
        <v>0.15747418742977956</v>
      </c>
      <c r="J158" s="42">
        <f>AVERAGE(J31:J46)</f>
        <v>1.7929054615145833E-2</v>
      </c>
      <c r="K158" s="25">
        <f>_xlfn.STDEV.P(J31:J46)</f>
        <v>3.0880835004063915E-4</v>
      </c>
      <c r="L158" s="42">
        <f>AVERAGE(L31:L46)</f>
        <v>15.516535937302082</v>
      </c>
      <c r="M158" s="25">
        <f>_xlfn.STDEV.P(L31:L46)</f>
        <v>4.2973913496478771</v>
      </c>
      <c r="N158" s="42">
        <f>AVERAGE(N31:N46)</f>
        <v>0.92736803661031242</v>
      </c>
      <c r="O158" s="25">
        <f>_xlfn.STDEV.P(N31:N46)</f>
        <v>0.28533403081887582</v>
      </c>
      <c r="P158" s="42">
        <f>AVERAGE(P31:P46)</f>
        <v>4937.5102198385421</v>
      </c>
      <c r="Q158" s="25">
        <f>_xlfn.STDEV.P(P31:P46)</f>
        <v>1583.5843180899471</v>
      </c>
      <c r="R158" s="42">
        <f>AVERAGE(R31:R46)</f>
        <v>3846.2793961022926</v>
      </c>
      <c r="S158" s="25">
        <f>_xlfn.STDEV.P(R31:R46)</f>
        <v>3327.5260218078206</v>
      </c>
      <c r="T158" s="42">
        <f>AVERAGE(T31:T46)</f>
        <v>2024.0258860442711</v>
      </c>
      <c r="U158" s="25">
        <f>_xlfn.STDEV.P(T31:T46)</f>
        <v>1120.1592145413224</v>
      </c>
      <c r="V158" s="42">
        <f>AVERAGE(V31:V46)</f>
        <v>1076.446151691875</v>
      </c>
      <c r="W158" s="25">
        <f>_xlfn.STDEV.P(V31:V46)</f>
        <v>1063.6983679439786</v>
      </c>
      <c r="X158" s="36"/>
    </row>
    <row r="159" spans="1:24" x14ac:dyDescent="0.25">
      <c r="A159" s="37" t="s">
        <v>286</v>
      </c>
      <c r="B159" s="36"/>
      <c r="C159" s="36"/>
      <c r="D159" s="42">
        <f>AVERAGE(D47:D62)</f>
        <v>28.988276608093749</v>
      </c>
      <c r="E159" s="25">
        <f>_xlfn.STDEV.P(D47:D62)</f>
        <v>16.700916975563342</v>
      </c>
      <c r="F159" s="42">
        <f>AVERAGE(F47:F62)</f>
        <v>42.084461272750012</v>
      </c>
      <c r="G159" s="25">
        <f>_xlfn.STDEV.P(F47:F62)</f>
        <v>33.903157527101897</v>
      </c>
      <c r="H159" s="42">
        <f>AVERAGE(H47:H62)</f>
        <v>0.74276502880937489</v>
      </c>
      <c r="I159" s="25">
        <f>_xlfn.STDEV.P(H47:H62)</f>
        <v>0.39092353130706586</v>
      </c>
      <c r="J159" s="42">
        <f>AVERAGE(J47:J62)</f>
        <v>1.8225828620312499E-2</v>
      </c>
      <c r="K159" s="25">
        <f>_xlfn.STDEV.P(J47:J62)</f>
        <v>6.0263788766795905E-4</v>
      </c>
      <c r="L159" s="42">
        <f>AVERAGE(L47:L62)</f>
        <v>19.814681590375002</v>
      </c>
      <c r="M159" s="25">
        <f>_xlfn.STDEV.P(L47:L62)</f>
        <v>10.734269747185996</v>
      </c>
      <c r="N159" s="42">
        <f>AVERAGE(N47:N62)</f>
        <v>1.2628465809812499</v>
      </c>
      <c r="O159" s="25">
        <f>_xlfn.STDEV.P(N47:N62)</f>
        <v>0.81874613465898682</v>
      </c>
      <c r="P159" s="42">
        <f>AVERAGE(P47:P62)</f>
        <v>2281.0849076178129</v>
      </c>
      <c r="Q159" s="25">
        <f>_xlfn.STDEV.P(P47:P62)</f>
        <v>1355.8908921707136</v>
      </c>
      <c r="R159" s="42">
        <f>AVERAGE(R47:R62)</f>
        <v>2318.3484582812498</v>
      </c>
      <c r="S159" s="25">
        <f>_xlfn.STDEV.P(R47:R62)</f>
        <v>2091.2110474095339</v>
      </c>
      <c r="T159" s="42">
        <f>AVERAGE(T47:T62)</f>
        <v>586.51523655999995</v>
      </c>
      <c r="U159" s="25">
        <f>_xlfn.STDEV.P(T47:T62)</f>
        <v>332.895873921678</v>
      </c>
      <c r="V159" s="42">
        <f>AVERAGE(V47:V62)</f>
        <v>843.42834107187491</v>
      </c>
      <c r="W159" s="25">
        <f>_xlfn.STDEV.P(V47:V62)</f>
        <v>786.71863537743513</v>
      </c>
      <c r="X159" s="36"/>
    </row>
    <row r="160" spans="1:24" x14ac:dyDescent="0.25">
      <c r="A160" s="37" t="s">
        <v>287</v>
      </c>
      <c r="B160" s="36"/>
      <c r="C160" s="36"/>
      <c r="D160" s="42">
        <f>AVERAGE(D63:D78)</f>
        <v>13.488930614427083</v>
      </c>
      <c r="E160" s="25">
        <f>_xlfn.STDEV.P(D63:D78)</f>
        <v>11.039696035105838</v>
      </c>
      <c r="F160" s="42">
        <f>AVERAGE(F63:F78)</f>
        <v>18.007038398901042</v>
      </c>
      <c r="G160" s="25">
        <f>_xlfn.STDEV.P(F63:F78)</f>
        <v>5.7199621642504788</v>
      </c>
      <c r="H160" s="42">
        <f>AVERAGE(H63:H78)</f>
        <v>0.34274148150833339</v>
      </c>
      <c r="I160" s="25">
        <f>_xlfn.STDEV.P(H63:H78)</f>
        <v>0.17110194305374177</v>
      </c>
      <c r="J160" s="42">
        <f>AVERAGE(J63:J78)</f>
        <v>1.7804627707031246E-2</v>
      </c>
      <c r="K160" s="25">
        <f>_xlfn.STDEV.P(J63:J78)</f>
        <v>5.822765634748183E-4</v>
      </c>
      <c r="L160" s="42">
        <f>AVERAGE(L63:L78)</f>
        <v>8.9388525363697919</v>
      </c>
      <c r="M160" s="25">
        <f>_xlfn.STDEV.P(L63:L78)</f>
        <v>6.0710487769265411</v>
      </c>
      <c r="N160" s="42">
        <f>AVERAGE(N63:N78)</f>
        <v>0.5008414629567709</v>
      </c>
      <c r="O160" s="25">
        <f>_xlfn.STDEV.P(N63:N78)</f>
        <v>0.30417453698791758</v>
      </c>
      <c r="P160" s="42">
        <f>AVERAGE(P63:P78)</f>
        <v>3942.4287448370837</v>
      </c>
      <c r="Q160" s="25">
        <f>_xlfn.STDEV.P(P63:P78)</f>
        <v>1770.3473374205657</v>
      </c>
      <c r="R160" s="42">
        <f>AVERAGE(R63:R78)</f>
        <v>3303.7261657317708</v>
      </c>
      <c r="S160" s="25">
        <f>_xlfn.STDEV.P(R63:R78)</f>
        <v>1738.2785129436797</v>
      </c>
      <c r="T160" s="42">
        <f>AVERAGE(T63:T78)</f>
        <v>900.7951501336978</v>
      </c>
      <c r="U160" s="25">
        <f>_xlfn.STDEV.P(T63:T78)</f>
        <v>843.36090382273073</v>
      </c>
      <c r="V160" s="42">
        <f>AVERAGE(V63:V78)</f>
        <v>622.06742226114579</v>
      </c>
      <c r="W160" s="25">
        <f>_xlfn.STDEV.P(V63:V78)</f>
        <v>714.62918422590008</v>
      </c>
      <c r="X160" s="36"/>
    </row>
    <row r="161" spans="1:24" x14ac:dyDescent="0.25">
      <c r="A161" s="37" t="s">
        <v>465</v>
      </c>
      <c r="B161" s="36"/>
      <c r="C161" s="36"/>
      <c r="D161" s="42">
        <f>AVERAGE(D79:D83)</f>
        <v>3.0705641536999999</v>
      </c>
      <c r="E161" s="25">
        <f>_xlfn.STDEV.P(D79:D83)</f>
        <v>0.51542809528871758</v>
      </c>
      <c r="F161" s="42">
        <f>AVERAGE(F79:F83)</f>
        <v>15.5487800306</v>
      </c>
      <c r="G161" s="25">
        <f>_xlfn.STDEV.P(F79:F83)</f>
        <v>2.2839954765610324</v>
      </c>
      <c r="H161" s="42">
        <f>AVERAGE(H79:H83)</f>
        <v>0.45045917005000008</v>
      </c>
      <c r="I161" s="25">
        <f>_xlfn.STDEV.P(H79:H83)</f>
        <v>0.21624272169126108</v>
      </c>
      <c r="J161" s="42">
        <f>AVERAGE(J79:J83)</f>
        <v>1.780139574E-2</v>
      </c>
      <c r="K161" s="25">
        <f>_xlfn.STDEV.P(J79:J83)</f>
        <v>3.8025205524944361E-4</v>
      </c>
      <c r="L161" s="42">
        <f>AVERAGE(L79:L83)</f>
        <v>1.30279588403</v>
      </c>
      <c r="M161" s="25">
        <f>_xlfn.STDEV.P(L79:L83)</f>
        <v>0.30162696826577884</v>
      </c>
      <c r="N161" s="42">
        <f>AVERAGE(N79:N83)</f>
        <v>9.5984494259199998E-2</v>
      </c>
      <c r="O161" s="25">
        <f>_xlfn.STDEV.P(N79:N83)</f>
        <v>2.440932310587814E-2</v>
      </c>
      <c r="P161" s="42">
        <f>AVERAGE(P79:P83)</f>
        <v>564.22784960699994</v>
      </c>
      <c r="Q161" s="25">
        <f>_xlfn.STDEV.P(P79:P83)</f>
        <v>151.48592854268912</v>
      </c>
      <c r="R161" s="42">
        <f>AVERAGE(R79:R83)</f>
        <v>521.25071895099995</v>
      </c>
      <c r="S161" s="25">
        <f>_xlfn.STDEV.P(R79:R83)</f>
        <v>190.00977830592291</v>
      </c>
      <c r="T161" s="42">
        <f>AVERAGE(T79:T83)</f>
        <v>47.175602543000004</v>
      </c>
      <c r="U161" s="25">
        <f>_xlfn.STDEV.P(T79:T83)</f>
        <v>11.047136994211161</v>
      </c>
      <c r="V161" s="42">
        <f>AVERAGE(V79:V83)</f>
        <v>38.993894214000001</v>
      </c>
      <c r="W161" s="25">
        <f>_xlfn.STDEV.P(V79:V83)</f>
        <v>9.378966308787037</v>
      </c>
      <c r="X161" s="36"/>
    </row>
    <row r="162" spans="1:24" x14ac:dyDescent="0.25">
      <c r="A162" s="37" t="s">
        <v>288</v>
      </c>
      <c r="B162" s="36"/>
      <c r="C162" s="36"/>
      <c r="D162" s="42">
        <f>AVERAGE(D84:D87)</f>
        <v>13.435259830625</v>
      </c>
      <c r="E162" s="25">
        <f>_xlfn.STDEV.P(D84:D87)</f>
        <v>5.0097539972638359</v>
      </c>
      <c r="F162" s="42">
        <f>AVERAGE(F84:F87)</f>
        <v>46.182421203749996</v>
      </c>
      <c r="G162" s="25">
        <f>_xlfn.STDEV.P(F84:F87)</f>
        <v>35.622593231251777</v>
      </c>
      <c r="H162" s="42">
        <f>AVERAGE(H84:H87)</f>
        <v>0.46425053314166664</v>
      </c>
      <c r="I162" s="25">
        <f>_xlfn.STDEV.P(H84:H87)</f>
        <v>5.0249346900686186E-2</v>
      </c>
      <c r="J162" s="42">
        <f>AVERAGE(J84:J87)</f>
        <v>1.72998511475E-2</v>
      </c>
      <c r="K162" s="25">
        <f>_xlfn.STDEV.P(J84:J87)</f>
        <v>4.4899833008384214E-4</v>
      </c>
      <c r="L162" s="42">
        <f>AVERAGE(L84:L87)</f>
        <v>9.4299135926666668</v>
      </c>
      <c r="M162" s="25">
        <f>_xlfn.STDEV.P(L84:L87)</f>
        <v>1.3754808370863507</v>
      </c>
      <c r="N162" s="42">
        <f>AVERAGE(N84:N87)</f>
        <v>0.58150640023333333</v>
      </c>
      <c r="O162" s="25">
        <f>_xlfn.STDEV.P(N84:N87)</f>
        <v>8.8862686409849748E-2</v>
      </c>
      <c r="P162" s="42">
        <f>AVERAGE(P84:P87)</f>
        <v>5624.9963418749994</v>
      </c>
      <c r="Q162" s="25">
        <f>_xlfn.STDEV.P(P84:P87)</f>
        <v>1881.7344042275902</v>
      </c>
      <c r="R162" s="42">
        <f>AVERAGE(R84:R87)</f>
        <v>1650.3257743166666</v>
      </c>
      <c r="S162" s="25">
        <f>_xlfn.STDEV.P(R84:R87)</f>
        <v>1212.3614403243257</v>
      </c>
      <c r="T162" s="42">
        <f>AVERAGE(T84:T87)</f>
        <v>889.87737631250002</v>
      </c>
      <c r="U162" s="25">
        <f>_xlfn.STDEV.P(T84:T84)</f>
        <v>0</v>
      </c>
      <c r="V162" s="42">
        <f>AVERAGE(V84:V87)</f>
        <v>382.14043687916666</v>
      </c>
      <c r="W162" s="25">
        <f>_xlfn.STDEV.P(V84:V87)</f>
        <v>169.27722055055133</v>
      </c>
      <c r="X162" s="36"/>
    </row>
    <row r="163" spans="1:24" x14ac:dyDescent="0.25">
      <c r="A163" s="37" t="s">
        <v>289</v>
      </c>
      <c r="B163" s="36"/>
      <c r="C163" s="36"/>
      <c r="D163" s="42">
        <f>AVERAGE(D88:D94)</f>
        <v>14.104236817642859</v>
      </c>
      <c r="E163" s="25">
        <f>_xlfn.STDEV.P(D88:D94)</f>
        <v>4.4305049767505986</v>
      </c>
      <c r="F163" s="42">
        <f>AVERAGE(F88:F94)</f>
        <v>67.995210825380951</v>
      </c>
      <c r="G163" s="25">
        <f>_xlfn.STDEV.P(F88:F94)</f>
        <v>70.264049609928918</v>
      </c>
      <c r="H163" s="42">
        <f>AVERAGE(H88:H94)</f>
        <v>0.52967375643571424</v>
      </c>
      <c r="I163" s="25">
        <f>_xlfn.STDEV.P(H88:H94)</f>
        <v>0.45328920231050479</v>
      </c>
      <c r="J163" s="42">
        <f>AVERAGE(J88:J94)</f>
        <v>1.7754143925833334E-2</v>
      </c>
      <c r="K163" s="25">
        <f>_xlfn.STDEV.P(J88:J94)</f>
        <v>5.0243531656483172E-4</v>
      </c>
      <c r="L163" s="42">
        <f>AVERAGE(L88:L94)</f>
        <v>11.068210207464288</v>
      </c>
      <c r="M163" s="25">
        <f>_xlfn.STDEV.P(L88:L94)</f>
        <v>3.1599412190236973</v>
      </c>
      <c r="N163" s="42">
        <f>AVERAGE(N88:N94)</f>
        <v>0.68968385428690482</v>
      </c>
      <c r="O163" s="25">
        <f>_xlfn.STDEV.P(N88:N94)</f>
        <v>0.18454012586894164</v>
      </c>
      <c r="P163" s="42">
        <f>AVERAGE(P88:P94)</f>
        <v>5288.5282401357154</v>
      </c>
      <c r="Q163" s="25">
        <f>_xlfn.STDEV.P(P88:P94)</f>
        <v>1615.3163879698227</v>
      </c>
      <c r="R163" s="42">
        <f>AVERAGE(R88:R94)</f>
        <v>4159.0311645214297</v>
      </c>
      <c r="S163" s="25">
        <f>_xlfn.STDEV.P(R88:R94)</f>
        <v>2672.9128455284126</v>
      </c>
      <c r="T163" s="42">
        <f>AVERAGE(T88:T94)</f>
        <v>1398.2272863869046</v>
      </c>
      <c r="U163" s="25">
        <f>_xlfn.STDEV.P(T88:T94)</f>
        <v>821.80722975742583</v>
      </c>
      <c r="V163" s="42">
        <f>AVERAGE(V88:V94)</f>
        <v>925.53372063452389</v>
      </c>
      <c r="W163" s="25">
        <f>_xlfn.STDEV.P(V88:V94)</f>
        <v>587.13097418452094</v>
      </c>
      <c r="X163" s="36"/>
    </row>
    <row r="164" spans="1:24" x14ac:dyDescent="0.25">
      <c r="A164" s="37" t="s">
        <v>290</v>
      </c>
      <c r="B164" s="36"/>
      <c r="C164" s="36"/>
      <c r="D164" s="42">
        <f>AVERAGE(D95:D98)</f>
        <v>5.7913899756666662</v>
      </c>
      <c r="E164" s="25">
        <f>_xlfn.STDEV.P(D95:D98)</f>
        <v>2.6945984845102631</v>
      </c>
      <c r="F164" s="42">
        <f>AVERAGE(F95:F98)</f>
        <v>17.620357190749999</v>
      </c>
      <c r="G164" s="25">
        <f>_xlfn.STDEV.P(F95:F98)</f>
        <v>6.7302295956718527</v>
      </c>
      <c r="H164" s="42">
        <f>AVERAGE(H95:H98)</f>
        <v>0.26623580650000001</v>
      </c>
      <c r="I164" s="25">
        <f>_xlfn.STDEV.P(H95:H98)</f>
        <v>4.449052467594547E-2</v>
      </c>
      <c r="J164" s="42">
        <f>AVERAGE(J95:J98)</f>
        <v>1.7912459416666665E-2</v>
      </c>
      <c r="K164" s="25">
        <f>_xlfn.STDEV.P(J95:J98)</f>
        <v>5.0774261044687669E-4</v>
      </c>
      <c r="L164" s="42">
        <f>AVERAGE(L95:L98)</f>
        <v>8.3316953870833323</v>
      </c>
      <c r="M164" s="25">
        <f>_xlfn.STDEV.P(L95:L98)</f>
        <v>1.7074998925647058</v>
      </c>
      <c r="N164" s="42">
        <f>AVERAGE(N95:N98)</f>
        <v>0.51181051225000007</v>
      </c>
      <c r="O164" s="25">
        <f>_xlfn.STDEV.P(N95:N98)</f>
        <v>0.13225885037528223</v>
      </c>
      <c r="P164" s="42">
        <f>AVERAGE(P95:P98)</f>
        <v>4583.7145787500003</v>
      </c>
      <c r="Q164" s="25">
        <f>_xlfn.STDEV.P(P95:P98)</f>
        <v>1821.2351555616679</v>
      </c>
      <c r="R164" s="42">
        <f>AVERAGE(R95:R98)</f>
        <v>3965.6085832416666</v>
      </c>
      <c r="S164" s="25">
        <f>_xlfn.STDEV.P(R95:R98)</f>
        <v>1665.6016664828692</v>
      </c>
      <c r="T164" s="42">
        <f>AVERAGE(T95:T98)</f>
        <v>742.33004868833325</v>
      </c>
      <c r="U164" s="25">
        <f>_xlfn.STDEV.P(T95:T98)</f>
        <v>451.5195088925534</v>
      </c>
      <c r="V164" s="42">
        <f>AVERAGE(V95:V98)</f>
        <v>668.63759751583336</v>
      </c>
      <c r="W164" s="25">
        <f>_xlfn.STDEV.P(V95:V98)</f>
        <v>356.54764035537926</v>
      </c>
      <c r="X164" s="36"/>
    </row>
    <row r="165" spans="1:24" x14ac:dyDescent="0.25">
      <c r="A165" s="37" t="s">
        <v>291</v>
      </c>
      <c r="B165" s="36"/>
      <c r="C165" s="36"/>
      <c r="D165" s="42">
        <f>AVERAGE(D99:D105)</f>
        <v>8.098765443464286</v>
      </c>
      <c r="E165" s="25">
        <f>_xlfn.STDEV.P(D99:D105)</f>
        <v>3.8051128362675595</v>
      </c>
      <c r="F165" s="42">
        <f>AVERAGE(F99:F105)</f>
        <v>19.197904039833332</v>
      </c>
      <c r="G165" s="25">
        <f>_xlfn.STDEV.P(F99:F105)</f>
        <v>8.6691056604645897</v>
      </c>
      <c r="H165" s="42">
        <f>AVERAGE(H99:H105)</f>
        <v>0.2481047101547619</v>
      </c>
      <c r="I165" s="25">
        <f>_xlfn.STDEV.P(H99:H105)</f>
        <v>6.010152634641213E-2</v>
      </c>
      <c r="J165" s="42">
        <f>AVERAGE(J99:J105)</f>
        <v>1.8822791583333331E-2</v>
      </c>
      <c r="K165" s="25">
        <f>_xlfn.STDEV.P(J99:J105)</f>
        <v>9.9096350075941341E-4</v>
      </c>
      <c r="L165" s="42">
        <f>AVERAGE(L99:L105)</f>
        <v>7.0169807932499992</v>
      </c>
      <c r="M165" s="25">
        <f>_xlfn.STDEV.P(L99:L105)</f>
        <v>2.4516270433294496</v>
      </c>
      <c r="N165" s="42">
        <f>AVERAGE(N99:N105)</f>
        <v>0.38647355279761902</v>
      </c>
      <c r="O165" s="25">
        <f>_xlfn.STDEV.P(N99:N105)</f>
        <v>0.10496184547398162</v>
      </c>
      <c r="P165" s="42">
        <f>AVERAGE(P99:P105)</f>
        <v>4621.9330062744048</v>
      </c>
      <c r="Q165" s="25">
        <f>_xlfn.STDEV.P(P99:P105)</f>
        <v>1342.8560919738768</v>
      </c>
      <c r="R165" s="42">
        <f>AVERAGE(R99:R105)</f>
        <v>5057.338502578571</v>
      </c>
      <c r="S165" s="25">
        <f>_xlfn.STDEV.P(R99:R105)</f>
        <v>1305.5774537772836</v>
      </c>
      <c r="T165" s="42">
        <f>AVERAGE(T99:T105)</f>
        <v>849.26174725666658</v>
      </c>
      <c r="U165" s="25">
        <f>_xlfn.STDEV.P(T99:T105)</f>
        <v>743.56583470247665</v>
      </c>
      <c r="V165" s="42">
        <f>AVERAGE(V99:V105)</f>
        <v>1124.6976716909523</v>
      </c>
      <c r="W165" s="25">
        <f>_xlfn.STDEV.P(V99:V105)</f>
        <v>553.8619826670074</v>
      </c>
      <c r="X165" s="36"/>
    </row>
    <row r="166" spans="1:24" x14ac:dyDescent="0.25">
      <c r="A166" s="37" t="s">
        <v>292</v>
      </c>
      <c r="B166" s="36"/>
      <c r="C166" s="36"/>
      <c r="D166" s="42">
        <f>AVERAGE(D106:D110)</f>
        <v>12.108573118066666</v>
      </c>
      <c r="E166" s="25">
        <f>_xlfn.STDEV.P(D106:D110)</f>
        <v>6.5092422197972644</v>
      </c>
      <c r="F166" s="42">
        <f>AVERAGE(F106:F110)</f>
        <v>22.818649182666668</v>
      </c>
      <c r="G166" s="25">
        <f>_xlfn.STDEV.P(F106:F110)</f>
        <v>11.410953053255115</v>
      </c>
      <c r="H166" s="42">
        <f>AVERAGE(H106:H110)</f>
        <v>0.35814514156666666</v>
      </c>
      <c r="I166" s="25">
        <f>_xlfn.STDEV.P(H106:H110)</f>
        <v>0.12597847163637593</v>
      </c>
      <c r="J166" s="42">
        <f>AVERAGE(J106:J110)</f>
        <v>1.7772138866666669E-2</v>
      </c>
      <c r="K166" s="25">
        <f>_xlfn.STDEV.P(J106:J110)</f>
        <v>7.0782456822904858E-4</v>
      </c>
      <c r="L166" s="42">
        <f>AVERAGE(L106:L110)</f>
        <v>14.9029336307</v>
      </c>
      <c r="M166" s="25">
        <f>_xlfn.STDEV.P(L106:L110)</f>
        <v>7.3607745541555296</v>
      </c>
      <c r="N166" s="42">
        <f>AVERAGE(N106:N110)</f>
        <v>0.79555014720000006</v>
      </c>
      <c r="O166" s="25">
        <f>_xlfn.STDEV.P(N106:N110)</f>
        <v>0.3225590168233296</v>
      </c>
      <c r="P166" s="42">
        <f>AVERAGE(P106:P110)</f>
        <v>4362.875204873334</v>
      </c>
      <c r="Q166" s="25">
        <f>_xlfn.STDEV.P(P106:P110)</f>
        <v>4212.1197586420349</v>
      </c>
      <c r="R166" s="42">
        <f>AVERAGE(R106:R110)</f>
        <v>5134.9838263266665</v>
      </c>
      <c r="S166" s="25">
        <f>_xlfn.STDEV.P(R106:R110)</f>
        <v>2282.9740154616666</v>
      </c>
      <c r="T166" s="42">
        <f>AVERAGE(T106:T110)</f>
        <v>1021.2235689133333</v>
      </c>
      <c r="U166" s="25">
        <f>_xlfn.STDEV.P(T106:T110)</f>
        <v>879.16111371092268</v>
      </c>
      <c r="V166" s="42">
        <f>AVERAGE(V106:V110)</f>
        <v>619.29108346666669</v>
      </c>
      <c r="W166" s="25">
        <f>_xlfn.STDEV.P(V106:V110)</f>
        <v>315.06741774964763</v>
      </c>
      <c r="X166" s="36"/>
    </row>
    <row r="167" spans="1:24" x14ac:dyDescent="0.25">
      <c r="A167" s="37" t="s">
        <v>293</v>
      </c>
      <c r="B167" s="36"/>
      <c r="C167" s="36"/>
      <c r="D167" s="42">
        <f>AVERAGE(D111:D119)</f>
        <v>6.7267712282092598</v>
      </c>
      <c r="E167" s="25">
        <f>_xlfn.STDEV.P(D111:D119)</f>
        <v>4.4069598141275481</v>
      </c>
      <c r="F167" s="42">
        <f>AVERAGE(F111:F119)</f>
        <v>26.429676857722221</v>
      </c>
      <c r="G167" s="25">
        <f>_xlfn.STDEV.P(F111:F119)</f>
        <v>14.846875230161979</v>
      </c>
      <c r="H167" s="42">
        <f>AVERAGE(H111:H119)</f>
        <v>0.52827441865092595</v>
      </c>
      <c r="I167" s="25">
        <f>_xlfn.STDEV.P(H111:H119)</f>
        <v>0.19776999379944243</v>
      </c>
      <c r="J167" s="42">
        <f>AVERAGE(J111:J119)</f>
        <v>1.7875602900555555E-2</v>
      </c>
      <c r="K167" s="25">
        <f>_xlfn.STDEV.P(J111:J119)</f>
        <v>1.1167421181258485E-3</v>
      </c>
      <c r="L167" s="42">
        <f>AVERAGE(L111:L119)</f>
        <v>8.9168783926648132</v>
      </c>
      <c r="M167" s="25">
        <f>_xlfn.STDEV.P(L111:L119)</f>
        <v>4.2236957024173201</v>
      </c>
      <c r="N167" s="42">
        <f>AVERAGE(N111:N119)</f>
        <v>0.51483011078333329</v>
      </c>
      <c r="O167" s="25">
        <f>_xlfn.STDEV.P(N111:N119)</f>
        <v>0.2409452466558456</v>
      </c>
      <c r="P167" s="42">
        <f>AVERAGE(P111:P119)</f>
        <v>5818.2190404055555</v>
      </c>
      <c r="Q167" s="25">
        <f>_xlfn.STDEV.P(P111:P119)</f>
        <v>2053.124193375726</v>
      </c>
      <c r="R167" s="42">
        <f>AVERAGE(R111:R119)</f>
        <v>4875.9275972000005</v>
      </c>
      <c r="S167" s="25">
        <f>_xlfn.STDEV.P(R111:R119)</f>
        <v>1572.1282950519537</v>
      </c>
      <c r="T167" s="42">
        <f>AVERAGE(T111:T119)</f>
        <v>752.94305608455545</v>
      </c>
      <c r="U167" s="25">
        <f>_xlfn.STDEV.P(T111:T119)</f>
        <v>464.72467642045228</v>
      </c>
      <c r="V167" s="42">
        <f>AVERAGE(V111:V119)</f>
        <v>726.52446123055552</v>
      </c>
      <c r="W167" s="25">
        <f>_xlfn.STDEV.P(V111:V119)</f>
        <v>307.33512142292471</v>
      </c>
      <c r="X167" s="36"/>
    </row>
    <row r="168" spans="1:24" x14ac:dyDescent="0.25">
      <c r="A168" s="46" t="s">
        <v>316</v>
      </c>
      <c r="B168" s="36"/>
      <c r="C168" s="36"/>
      <c r="D168" s="42">
        <f>AVERAGE(D120:D141)</f>
        <v>5.8501679889545466</v>
      </c>
      <c r="E168" s="25">
        <f>_xlfn.STDEV.P(D120:D141)</f>
        <v>3.3329304185482482</v>
      </c>
      <c r="F168" s="42">
        <f>AVERAGE(F120:F141)</f>
        <v>24.153488416363633</v>
      </c>
      <c r="G168" s="25">
        <f>_xlfn.STDEV.P(F120:F141)</f>
        <v>10.704257334552972</v>
      </c>
      <c r="H168" s="42">
        <f>AVERAGE(H120:H141)</f>
        <v>0.50353279138636364</v>
      </c>
      <c r="I168" s="25">
        <f>_xlfn.STDEV.P(H120:H141)</f>
        <v>0.38840303665527676</v>
      </c>
      <c r="J168" s="42">
        <f>AVERAGE(J120:J141)</f>
        <v>1.7846027449090907E-2</v>
      </c>
      <c r="K168" s="25">
        <f>_xlfn.STDEV.P(J120:J141)</f>
        <v>6.3747162741810057E-4</v>
      </c>
      <c r="L168" s="42">
        <f>AVERAGE(L120:L141)</f>
        <v>8.1866269297272733</v>
      </c>
      <c r="M168" s="25">
        <f>_xlfn.STDEV.P(L120:L141)</f>
        <v>4.0608991836143993</v>
      </c>
      <c r="N168" s="42">
        <f>AVERAGE(N120:N141)</f>
        <v>0.50177780491818169</v>
      </c>
      <c r="O168" s="25">
        <f>_xlfn.STDEV.P(N120:N141)</f>
        <v>0.24858960742038766</v>
      </c>
      <c r="P168" s="42">
        <f>AVERAGE(P120:P141)</f>
        <v>6191.6367907727263</v>
      </c>
      <c r="Q168" s="25">
        <f>_xlfn.STDEV.P(P120:P141)</f>
        <v>4268.1533195016173</v>
      </c>
      <c r="R168" s="42">
        <f>AVERAGE(R120:R141)</f>
        <v>3679.4140766090914</v>
      </c>
      <c r="S168" s="25">
        <f>_xlfn.STDEV.P(R120:R141)</f>
        <v>2214.3127535549966</v>
      </c>
      <c r="T168" s="42">
        <f>AVERAGE(T120:T141)</f>
        <v>668.64974210909088</v>
      </c>
      <c r="U168" s="25">
        <f>_xlfn.STDEV.P(T120:T141)</f>
        <v>317.5010316336236</v>
      </c>
      <c r="V168" s="42">
        <f>AVERAGE(V120:V141)</f>
        <v>605.37433094954531</v>
      </c>
      <c r="W168" s="25">
        <f>_xlfn.STDEV.P(V120:V141)</f>
        <v>490.12848975279803</v>
      </c>
      <c r="X168" s="36"/>
    </row>
    <row r="169" spans="1:24" x14ac:dyDescent="0.25">
      <c r="A169" s="46" t="s">
        <v>306</v>
      </c>
      <c r="B169" s="36"/>
      <c r="C169" s="36"/>
      <c r="D169" s="42">
        <f>AVERAGE(D142:D145)</f>
        <v>21.107515755000001</v>
      </c>
      <c r="E169" s="25">
        <f>_xlfn.STDEV.P(D142:D145)</f>
        <v>4.5754370661070185</v>
      </c>
      <c r="F169" s="42">
        <f>AVERAGE(F142:F145)</f>
        <v>30.104273265000003</v>
      </c>
      <c r="G169" s="25">
        <f>_xlfn.STDEV.P(F142:F145)</f>
        <v>3.4921352721340981</v>
      </c>
      <c r="H169" s="42">
        <f>AVERAGE(H142:H145)</f>
        <v>0.29359562415000001</v>
      </c>
      <c r="I169" s="25">
        <f>_xlfn.STDEV.P(H142:H145)</f>
        <v>9.3892396829909158E-2</v>
      </c>
      <c r="J169" s="42">
        <f>AVERAGE(J142:J145)</f>
        <v>1.8015974324999996E-2</v>
      </c>
      <c r="K169" s="25">
        <f>_xlfn.STDEV.P(J142:J145)</f>
        <v>4.0854752989755394E-4</v>
      </c>
      <c r="L169" s="42">
        <f>AVERAGE(L142:L145)</f>
        <v>22.810438512499999</v>
      </c>
      <c r="M169" s="25">
        <f>_xlfn.STDEV.P(L142:L145)</f>
        <v>2.680370273206365</v>
      </c>
      <c r="N169" s="42">
        <f>AVERAGE(N142:N145)</f>
        <v>1.4469806200500002</v>
      </c>
      <c r="O169" s="25">
        <f>_xlfn.STDEV.P(N142:N145)</f>
        <v>0.327039440374573</v>
      </c>
      <c r="P169" s="42">
        <f>AVERAGE(P142:P145)</f>
        <v>12544.425383</v>
      </c>
      <c r="Q169" s="25">
        <f>_xlfn.STDEV.P(P142:P145)</f>
        <v>6519.0129415162537</v>
      </c>
      <c r="R169" s="42">
        <f>AVERAGE(R142:R145)</f>
        <v>1695.4074267875001</v>
      </c>
      <c r="S169" s="25">
        <f>_xlfn.STDEV.P(R142:R145)</f>
        <v>1297.0477179212407</v>
      </c>
      <c r="T169" s="42">
        <f>AVERAGE(T142:T145)</f>
        <v>11993.331727475001</v>
      </c>
      <c r="U169" s="25">
        <f>_xlfn.STDEV.P(T142:T145)</f>
        <v>8644.8318268330368</v>
      </c>
      <c r="V169" s="42">
        <f>AVERAGE(V142:V145)</f>
        <v>689.49971499625008</v>
      </c>
      <c r="W169" s="25">
        <f>_xlfn.STDEV.P(V142:V145)</f>
        <v>919.77832341410715</v>
      </c>
      <c r="X169" s="36"/>
    </row>
    <row r="170" spans="1:24" x14ac:dyDescent="0.25">
      <c r="A170" s="46" t="s">
        <v>343</v>
      </c>
      <c r="B170" s="36"/>
      <c r="C170" s="36"/>
      <c r="D170" s="42">
        <f>AVERAGE(D146:D153)</f>
        <v>16.507068512354167</v>
      </c>
      <c r="E170" s="25">
        <f>_xlfn.STDEV.P(D146:D153)</f>
        <v>8.1714550730753697</v>
      </c>
      <c r="F170" s="42">
        <f>AVERAGE(F146:F153)</f>
        <v>26.592756595416667</v>
      </c>
      <c r="G170" s="25">
        <f>_xlfn.STDEV.P(F146:F153)</f>
        <v>4.0708108170555963</v>
      </c>
      <c r="H170" s="42">
        <f>AVERAGE(H146:H153)</f>
        <v>0.35398571610416663</v>
      </c>
      <c r="I170" s="25">
        <f>_xlfn.STDEV.P(H146:H153)</f>
        <v>0.11847140889400833</v>
      </c>
      <c r="J170" s="42">
        <f>AVERAGE(J146:J153)</f>
        <v>1.7955935843750003E-2</v>
      </c>
      <c r="K170" s="25">
        <f>_xlfn.STDEV.P(J146:J153)</f>
        <v>5.5849012352367504E-4</v>
      </c>
      <c r="L170" s="42">
        <f>AVERAGE(L146:L153)</f>
        <v>11.192919402479166</v>
      </c>
      <c r="M170" s="25">
        <f>_xlfn.STDEV.P(L146:L153)</f>
        <v>2.2938210694783336</v>
      </c>
      <c r="N170" s="42">
        <f>AVERAGE(N146:N153)</f>
        <v>0.67931821997916675</v>
      </c>
      <c r="O170" s="25">
        <f>_xlfn.STDEV.P(N146:N153)</f>
        <v>0.18579713499191891</v>
      </c>
      <c r="P170" s="42">
        <f>AVERAGE(P146:P153)</f>
        <v>3721.7399507318751</v>
      </c>
      <c r="Q170" s="25">
        <f>_xlfn.STDEV.P(P146:P153)</f>
        <v>1170.9695455388633</v>
      </c>
      <c r="R170" s="42">
        <f>AVERAGE(R146:R153)</f>
        <v>3543.1699812625002</v>
      </c>
      <c r="S170" s="25">
        <f>_xlfn.STDEV.P(R146:R153)</f>
        <v>2263.2628277048357</v>
      </c>
      <c r="T170" s="42">
        <f>AVERAGE(T146:T153)</f>
        <v>968.73742783045839</v>
      </c>
      <c r="U170" s="25">
        <f>_xlfn.STDEV.P(T146:T153)</f>
        <v>417.3660592668013</v>
      </c>
      <c r="V170" s="42">
        <f>AVERAGE(V146:V153)</f>
        <v>1330.9957713472916</v>
      </c>
      <c r="W170" s="25">
        <f>_xlfn.STDEV.P(V146:V153)</f>
        <v>1044.0466035347126</v>
      </c>
      <c r="X170" s="36"/>
    </row>
    <row r="171" spans="1:24" x14ac:dyDescent="0.25">
      <c r="A171" s="36"/>
      <c r="B171" s="36"/>
      <c r="C171" s="36"/>
    </row>
    <row r="172" spans="1:24" x14ac:dyDescent="0.25">
      <c r="A172" s="36"/>
      <c r="B172" s="36"/>
      <c r="C172" s="36"/>
    </row>
    <row r="173" spans="1:24" x14ac:dyDescent="0.25">
      <c r="A173" s="36"/>
      <c r="B173" s="36"/>
      <c r="C173" s="36"/>
    </row>
    <row r="174" spans="1:24" x14ac:dyDescent="0.25">
      <c r="A174" s="36"/>
      <c r="B174" s="36"/>
      <c r="C174" s="36"/>
    </row>
    <row r="175" spans="1:24" x14ac:dyDescent="0.25">
      <c r="A175" s="36"/>
      <c r="B175" s="36"/>
      <c r="C175" s="36"/>
    </row>
    <row r="176" spans="1:24" x14ac:dyDescent="0.25">
      <c r="A176" s="36"/>
      <c r="B176" s="36"/>
      <c r="C176" s="36"/>
    </row>
    <row r="177" spans="1:3" x14ac:dyDescent="0.25">
      <c r="A177" s="36"/>
      <c r="B177" s="36"/>
      <c r="C177" s="36"/>
    </row>
    <row r="178" spans="1:3" x14ac:dyDescent="0.25">
      <c r="A178" s="36"/>
      <c r="B178" s="36"/>
      <c r="C178" s="36"/>
    </row>
    <row r="179" spans="1:3" x14ac:dyDescent="0.25">
      <c r="A179" s="36"/>
      <c r="B179" s="36"/>
      <c r="C179" s="36"/>
    </row>
    <row r="180" spans="1:3" x14ac:dyDescent="0.25">
      <c r="A180" s="36"/>
      <c r="B180" s="36"/>
      <c r="C180" s="36"/>
    </row>
    <row r="181" spans="1:3" x14ac:dyDescent="0.25">
      <c r="A181" s="36"/>
      <c r="B181" s="36"/>
      <c r="C181" s="36"/>
    </row>
    <row r="182" spans="1:3" x14ac:dyDescent="0.25">
      <c r="A182" s="36"/>
      <c r="B182" s="36"/>
      <c r="C182" s="36"/>
    </row>
    <row r="183" spans="1:3" x14ac:dyDescent="0.25">
      <c r="A183" s="36"/>
      <c r="B183" s="36"/>
      <c r="C183" s="36"/>
    </row>
    <row r="184" spans="1:3" x14ac:dyDescent="0.25">
      <c r="A184" s="36"/>
      <c r="B184" s="36"/>
      <c r="C184" s="36"/>
    </row>
    <row r="185" spans="1:3" x14ac:dyDescent="0.25">
      <c r="A185" s="36"/>
      <c r="B185" s="36"/>
      <c r="C185" s="36"/>
    </row>
    <row r="186" spans="1:3" x14ac:dyDescent="0.25">
      <c r="A186" s="36"/>
      <c r="B186" s="36"/>
      <c r="C186" s="36"/>
    </row>
    <row r="187" spans="1:3" x14ac:dyDescent="0.25">
      <c r="A187" s="36"/>
      <c r="B187" s="36"/>
      <c r="C187" s="36"/>
    </row>
    <row r="188" spans="1:3" x14ac:dyDescent="0.25">
      <c r="A188" s="36"/>
      <c r="B188" s="36"/>
      <c r="C188" s="36"/>
    </row>
    <row r="189" spans="1:3" x14ac:dyDescent="0.25">
      <c r="A189" s="36"/>
      <c r="B189" s="36"/>
      <c r="C189" s="36"/>
    </row>
    <row r="190" spans="1:3" x14ac:dyDescent="0.25">
      <c r="A190" s="36"/>
      <c r="B190" s="36"/>
      <c r="C190" s="36"/>
    </row>
    <row r="191" spans="1:3" x14ac:dyDescent="0.25">
      <c r="A191" s="36"/>
      <c r="B191" s="36"/>
      <c r="C191" s="36"/>
    </row>
    <row r="192" spans="1:3" x14ac:dyDescent="0.25">
      <c r="A192" s="36"/>
      <c r="B192" s="36"/>
      <c r="C192" s="36"/>
    </row>
    <row r="193" spans="1:3" x14ac:dyDescent="0.25">
      <c r="A193" s="36"/>
      <c r="B193" s="36"/>
      <c r="C193" s="36"/>
    </row>
    <row r="194" spans="1:3" x14ac:dyDescent="0.25">
      <c r="A194" s="36"/>
      <c r="B194" s="36"/>
      <c r="C194" s="36"/>
    </row>
    <row r="195" spans="1:3" x14ac:dyDescent="0.25">
      <c r="A195" s="36"/>
      <c r="B195" s="36"/>
      <c r="C195" s="36"/>
    </row>
    <row r="196" spans="1:3" x14ac:dyDescent="0.25">
      <c r="A196" s="36"/>
      <c r="B196" s="36"/>
      <c r="C196" s="36"/>
    </row>
    <row r="197" spans="1:3" x14ac:dyDescent="0.25">
      <c r="A197" s="36"/>
      <c r="B197" s="36"/>
      <c r="C197" s="36"/>
    </row>
    <row r="198" spans="1:3" x14ac:dyDescent="0.25">
      <c r="A198" s="36"/>
      <c r="B198" s="36"/>
      <c r="C198" s="36"/>
    </row>
    <row r="199" spans="1:3" x14ac:dyDescent="0.25">
      <c r="A199" s="36"/>
      <c r="B199" s="36"/>
      <c r="C199" s="36"/>
    </row>
    <row r="200" spans="1:3" x14ac:dyDescent="0.25">
      <c r="A200" s="36"/>
      <c r="B200" s="36"/>
      <c r="C200" s="36"/>
    </row>
    <row r="201" spans="1:3" x14ac:dyDescent="0.25">
      <c r="A201" s="36"/>
      <c r="B201" s="36"/>
      <c r="C201" s="36"/>
    </row>
    <row r="202" spans="1:3" x14ac:dyDescent="0.25">
      <c r="A202" s="36"/>
      <c r="B202" s="36"/>
      <c r="C202" s="36"/>
    </row>
    <row r="203" spans="1:3" x14ac:dyDescent="0.25">
      <c r="A203" s="36"/>
      <c r="B203" s="36"/>
      <c r="C203" s="36"/>
    </row>
    <row r="204" spans="1:3" x14ac:dyDescent="0.25">
      <c r="A204" s="36"/>
      <c r="B204" s="36"/>
      <c r="C204" s="36"/>
    </row>
    <row r="205" spans="1:3" x14ac:dyDescent="0.25">
      <c r="A205" s="36"/>
      <c r="B205" s="36"/>
      <c r="C205" s="36"/>
    </row>
    <row r="206" spans="1:3" x14ac:dyDescent="0.25">
      <c r="A206" s="36"/>
      <c r="B206" s="36"/>
      <c r="C206" s="36"/>
    </row>
    <row r="207" spans="1:3" x14ac:dyDescent="0.25">
      <c r="A207" s="36"/>
      <c r="B207" s="36"/>
      <c r="C207" s="36"/>
    </row>
    <row r="208" spans="1:3" x14ac:dyDescent="0.25">
      <c r="A208" s="36"/>
      <c r="B208" s="36"/>
      <c r="C208" s="36"/>
    </row>
    <row r="209" spans="1:3" x14ac:dyDescent="0.25">
      <c r="A209" s="36"/>
      <c r="B209" s="36"/>
      <c r="C209" s="36"/>
    </row>
    <row r="210" spans="1:3" x14ac:dyDescent="0.25">
      <c r="A210" s="36"/>
      <c r="B210" s="36"/>
      <c r="C210" s="36"/>
    </row>
    <row r="211" spans="1:3" x14ac:dyDescent="0.25">
      <c r="A211" s="36"/>
      <c r="B211" s="36"/>
      <c r="C211" s="36"/>
    </row>
    <row r="212" spans="1:3" x14ac:dyDescent="0.25">
      <c r="A212" s="36"/>
      <c r="B212" s="36"/>
      <c r="C212" s="36"/>
    </row>
    <row r="213" spans="1:3" x14ac:dyDescent="0.25">
      <c r="A213" s="36"/>
      <c r="B213" s="36"/>
      <c r="C213" s="36"/>
    </row>
    <row r="214" spans="1:3" x14ac:dyDescent="0.25">
      <c r="A214" s="36"/>
      <c r="B214" s="36"/>
      <c r="C214" s="36"/>
    </row>
    <row r="215" spans="1:3" x14ac:dyDescent="0.25">
      <c r="A215" s="36"/>
      <c r="B215" s="36"/>
      <c r="C215" s="36"/>
    </row>
    <row r="216" spans="1:3" x14ac:dyDescent="0.25">
      <c r="A216" s="36"/>
      <c r="B216" s="36"/>
      <c r="C216" s="36"/>
    </row>
    <row r="217" spans="1:3" x14ac:dyDescent="0.25">
      <c r="A217" s="36"/>
      <c r="B217" s="36"/>
      <c r="C217" s="36"/>
    </row>
    <row r="218" spans="1:3" x14ac:dyDescent="0.25">
      <c r="A218" s="36"/>
      <c r="B218" s="36"/>
      <c r="C218" s="36"/>
    </row>
    <row r="219" spans="1:3" x14ac:dyDescent="0.25">
      <c r="A219" s="36"/>
      <c r="B219" s="36"/>
      <c r="C219" s="36"/>
    </row>
    <row r="220" spans="1:3" x14ac:dyDescent="0.25">
      <c r="A220" s="36"/>
      <c r="B220" s="36"/>
      <c r="C220" s="36"/>
    </row>
    <row r="221" spans="1:3" x14ac:dyDescent="0.25">
      <c r="A221" s="36"/>
      <c r="B221" s="36"/>
      <c r="C221" s="36"/>
    </row>
    <row r="222" spans="1:3" x14ac:dyDescent="0.25">
      <c r="A222" s="36"/>
      <c r="B222" s="36"/>
      <c r="C222" s="36"/>
    </row>
    <row r="223" spans="1:3" x14ac:dyDescent="0.25">
      <c r="A223" s="36"/>
      <c r="B223" s="36"/>
      <c r="C223" s="36"/>
    </row>
    <row r="224" spans="1:3" x14ac:dyDescent="0.25">
      <c r="A224" s="36"/>
      <c r="B224" s="36"/>
      <c r="C224" s="36"/>
    </row>
    <row r="225" spans="1:3" x14ac:dyDescent="0.25">
      <c r="A225" s="36"/>
      <c r="B225" s="36"/>
      <c r="C225" s="36"/>
    </row>
    <row r="226" spans="1:3" x14ac:dyDescent="0.25">
      <c r="A226" s="36"/>
      <c r="B226" s="36"/>
      <c r="C226" s="36"/>
    </row>
    <row r="227" spans="1:3" x14ac:dyDescent="0.25">
      <c r="A227" s="36"/>
      <c r="B227" s="36"/>
      <c r="C227" s="36"/>
    </row>
    <row r="228" spans="1:3" x14ac:dyDescent="0.25">
      <c r="A228" s="36"/>
      <c r="B228" s="36"/>
      <c r="C228" s="36"/>
    </row>
    <row r="229" spans="1:3" x14ac:dyDescent="0.25">
      <c r="A229" s="36"/>
      <c r="B229" s="36"/>
      <c r="C229" s="36"/>
    </row>
    <row r="230" spans="1:3" x14ac:dyDescent="0.25">
      <c r="A230" s="36"/>
      <c r="B230" s="36"/>
      <c r="C230" s="36"/>
    </row>
    <row r="231" spans="1:3" x14ac:dyDescent="0.25">
      <c r="A231" s="36"/>
      <c r="B231" s="36"/>
      <c r="C231" s="36"/>
    </row>
    <row r="232" spans="1:3" x14ac:dyDescent="0.25">
      <c r="A232" s="36"/>
      <c r="B232" s="36"/>
      <c r="C232" s="36"/>
    </row>
    <row r="233" spans="1:3" x14ac:dyDescent="0.25">
      <c r="A233" s="36"/>
      <c r="B233" s="36"/>
      <c r="C233" s="36"/>
    </row>
    <row r="234" spans="1:3" x14ac:dyDescent="0.25">
      <c r="A234" s="36"/>
      <c r="B234" s="36"/>
      <c r="C234" s="36"/>
    </row>
    <row r="235" spans="1:3" x14ac:dyDescent="0.25">
      <c r="A235" s="36"/>
      <c r="B235" s="36"/>
      <c r="C235" s="36"/>
    </row>
    <row r="236" spans="1:3" x14ac:dyDescent="0.25">
      <c r="A236" s="36"/>
      <c r="B236" s="36"/>
      <c r="C236" s="36"/>
    </row>
    <row r="237" spans="1:3" x14ac:dyDescent="0.25">
      <c r="A237" s="36"/>
      <c r="B237" s="36"/>
      <c r="C237" s="36"/>
    </row>
    <row r="238" spans="1:3" x14ac:dyDescent="0.25">
      <c r="A238" s="36"/>
      <c r="B238" s="36"/>
      <c r="C238" s="36"/>
    </row>
    <row r="239" spans="1:3" x14ac:dyDescent="0.25">
      <c r="A239" s="36"/>
      <c r="B239" s="36"/>
      <c r="C239" s="36"/>
    </row>
    <row r="240" spans="1:3" x14ac:dyDescent="0.25">
      <c r="A240" s="36"/>
      <c r="B240" s="36"/>
      <c r="C240" s="36"/>
    </row>
    <row r="241" spans="1:3" x14ac:dyDescent="0.25">
      <c r="A241" s="36"/>
      <c r="B241" s="36"/>
      <c r="C241" s="36"/>
    </row>
    <row r="242" spans="1:3" x14ac:dyDescent="0.25">
      <c r="A242" s="36"/>
      <c r="B242" s="36"/>
      <c r="C242" s="36"/>
    </row>
    <row r="243" spans="1:3" x14ac:dyDescent="0.25">
      <c r="A243" s="36"/>
      <c r="B243" s="36"/>
      <c r="C243" s="36"/>
    </row>
    <row r="244" spans="1:3" x14ac:dyDescent="0.25">
      <c r="A244" s="36"/>
      <c r="B244" s="36"/>
      <c r="C244" s="36"/>
    </row>
    <row r="245" spans="1:3" x14ac:dyDescent="0.25">
      <c r="A245" s="36"/>
      <c r="B245" s="36"/>
      <c r="C245" s="36"/>
    </row>
    <row r="246" spans="1:3" x14ac:dyDescent="0.25">
      <c r="A246" s="36"/>
      <c r="B246" s="36"/>
      <c r="C246" s="36"/>
    </row>
    <row r="247" spans="1:3" x14ac:dyDescent="0.25">
      <c r="A247" s="36"/>
      <c r="B247" s="36"/>
      <c r="C247" s="36"/>
    </row>
    <row r="248" spans="1:3" x14ac:dyDescent="0.25">
      <c r="A248" s="36"/>
      <c r="B248" s="36"/>
      <c r="C248" s="36"/>
    </row>
    <row r="249" spans="1:3" x14ac:dyDescent="0.25">
      <c r="A249" s="36"/>
      <c r="B249" s="36"/>
      <c r="C249" s="36"/>
    </row>
    <row r="250" spans="1:3" x14ac:dyDescent="0.25">
      <c r="A250" s="36"/>
      <c r="B250" s="36"/>
      <c r="C250" s="36"/>
    </row>
    <row r="251" spans="1:3" x14ac:dyDescent="0.25">
      <c r="A251" s="36"/>
      <c r="B251" s="36"/>
      <c r="C251" s="36"/>
    </row>
    <row r="252" spans="1:3" x14ac:dyDescent="0.25">
      <c r="A252" s="36"/>
      <c r="B252" s="36"/>
      <c r="C252" s="36"/>
    </row>
    <row r="253" spans="1:3" x14ac:dyDescent="0.25">
      <c r="A253" s="36"/>
      <c r="B253" s="36"/>
      <c r="C253" s="36"/>
    </row>
    <row r="254" spans="1:3" x14ac:dyDescent="0.25">
      <c r="A254" s="36"/>
      <c r="B254" s="36"/>
      <c r="C254" s="36"/>
    </row>
    <row r="255" spans="1:3" x14ac:dyDescent="0.25">
      <c r="A255" s="36"/>
      <c r="B255" s="36"/>
      <c r="C255" s="36"/>
    </row>
    <row r="256" spans="1:3" x14ac:dyDescent="0.25">
      <c r="A256" s="36"/>
      <c r="B256" s="36"/>
      <c r="C256" s="36"/>
    </row>
    <row r="257" spans="1:3" x14ac:dyDescent="0.25">
      <c r="A257" s="36"/>
      <c r="B257" s="36"/>
      <c r="C257" s="36"/>
    </row>
    <row r="258" spans="1:3" x14ac:dyDescent="0.25">
      <c r="A258" s="36"/>
      <c r="B258" s="36"/>
      <c r="C258" s="36"/>
    </row>
    <row r="259" spans="1:3" x14ac:dyDescent="0.25">
      <c r="A259" s="36"/>
      <c r="B259" s="36"/>
      <c r="C259" s="36"/>
    </row>
    <row r="260" spans="1:3" x14ac:dyDescent="0.25">
      <c r="A260" s="36"/>
      <c r="B260" s="36"/>
      <c r="C260" s="36"/>
    </row>
    <row r="261" spans="1:3" x14ac:dyDescent="0.25">
      <c r="A261" s="36"/>
      <c r="B261" s="36"/>
      <c r="C261" s="36"/>
    </row>
    <row r="262" spans="1:3" x14ac:dyDescent="0.25">
      <c r="A262" s="36"/>
      <c r="B262" s="36"/>
      <c r="C262" s="36"/>
    </row>
    <row r="263" spans="1:3" x14ac:dyDescent="0.25">
      <c r="A263" s="36"/>
      <c r="B263" s="36"/>
      <c r="C263" s="36"/>
    </row>
    <row r="264" spans="1:3" x14ac:dyDescent="0.25">
      <c r="A264" s="36"/>
      <c r="B264" s="36"/>
      <c r="C264" s="36"/>
    </row>
    <row r="265" spans="1:3" x14ac:dyDescent="0.25">
      <c r="A265" s="36"/>
      <c r="B265" s="36"/>
      <c r="C265" s="36"/>
    </row>
    <row r="266" spans="1:3" x14ac:dyDescent="0.25">
      <c r="A266" s="36"/>
      <c r="B266" s="36"/>
      <c r="C266" s="36"/>
    </row>
    <row r="267" spans="1:3" x14ac:dyDescent="0.25">
      <c r="A267" s="36"/>
      <c r="B267" s="36"/>
      <c r="C267" s="36"/>
    </row>
    <row r="268" spans="1:3" x14ac:dyDescent="0.25">
      <c r="A268" s="36"/>
      <c r="B268" s="36"/>
      <c r="C268" s="36"/>
    </row>
    <row r="269" spans="1:3" x14ac:dyDescent="0.25">
      <c r="A269" s="36"/>
      <c r="B269" s="36"/>
      <c r="C269" s="36"/>
    </row>
    <row r="270" spans="1:3" x14ac:dyDescent="0.25">
      <c r="A270" s="36"/>
      <c r="B270" s="36"/>
      <c r="C270" s="36"/>
    </row>
    <row r="271" spans="1:3" x14ac:dyDescent="0.25">
      <c r="A271" s="36"/>
      <c r="B271" s="36"/>
      <c r="C271" s="36"/>
    </row>
    <row r="272" spans="1:3" x14ac:dyDescent="0.25">
      <c r="A272" s="36"/>
      <c r="B272" s="36"/>
      <c r="C272" s="36"/>
    </row>
    <row r="273" spans="1:3" x14ac:dyDescent="0.25">
      <c r="A273" s="36"/>
      <c r="B273" s="36"/>
      <c r="C273" s="36"/>
    </row>
    <row r="274" spans="1:3" x14ac:dyDescent="0.25">
      <c r="A274" s="36"/>
      <c r="B274" s="36"/>
      <c r="C274" s="36"/>
    </row>
    <row r="275" spans="1:3" x14ac:dyDescent="0.25">
      <c r="A275" s="36"/>
      <c r="B275" s="36"/>
      <c r="C275" s="36"/>
    </row>
    <row r="276" spans="1:3" x14ac:dyDescent="0.25">
      <c r="A276" s="36"/>
      <c r="B276" s="36"/>
      <c r="C276" s="36"/>
    </row>
    <row r="277" spans="1:3" x14ac:dyDescent="0.25">
      <c r="A277" s="36"/>
      <c r="B277" s="36"/>
      <c r="C277" s="36"/>
    </row>
    <row r="278" spans="1:3" x14ac:dyDescent="0.25">
      <c r="A278" s="36"/>
      <c r="B278" s="36"/>
      <c r="C278" s="36"/>
    </row>
    <row r="279" spans="1:3" x14ac:dyDescent="0.25">
      <c r="A279" s="36"/>
      <c r="B279" s="36"/>
      <c r="C279" s="36"/>
    </row>
    <row r="280" spans="1:3" x14ac:dyDescent="0.25">
      <c r="A280" s="36"/>
      <c r="B280" s="36"/>
      <c r="C280" s="36"/>
    </row>
    <row r="281" spans="1:3" x14ac:dyDescent="0.25">
      <c r="A281" s="36"/>
      <c r="B281" s="36"/>
      <c r="C281" s="36"/>
    </row>
    <row r="282" spans="1:3" x14ac:dyDescent="0.25">
      <c r="A282" s="36"/>
      <c r="B282" s="36"/>
      <c r="C282" s="36"/>
    </row>
    <row r="283" spans="1:3" x14ac:dyDescent="0.25">
      <c r="A283" s="36"/>
      <c r="B283" s="36"/>
      <c r="C283" s="36"/>
    </row>
    <row r="284" spans="1:3" x14ac:dyDescent="0.25">
      <c r="A284" s="36"/>
      <c r="B284" s="36"/>
      <c r="C284" s="36"/>
    </row>
    <row r="285" spans="1:3" x14ac:dyDescent="0.25">
      <c r="A285" s="36"/>
      <c r="B285" s="36"/>
      <c r="C285" s="36"/>
    </row>
    <row r="286" spans="1:3" x14ac:dyDescent="0.25">
      <c r="A286" s="36"/>
      <c r="B286" s="36"/>
      <c r="C286" s="36"/>
    </row>
    <row r="287" spans="1:3" x14ac:dyDescent="0.25">
      <c r="A287" s="36"/>
      <c r="B287" s="36"/>
      <c r="C287" s="36"/>
    </row>
    <row r="288" spans="1:3" x14ac:dyDescent="0.25">
      <c r="A288" s="36"/>
      <c r="B288" s="36"/>
      <c r="C288" s="36"/>
    </row>
    <row r="289" spans="1:3" x14ac:dyDescent="0.25">
      <c r="A289" s="36"/>
      <c r="B289" s="36"/>
      <c r="C289" s="36"/>
    </row>
    <row r="290" spans="1:3" x14ac:dyDescent="0.25">
      <c r="A290" s="36"/>
      <c r="B290" s="36"/>
      <c r="C290" s="36"/>
    </row>
    <row r="291" spans="1:3" x14ac:dyDescent="0.25">
      <c r="A291" s="36"/>
      <c r="B291" s="36"/>
      <c r="C291" s="36"/>
    </row>
    <row r="292" spans="1:3" x14ac:dyDescent="0.25">
      <c r="A292" s="36"/>
      <c r="B292" s="36"/>
      <c r="C292" s="36"/>
    </row>
    <row r="293" spans="1:3" x14ac:dyDescent="0.25">
      <c r="A293" s="36"/>
      <c r="B293" s="36"/>
      <c r="C293" s="36"/>
    </row>
    <row r="294" spans="1:3" x14ac:dyDescent="0.25">
      <c r="A294" s="36"/>
      <c r="B294" s="36"/>
      <c r="C294" s="36"/>
    </row>
    <row r="295" spans="1:3" x14ac:dyDescent="0.25">
      <c r="A295" s="36"/>
      <c r="B295" s="36"/>
      <c r="C295" s="36"/>
    </row>
    <row r="296" spans="1:3" x14ac:dyDescent="0.25">
      <c r="A296" s="36"/>
      <c r="B296" s="36"/>
      <c r="C296" s="36"/>
    </row>
    <row r="297" spans="1:3" x14ac:dyDescent="0.25">
      <c r="A297" s="36"/>
      <c r="B297" s="36"/>
      <c r="C297" s="36"/>
    </row>
    <row r="298" spans="1:3" x14ac:dyDescent="0.25">
      <c r="A298" s="36"/>
      <c r="B298" s="36"/>
      <c r="C298" s="36"/>
    </row>
    <row r="299" spans="1:3" x14ac:dyDescent="0.25">
      <c r="A299" s="36"/>
      <c r="B299" s="36"/>
      <c r="C299" s="36"/>
    </row>
    <row r="300" spans="1:3" x14ac:dyDescent="0.25">
      <c r="A300" s="36"/>
      <c r="B300" s="36"/>
      <c r="C300" s="36"/>
    </row>
    <row r="301" spans="1:3" x14ac:dyDescent="0.25">
      <c r="A301" s="36"/>
      <c r="B301" s="36"/>
      <c r="C301" s="36"/>
    </row>
    <row r="302" spans="1:3" x14ac:dyDescent="0.25">
      <c r="A302" s="36"/>
      <c r="B302" s="36"/>
      <c r="C302" s="36"/>
    </row>
    <row r="303" spans="1:3" x14ac:dyDescent="0.25">
      <c r="A303" s="36"/>
      <c r="B303" s="36"/>
      <c r="C303" s="36"/>
    </row>
    <row r="304" spans="1:3" x14ac:dyDescent="0.25">
      <c r="A304" s="36"/>
      <c r="B304" s="36"/>
      <c r="C304" s="36"/>
    </row>
    <row r="305" spans="1:3" x14ac:dyDescent="0.25">
      <c r="A305" s="36"/>
      <c r="B305" s="36"/>
      <c r="C305" s="36"/>
    </row>
    <row r="306" spans="1:3" x14ac:dyDescent="0.25">
      <c r="A306" s="36"/>
      <c r="B306" s="36"/>
      <c r="C306" s="36"/>
    </row>
    <row r="307" spans="1:3" x14ac:dyDescent="0.25">
      <c r="A307" s="36"/>
      <c r="B307" s="36"/>
      <c r="C307" s="36"/>
    </row>
    <row r="308" spans="1:3" x14ac:dyDescent="0.25">
      <c r="A308" s="36"/>
      <c r="B308" s="36"/>
      <c r="C308" s="36"/>
    </row>
    <row r="309" spans="1:3" x14ac:dyDescent="0.25">
      <c r="A309" s="36"/>
      <c r="B309" s="36"/>
      <c r="C309" s="36"/>
    </row>
    <row r="310" spans="1:3" x14ac:dyDescent="0.25">
      <c r="A310" s="36"/>
      <c r="B310" s="36"/>
      <c r="C310" s="36"/>
    </row>
    <row r="311" spans="1:3" x14ac:dyDescent="0.25">
      <c r="A311" s="36"/>
      <c r="B311" s="36"/>
      <c r="C311" s="36"/>
    </row>
    <row r="312" spans="1:3" x14ac:dyDescent="0.25">
      <c r="A312" s="36"/>
      <c r="B312" s="36"/>
      <c r="C312" s="36"/>
    </row>
    <row r="313" spans="1:3" x14ac:dyDescent="0.25">
      <c r="A313" s="36"/>
      <c r="B313" s="36"/>
      <c r="C313" s="36"/>
    </row>
  </sheetData>
  <mergeCells count="29">
    <mergeCell ref="V1:W1"/>
    <mergeCell ref="A19:A27"/>
    <mergeCell ref="A28:A30"/>
    <mergeCell ref="A31:A46"/>
    <mergeCell ref="T1:U1"/>
    <mergeCell ref="F1:G1"/>
    <mergeCell ref="H1:I1"/>
    <mergeCell ref="B1:B2"/>
    <mergeCell ref="C1:C2"/>
    <mergeCell ref="D1:E1"/>
    <mergeCell ref="L1:M1"/>
    <mergeCell ref="N1:O1"/>
    <mergeCell ref="P1:Q1"/>
    <mergeCell ref="R1:S1"/>
    <mergeCell ref="J1:K1"/>
    <mergeCell ref="A84:A87"/>
    <mergeCell ref="A88:A94"/>
    <mergeCell ref="A95:A98"/>
    <mergeCell ref="A79:A83"/>
    <mergeCell ref="A1:A2"/>
    <mergeCell ref="A63:A78"/>
    <mergeCell ref="A47:A62"/>
    <mergeCell ref="A3:A18"/>
    <mergeCell ref="A146:A153"/>
    <mergeCell ref="A120:A141"/>
    <mergeCell ref="A142:A145"/>
    <mergeCell ref="A99:A105"/>
    <mergeCell ref="A106:A110"/>
    <mergeCell ref="A111:A119"/>
  </mergeCells>
  <pageMargins left="0.7" right="0.7" top="0.75" bottom="0.75" header="0.3" footer="0.3"/>
  <pageSetup paperSize="9" orientation="portrait" r:id="rId1"/>
  <ignoredErrors>
    <ignoredError sqref="D155 W155:W16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2:N19"/>
  <sheetViews>
    <sheetView tabSelected="1" zoomScale="70" zoomScaleNormal="70" workbookViewId="0"/>
  </sheetViews>
  <sheetFormatPr defaultRowHeight="15" x14ac:dyDescent="0.25"/>
  <cols>
    <col min="2" max="2" width="21.28515625" bestFit="1" customWidth="1"/>
    <col min="3" max="6" width="11.140625" bestFit="1" customWidth="1"/>
    <col min="10" max="10" width="21.28515625" bestFit="1" customWidth="1"/>
    <col min="11" max="13" width="12.28515625" bestFit="1" customWidth="1"/>
    <col min="14" max="14" width="13.28515625" bestFit="1" customWidth="1"/>
  </cols>
  <sheetData>
    <row r="2" spans="2:14" ht="15.75" thickBot="1" x14ac:dyDescent="0.3">
      <c r="B2" s="110" t="s">
        <v>344</v>
      </c>
      <c r="C2" s="110"/>
      <c r="D2" s="110"/>
      <c r="E2" s="110"/>
      <c r="F2" s="110"/>
      <c r="J2" s="110" t="s">
        <v>344</v>
      </c>
      <c r="K2" s="110"/>
      <c r="L2" s="110"/>
      <c r="M2" s="110"/>
      <c r="N2" s="110"/>
    </row>
    <row r="3" spans="2:14" x14ac:dyDescent="0.25">
      <c r="B3" s="61"/>
      <c r="C3" s="62" t="s">
        <v>3</v>
      </c>
      <c r="D3" s="62" t="s">
        <v>4</v>
      </c>
      <c r="E3" s="62" t="s">
        <v>5</v>
      </c>
      <c r="F3" s="63" t="s">
        <v>6</v>
      </c>
      <c r="J3" s="61"/>
      <c r="K3" s="62" t="s">
        <v>3</v>
      </c>
      <c r="L3" s="62" t="s">
        <v>4</v>
      </c>
      <c r="M3" s="62" t="s">
        <v>5</v>
      </c>
      <c r="N3" s="63" t="s">
        <v>6</v>
      </c>
    </row>
    <row r="4" spans="2:14" x14ac:dyDescent="0.25">
      <c r="B4" s="64" t="s">
        <v>7</v>
      </c>
      <c r="C4" s="50" t="s">
        <v>377</v>
      </c>
      <c r="D4" s="50" t="s">
        <v>378</v>
      </c>
      <c r="E4" s="50" t="s">
        <v>379</v>
      </c>
      <c r="F4" s="66" t="s">
        <v>380</v>
      </c>
      <c r="J4" s="64" t="s">
        <v>7</v>
      </c>
      <c r="K4" s="50" t="s">
        <v>408</v>
      </c>
      <c r="L4" s="50" t="s">
        <v>410</v>
      </c>
      <c r="M4" s="50" t="s">
        <v>413</v>
      </c>
      <c r="N4" s="66" t="s">
        <v>416</v>
      </c>
    </row>
    <row r="5" spans="2:14" x14ac:dyDescent="0.25">
      <c r="B5" s="64" t="s">
        <v>8</v>
      </c>
      <c r="C5" s="67" t="s">
        <v>381</v>
      </c>
      <c r="D5" s="67" t="s">
        <v>382</v>
      </c>
      <c r="E5" s="67" t="s">
        <v>383</v>
      </c>
      <c r="F5" s="68" t="s">
        <v>384</v>
      </c>
      <c r="J5" s="64" t="s">
        <v>8</v>
      </c>
      <c r="K5" s="67" t="s">
        <v>409</v>
      </c>
      <c r="L5" s="67" t="s">
        <v>411</v>
      </c>
      <c r="M5" s="67" t="s">
        <v>414</v>
      </c>
      <c r="N5" s="68" t="s">
        <v>417</v>
      </c>
    </row>
    <row r="6" spans="2:14" ht="15.75" thickBot="1" x14ac:dyDescent="0.3">
      <c r="B6" s="65" t="s">
        <v>9</v>
      </c>
      <c r="C6" s="69" t="s">
        <v>381</v>
      </c>
      <c r="D6" s="69" t="s">
        <v>385</v>
      </c>
      <c r="E6" s="69" t="s">
        <v>386</v>
      </c>
      <c r="F6" s="70" t="s">
        <v>387</v>
      </c>
      <c r="J6" s="65" t="s">
        <v>9</v>
      </c>
      <c r="K6" s="69" t="s">
        <v>409</v>
      </c>
      <c r="L6" s="69" t="s">
        <v>412</v>
      </c>
      <c r="M6" s="69" t="s">
        <v>415</v>
      </c>
      <c r="N6" s="70" t="s">
        <v>418</v>
      </c>
    </row>
    <row r="7" spans="2:14" x14ac:dyDescent="0.25">
      <c r="C7" s="4"/>
      <c r="D7" s="4"/>
      <c r="E7" s="4"/>
      <c r="F7" s="4"/>
      <c r="K7" s="4"/>
      <c r="L7" s="4"/>
      <c r="M7" s="4"/>
      <c r="N7" s="4"/>
    </row>
    <row r="8" spans="2:14" ht="15.75" thickBot="1" x14ac:dyDescent="0.3">
      <c r="C8" s="4"/>
      <c r="D8" s="4"/>
      <c r="E8" s="4"/>
      <c r="F8" s="4"/>
      <c r="K8" s="4"/>
      <c r="L8" s="4"/>
      <c r="M8" s="4"/>
      <c r="N8" s="4"/>
    </row>
    <row r="9" spans="2:14" x14ac:dyDescent="0.25">
      <c r="B9" s="61"/>
      <c r="C9" s="62" t="s">
        <v>3</v>
      </c>
      <c r="D9" s="62" t="s">
        <v>4</v>
      </c>
      <c r="E9" s="62" t="s">
        <v>5</v>
      </c>
      <c r="F9" s="63" t="s">
        <v>6</v>
      </c>
      <c r="J9" s="61"/>
      <c r="K9" s="62" t="s">
        <v>3</v>
      </c>
      <c r="L9" s="62" t="s">
        <v>4</v>
      </c>
      <c r="M9" s="62" t="s">
        <v>5</v>
      </c>
      <c r="N9" s="63" t="s">
        <v>6</v>
      </c>
    </row>
    <row r="10" spans="2:14" x14ac:dyDescent="0.25">
      <c r="B10" s="64" t="s">
        <v>388</v>
      </c>
      <c r="C10" s="50" t="s">
        <v>392</v>
      </c>
      <c r="D10" s="50" t="s">
        <v>396</v>
      </c>
      <c r="E10" s="50" t="s">
        <v>400</v>
      </c>
      <c r="F10" s="66" t="s">
        <v>404</v>
      </c>
      <c r="J10" s="64" t="s">
        <v>388</v>
      </c>
      <c r="K10" s="50" t="s">
        <v>425</v>
      </c>
      <c r="L10" s="50" t="s">
        <v>435</v>
      </c>
      <c r="M10" s="50" t="s">
        <v>445</v>
      </c>
      <c r="N10" s="66" t="s">
        <v>455</v>
      </c>
    </row>
    <row r="11" spans="2:14" x14ac:dyDescent="0.25">
      <c r="B11" s="64" t="s">
        <v>389</v>
      </c>
      <c r="C11" s="50" t="s">
        <v>393</v>
      </c>
      <c r="D11" s="50" t="s">
        <v>397</v>
      </c>
      <c r="E11" s="50" t="s">
        <v>401</v>
      </c>
      <c r="F11" s="66" t="s">
        <v>405</v>
      </c>
      <c r="J11" s="64" t="s">
        <v>389</v>
      </c>
      <c r="K11" s="50" t="s">
        <v>426</v>
      </c>
      <c r="L11" s="50" t="s">
        <v>436</v>
      </c>
      <c r="M11" s="50" t="s">
        <v>446</v>
      </c>
      <c r="N11" s="66" t="s">
        <v>456</v>
      </c>
    </row>
    <row r="12" spans="2:14" x14ac:dyDescent="0.25">
      <c r="B12" s="64" t="s">
        <v>390</v>
      </c>
      <c r="C12" s="50" t="s">
        <v>394</v>
      </c>
      <c r="D12" s="50" t="s">
        <v>398</v>
      </c>
      <c r="E12" s="50" t="s">
        <v>402</v>
      </c>
      <c r="F12" s="66" t="s">
        <v>406</v>
      </c>
      <c r="J12" s="64" t="s">
        <v>390</v>
      </c>
      <c r="K12" s="50" t="s">
        <v>427</v>
      </c>
      <c r="L12" s="50" t="s">
        <v>437</v>
      </c>
      <c r="M12" s="50" t="s">
        <v>447</v>
      </c>
      <c r="N12" s="66" t="s">
        <v>457</v>
      </c>
    </row>
    <row r="13" spans="2:14" ht="15.75" thickBot="1" x14ac:dyDescent="0.3">
      <c r="B13" s="65" t="s">
        <v>391</v>
      </c>
      <c r="C13" s="69" t="s">
        <v>395</v>
      </c>
      <c r="D13" s="69" t="s">
        <v>399</v>
      </c>
      <c r="E13" s="69" t="s">
        <v>403</v>
      </c>
      <c r="F13" s="70" t="s">
        <v>407</v>
      </c>
      <c r="J13" s="64" t="s">
        <v>391</v>
      </c>
      <c r="K13" s="50" t="s">
        <v>428</v>
      </c>
      <c r="L13" s="50" t="s">
        <v>438</v>
      </c>
      <c r="M13" s="50" t="s">
        <v>448</v>
      </c>
      <c r="N13" s="66" t="s">
        <v>458</v>
      </c>
    </row>
    <row r="14" spans="2:14" x14ac:dyDescent="0.25">
      <c r="J14" s="64" t="s">
        <v>419</v>
      </c>
      <c r="K14" s="50" t="s">
        <v>429</v>
      </c>
      <c r="L14" s="50" t="s">
        <v>439</v>
      </c>
      <c r="M14" s="50" t="s">
        <v>449</v>
      </c>
      <c r="N14" s="66" t="s">
        <v>459</v>
      </c>
    </row>
    <row r="15" spans="2:14" x14ac:dyDescent="0.25">
      <c r="J15" s="64" t="s">
        <v>420</v>
      </c>
      <c r="K15" s="50" t="s">
        <v>430</v>
      </c>
      <c r="L15" s="50" t="s">
        <v>440</v>
      </c>
      <c r="M15" s="50" t="s">
        <v>450</v>
      </c>
      <c r="N15" s="66" t="s">
        <v>460</v>
      </c>
    </row>
    <row r="16" spans="2:14" x14ac:dyDescent="0.25">
      <c r="J16" s="64" t="s">
        <v>421</v>
      </c>
      <c r="K16" s="50" t="s">
        <v>431</v>
      </c>
      <c r="L16" s="50" t="s">
        <v>441</v>
      </c>
      <c r="M16" s="50" t="s">
        <v>451</v>
      </c>
      <c r="N16" s="66" t="s">
        <v>461</v>
      </c>
    </row>
    <row r="17" spans="10:14" x14ac:dyDescent="0.25">
      <c r="J17" s="64" t="s">
        <v>422</v>
      </c>
      <c r="K17" s="50" t="s">
        <v>432</v>
      </c>
      <c r="L17" s="50" t="s">
        <v>442</v>
      </c>
      <c r="M17" s="50" t="s">
        <v>452</v>
      </c>
      <c r="N17" s="66" t="s">
        <v>462</v>
      </c>
    </row>
    <row r="18" spans="10:14" x14ac:dyDescent="0.25">
      <c r="J18" s="64" t="s">
        <v>423</v>
      </c>
      <c r="K18" s="50" t="s">
        <v>433</v>
      </c>
      <c r="L18" s="50" t="s">
        <v>443</v>
      </c>
      <c r="M18" s="50" t="s">
        <v>453</v>
      </c>
      <c r="N18" s="66" t="s">
        <v>463</v>
      </c>
    </row>
    <row r="19" spans="10:14" ht="15.75" thickBot="1" x14ac:dyDescent="0.3">
      <c r="J19" s="65" t="s">
        <v>424</v>
      </c>
      <c r="K19" s="69" t="s">
        <v>434</v>
      </c>
      <c r="L19" s="69" t="s">
        <v>444</v>
      </c>
      <c r="M19" s="69" t="s">
        <v>454</v>
      </c>
      <c r="N19" s="70" t="s">
        <v>464</v>
      </c>
    </row>
  </sheetData>
  <mergeCells count="2">
    <mergeCell ref="B2:F2"/>
    <mergeCell ref="J2:N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2D data</vt:lpstr>
      <vt:lpstr>2D data for R</vt:lpstr>
      <vt:lpstr>2D PCA results</vt:lpstr>
      <vt:lpstr>3D DMTA data</vt:lpstr>
      <vt:lpstr>3D data for R</vt:lpstr>
      <vt:lpstr>3D PCA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CFY</dc:creator>
  <cp:lastModifiedBy>Windows-felhasználó</cp:lastModifiedBy>
  <dcterms:created xsi:type="dcterms:W3CDTF">2022-06-24T06:25:06Z</dcterms:created>
  <dcterms:modified xsi:type="dcterms:W3CDTF">2024-03-22T13:54:13Z</dcterms:modified>
</cp:coreProperties>
</file>